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WP3633BBV006/"/>
    </mc:Choice>
  </mc:AlternateContent>
  <xr:revisionPtr revIDLastSave="0" documentId="8_{80BD5DC6-87A0-49B4-8E76-E76989E4081C}" xr6:coauthVersionLast="47" xr6:coauthVersionMax="47" xr10:uidLastSave="{00000000-0000-0000-0000-000000000000}"/>
  <bookViews>
    <workbookView xWindow="-120" yWindow="-120" windowWidth="29040" windowHeight="15720" tabRatio="871" xr2:uid="{F45ACA94-0116-435D-9D93-ECF493E1D419}"/>
  </bookViews>
  <sheets>
    <sheet name="FIP" sheetId="2" r:id="rId1"/>
    <sheet name="Influent" sheetId="5" r:id="rId2"/>
    <sheet name="B30" sheetId="3" r:id="rId3"/>
    <sheet name="B3C" sheetId="14" r:id="rId4"/>
    <sheet name="Weekly Averages" sheetId="16" r:id="rId5"/>
    <sheet name="Solids graph " sheetId="28" r:id="rId6"/>
    <sheet name="BOD graph" sheetId="24" r:id="rId7"/>
    <sheet name="COD graph" sheetId="25" r:id="rId8"/>
    <sheet name="Chlor graph" sheetId="27" r:id="rId9"/>
    <sheet name="ammonia" sheetId="29" r:id="rId10"/>
    <sheet name="Phos graph" sheetId="26" r:id="rId11"/>
    <sheet name="Cd graph" sheetId="17" r:id="rId12"/>
    <sheet name="Cr graph" sheetId="18" r:id="rId13"/>
    <sheet name="Cu graph" sheetId="19" r:id="rId14"/>
    <sheet name="Pb graph" sheetId="20" r:id="rId15"/>
    <sheet name="Ni graph" sheetId="21" r:id="rId16"/>
    <sheet name="Zn graph" sheetId="22" r:id="rId17"/>
    <sheet name="As graph" sheetId="23" r:id="rId18"/>
    <sheet name="Sheet1" sheetId="30" r:id="rId19"/>
    <sheet name="Sheet2" sheetId="31" r:id="rId20"/>
  </sheets>
  <definedNames>
    <definedName name="_xlnm.Print_Area" localSheetId="2">'B30'!#REF!</definedName>
    <definedName name="_xlnm.Print_Area" localSheetId="3">B3C!$A$5:$V$5</definedName>
    <definedName name="_xlnm.Print_Area" localSheetId="0">FIP!#REF!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2" l="1"/>
  <c r="W827" i="2"/>
  <c r="V827" i="2"/>
  <c r="U827" i="2"/>
  <c r="T827" i="2"/>
  <c r="S827" i="2"/>
  <c r="R827" i="2"/>
  <c r="Q827" i="2"/>
  <c r="P827" i="2"/>
  <c r="O827" i="2"/>
  <c r="N827" i="2"/>
  <c r="M827" i="2"/>
  <c r="L827" i="2"/>
  <c r="K827" i="2"/>
  <c r="J827" i="2"/>
  <c r="I827" i="2"/>
  <c r="H827" i="2"/>
  <c r="G827" i="2"/>
  <c r="F827" i="2"/>
  <c r="E827" i="2"/>
  <c r="D827" i="2"/>
  <c r="B6" i="16"/>
  <c r="C6" i="16"/>
  <c r="D6" i="16"/>
  <c r="E6" i="16"/>
  <c r="F6" i="16"/>
  <c r="G6" i="16"/>
  <c r="H6" i="16"/>
  <c r="I6" i="16"/>
  <c r="J6" i="16"/>
  <c r="L6" i="16"/>
  <c r="M6" i="16"/>
  <c r="N6" i="16"/>
  <c r="O6" i="16"/>
  <c r="P6" i="16"/>
  <c r="Q6" i="16"/>
  <c r="R6" i="16"/>
  <c r="S6" i="16"/>
  <c r="T6" i="16"/>
  <c r="U6" i="16"/>
  <c r="V6" i="16"/>
  <c r="W6" i="16"/>
  <c r="B7" i="16"/>
  <c r="C7" i="16"/>
  <c r="D7" i="16"/>
  <c r="E7" i="16"/>
  <c r="F7" i="16"/>
  <c r="G7" i="16"/>
  <c r="H7" i="16"/>
  <c r="I7" i="16"/>
  <c r="J7" i="16"/>
  <c r="L7" i="16"/>
  <c r="M7" i="16"/>
  <c r="N7" i="16"/>
  <c r="P7" i="16"/>
  <c r="Q7" i="16"/>
  <c r="R7" i="16"/>
  <c r="S7" i="16"/>
  <c r="T7" i="16"/>
  <c r="U7" i="16"/>
  <c r="V7" i="16"/>
  <c r="W7" i="16"/>
  <c r="B8" i="16"/>
  <c r="C8" i="16"/>
  <c r="D8" i="16"/>
  <c r="E8" i="16"/>
  <c r="F8" i="16"/>
  <c r="G8" i="16"/>
  <c r="H8" i="16"/>
  <c r="I8" i="16"/>
  <c r="J8" i="16"/>
  <c r="L8" i="16"/>
  <c r="M8" i="16"/>
  <c r="N8" i="16"/>
  <c r="P8" i="16"/>
  <c r="Q8" i="16"/>
  <c r="R8" i="16"/>
  <c r="S8" i="16"/>
  <c r="T8" i="16"/>
  <c r="U8" i="16"/>
  <c r="V8" i="16"/>
  <c r="W8" i="16"/>
  <c r="B9" i="16"/>
  <c r="C9" i="16"/>
  <c r="D9" i="16"/>
  <c r="E9" i="16"/>
  <c r="F9" i="16"/>
  <c r="G9" i="16"/>
  <c r="H9" i="16"/>
  <c r="I9" i="16"/>
  <c r="J9" i="16"/>
  <c r="L9" i="16"/>
  <c r="M9" i="16"/>
  <c r="N9" i="16"/>
  <c r="O9" i="16"/>
  <c r="P9" i="16"/>
  <c r="Q9" i="16"/>
  <c r="R9" i="16"/>
  <c r="S9" i="16"/>
  <c r="T9" i="16"/>
  <c r="U9" i="16"/>
  <c r="V9" i="16"/>
  <c r="W9" i="16"/>
  <c r="B10" i="16"/>
  <c r="C10" i="16"/>
  <c r="D10" i="16"/>
  <c r="E10" i="16"/>
  <c r="F10" i="16"/>
  <c r="G10" i="16"/>
  <c r="H10" i="16"/>
  <c r="I10" i="16"/>
  <c r="J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B11" i="16"/>
  <c r="C11" i="16"/>
  <c r="D11" i="16"/>
  <c r="E11" i="16"/>
  <c r="F11" i="16"/>
  <c r="G11" i="16"/>
  <c r="H11" i="16"/>
  <c r="I11" i="16"/>
  <c r="J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B12" i="16"/>
  <c r="C12" i="16"/>
  <c r="D12" i="16"/>
  <c r="E12" i="16"/>
  <c r="F12" i="16"/>
  <c r="G12" i="16"/>
  <c r="H12" i="16"/>
  <c r="I12" i="16"/>
  <c r="J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B13" i="16"/>
  <c r="C13" i="16"/>
  <c r="D13" i="16"/>
  <c r="E13" i="16"/>
  <c r="F13" i="16"/>
  <c r="G13" i="16"/>
  <c r="H13" i="16"/>
  <c r="I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B14" i="16"/>
  <c r="C14" i="16"/>
  <c r="D14" i="16"/>
  <c r="E14" i="16"/>
  <c r="F14" i="16"/>
  <c r="G14" i="16"/>
  <c r="H14" i="16"/>
  <c r="I14" i="16"/>
  <c r="J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B15" i="16"/>
  <c r="C15" i="16"/>
  <c r="D15" i="16"/>
  <c r="E15" i="16"/>
  <c r="F15" i="16"/>
  <c r="G15" i="16"/>
  <c r="H15" i="16"/>
  <c r="I15" i="16"/>
  <c r="J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B16" i="16"/>
  <c r="C16" i="16"/>
  <c r="D16" i="16"/>
  <c r="E16" i="16"/>
  <c r="F16" i="16"/>
  <c r="G16" i="16"/>
  <c r="H16" i="16"/>
  <c r="I16" i="16"/>
  <c r="J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B17" i="16"/>
  <c r="C17" i="16"/>
  <c r="D17" i="16"/>
  <c r="E17" i="16"/>
  <c r="F17" i="16"/>
  <c r="G17" i="16"/>
  <c r="H17" i="16"/>
  <c r="I17" i="16"/>
  <c r="J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B18" i="16"/>
  <c r="C18" i="16"/>
  <c r="D18" i="16"/>
  <c r="E18" i="16"/>
  <c r="F18" i="16"/>
  <c r="G18" i="16"/>
  <c r="H18" i="16"/>
  <c r="I18" i="16"/>
  <c r="J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B19" i="16"/>
  <c r="C19" i="16"/>
  <c r="D19" i="16"/>
  <c r="E19" i="16"/>
  <c r="F19" i="16"/>
  <c r="G19" i="16"/>
  <c r="H19" i="16"/>
  <c r="I19" i="16"/>
  <c r="J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B20" i="16"/>
  <c r="C20" i="16"/>
  <c r="D20" i="16"/>
  <c r="E20" i="16"/>
  <c r="F20" i="16"/>
  <c r="G20" i="16"/>
  <c r="H20" i="16"/>
  <c r="I20" i="16"/>
  <c r="J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B21" i="16"/>
  <c r="C21" i="16"/>
  <c r="D21" i="16"/>
  <c r="E21" i="16"/>
  <c r="F21" i="16"/>
  <c r="G21" i="16"/>
  <c r="H21" i="16"/>
  <c r="I21" i="16"/>
  <c r="J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B22" i="16"/>
  <c r="C22" i="16"/>
  <c r="D22" i="16"/>
  <c r="E22" i="16"/>
  <c r="F22" i="16"/>
  <c r="G22" i="16"/>
  <c r="H22" i="16"/>
  <c r="I22" i="16"/>
  <c r="J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B23" i="16"/>
  <c r="C23" i="16"/>
  <c r="D23" i="16"/>
  <c r="E23" i="16"/>
  <c r="F23" i="16"/>
  <c r="G23" i="16"/>
  <c r="H23" i="16"/>
  <c r="I23" i="16"/>
  <c r="J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B24" i="16"/>
  <c r="C24" i="16"/>
  <c r="D24" i="16"/>
  <c r="E24" i="16"/>
  <c r="F24" i="16"/>
  <c r="G24" i="16"/>
  <c r="H24" i="16"/>
  <c r="I24" i="16"/>
  <c r="J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B25" i="16"/>
  <c r="C25" i="16"/>
  <c r="D25" i="16"/>
  <c r="E25" i="16"/>
  <c r="F25" i="16"/>
  <c r="G25" i="16"/>
  <c r="H25" i="16"/>
  <c r="I25" i="16"/>
  <c r="J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B26" i="16"/>
  <c r="C26" i="16"/>
  <c r="D26" i="16"/>
  <c r="E26" i="16"/>
  <c r="F26" i="16"/>
  <c r="G26" i="16"/>
  <c r="H26" i="16"/>
  <c r="I26" i="16"/>
  <c r="J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B27" i="16"/>
  <c r="C27" i="16"/>
  <c r="D27" i="16"/>
  <c r="E27" i="16"/>
  <c r="F27" i="16"/>
  <c r="G27" i="16"/>
  <c r="H27" i="16"/>
  <c r="I27" i="16"/>
  <c r="J27" i="16"/>
  <c r="L27" i="16"/>
  <c r="M27" i="16"/>
  <c r="N27" i="16"/>
  <c r="P27" i="16"/>
  <c r="Q27" i="16"/>
  <c r="R27" i="16"/>
  <c r="S27" i="16"/>
  <c r="T27" i="16"/>
  <c r="U27" i="16"/>
  <c r="V27" i="16"/>
  <c r="W27" i="16"/>
  <c r="B28" i="16"/>
  <c r="C28" i="16"/>
  <c r="D28" i="16"/>
  <c r="E28" i="16"/>
  <c r="F28" i="16"/>
  <c r="G28" i="16"/>
  <c r="H28" i="16"/>
  <c r="I28" i="16"/>
  <c r="J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B29" i="16"/>
  <c r="C29" i="16"/>
  <c r="D29" i="16"/>
  <c r="E29" i="16"/>
  <c r="F29" i="16"/>
  <c r="G29" i="16"/>
  <c r="H29" i="16"/>
  <c r="I29" i="16"/>
  <c r="J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B30" i="16"/>
  <c r="C30" i="16"/>
  <c r="D30" i="16"/>
  <c r="E30" i="16"/>
  <c r="F30" i="16"/>
  <c r="G30" i="16"/>
  <c r="H30" i="16"/>
  <c r="I30" i="16"/>
  <c r="J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B31" i="16"/>
  <c r="C31" i="16"/>
  <c r="D31" i="16"/>
  <c r="E31" i="16"/>
  <c r="F31" i="16"/>
  <c r="G31" i="16"/>
  <c r="H31" i="16"/>
  <c r="I31" i="16"/>
  <c r="J31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B32" i="16"/>
  <c r="C32" i="16"/>
  <c r="D32" i="16"/>
  <c r="E32" i="16"/>
  <c r="F32" i="16"/>
  <c r="G32" i="16"/>
  <c r="H32" i="16"/>
  <c r="I32" i="16"/>
  <c r="J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B33" i="16"/>
  <c r="C33" i="16"/>
  <c r="D33" i="16"/>
  <c r="E33" i="16"/>
  <c r="F33" i="16"/>
  <c r="G33" i="16"/>
  <c r="H33" i="16"/>
  <c r="I33" i="16"/>
  <c r="J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B34" i="16"/>
  <c r="C34" i="16"/>
  <c r="D34" i="16"/>
  <c r="E34" i="16"/>
  <c r="F34" i="16"/>
  <c r="G34" i="16"/>
  <c r="H34" i="16"/>
  <c r="I34" i="16"/>
  <c r="J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B35" i="16"/>
  <c r="C35" i="16"/>
  <c r="D35" i="16"/>
  <c r="E35" i="16"/>
  <c r="F35" i="16"/>
  <c r="G35" i="16"/>
  <c r="H35" i="16"/>
  <c r="I35" i="16"/>
  <c r="J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B36" i="16"/>
  <c r="C36" i="16"/>
  <c r="D36" i="16"/>
  <c r="E36" i="16"/>
  <c r="F36" i="16"/>
  <c r="G36" i="16"/>
  <c r="H36" i="16"/>
  <c r="I36" i="16"/>
  <c r="J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B37" i="16"/>
  <c r="C37" i="16"/>
  <c r="D37" i="16"/>
  <c r="E37" i="16"/>
  <c r="F37" i="16"/>
  <c r="G37" i="16"/>
  <c r="H37" i="16"/>
  <c r="I37" i="16"/>
  <c r="J37" i="16"/>
  <c r="L37" i="16"/>
  <c r="M37" i="16"/>
  <c r="N37" i="16"/>
  <c r="O37" i="16"/>
  <c r="P37" i="16"/>
  <c r="Q37" i="16"/>
  <c r="R37" i="16"/>
  <c r="S37" i="16"/>
  <c r="T37" i="16"/>
  <c r="U37" i="16"/>
  <c r="V37" i="16"/>
  <c r="W37" i="16"/>
  <c r="B38" i="16"/>
  <c r="C38" i="16"/>
  <c r="D38" i="16"/>
  <c r="E38" i="16"/>
  <c r="F38" i="16"/>
  <c r="G38" i="16"/>
  <c r="H38" i="16"/>
  <c r="I38" i="16"/>
  <c r="J38" i="16"/>
  <c r="L38" i="16"/>
  <c r="M38" i="16"/>
  <c r="N38" i="16"/>
  <c r="O38" i="16"/>
  <c r="P38" i="16"/>
  <c r="Q38" i="16"/>
  <c r="R38" i="16"/>
  <c r="S38" i="16"/>
  <c r="T38" i="16"/>
  <c r="U38" i="16"/>
  <c r="V38" i="16"/>
  <c r="W38" i="16"/>
  <c r="B39" i="16"/>
  <c r="C39" i="16"/>
  <c r="D39" i="16"/>
  <c r="E39" i="16"/>
  <c r="F39" i="16"/>
  <c r="G39" i="16"/>
  <c r="H39" i="16"/>
  <c r="I39" i="16"/>
  <c r="J39" i="16"/>
  <c r="L39" i="16"/>
  <c r="M39" i="16"/>
  <c r="N39" i="16"/>
  <c r="O39" i="16"/>
  <c r="P39" i="16"/>
  <c r="Q39" i="16"/>
  <c r="R39" i="16"/>
  <c r="S39" i="16"/>
  <c r="T39" i="16"/>
  <c r="U39" i="16"/>
  <c r="V39" i="16"/>
  <c r="W39" i="16"/>
  <c r="B40" i="16"/>
  <c r="C40" i="16"/>
  <c r="D40" i="16"/>
  <c r="E40" i="16"/>
  <c r="F40" i="16"/>
  <c r="G40" i="16"/>
  <c r="H40" i="16"/>
  <c r="I40" i="16"/>
  <c r="J40" i="16"/>
  <c r="L40" i="16"/>
  <c r="M40" i="16"/>
  <c r="N40" i="16"/>
  <c r="P40" i="16"/>
  <c r="Q40" i="16"/>
  <c r="R40" i="16"/>
  <c r="S40" i="16"/>
  <c r="T40" i="16"/>
  <c r="U40" i="16"/>
  <c r="V40" i="16"/>
  <c r="W40" i="16"/>
  <c r="B41" i="16"/>
  <c r="C41" i="16"/>
  <c r="D41" i="16"/>
  <c r="E41" i="16"/>
  <c r="F41" i="16"/>
  <c r="G41" i="16"/>
  <c r="H41" i="16"/>
  <c r="I41" i="16"/>
  <c r="J41" i="16"/>
  <c r="L41" i="16"/>
  <c r="M41" i="16"/>
  <c r="N41" i="16"/>
  <c r="O41" i="16"/>
  <c r="P41" i="16"/>
  <c r="Q41" i="16"/>
  <c r="R41" i="16"/>
  <c r="S41" i="16"/>
  <c r="T41" i="16"/>
  <c r="U41" i="16"/>
  <c r="V41" i="16"/>
  <c r="W41" i="16"/>
  <c r="B42" i="16"/>
  <c r="C42" i="16"/>
  <c r="D42" i="16"/>
  <c r="E42" i="16"/>
  <c r="F42" i="16"/>
  <c r="G42" i="16"/>
  <c r="H42" i="16"/>
  <c r="I42" i="16"/>
  <c r="J42" i="16"/>
  <c r="L42" i="16"/>
  <c r="M42" i="16"/>
  <c r="N42" i="16"/>
  <c r="O42" i="16"/>
  <c r="P42" i="16"/>
  <c r="Q42" i="16"/>
  <c r="R42" i="16"/>
  <c r="S42" i="16"/>
  <c r="T42" i="16"/>
  <c r="U42" i="16"/>
  <c r="V42" i="16"/>
  <c r="W42" i="16"/>
  <c r="B43" i="16"/>
  <c r="C43" i="16"/>
  <c r="D43" i="16"/>
  <c r="E43" i="16"/>
  <c r="F43" i="16"/>
  <c r="G43" i="16"/>
  <c r="H43" i="16"/>
  <c r="I43" i="16"/>
  <c r="J43" i="16"/>
  <c r="L43" i="16"/>
  <c r="M43" i="16"/>
  <c r="N43" i="16"/>
  <c r="O43" i="16"/>
  <c r="P43" i="16"/>
  <c r="Q43" i="16"/>
  <c r="R43" i="16"/>
  <c r="S43" i="16"/>
  <c r="T43" i="16"/>
  <c r="U43" i="16"/>
  <c r="V43" i="16"/>
  <c r="W43" i="16"/>
  <c r="B44" i="16"/>
  <c r="C44" i="16"/>
  <c r="D44" i="16"/>
  <c r="E44" i="16"/>
  <c r="F44" i="16"/>
  <c r="G44" i="16"/>
  <c r="H44" i="16"/>
  <c r="I44" i="16"/>
  <c r="J44" i="16"/>
  <c r="L44" i="16"/>
  <c r="M44" i="16"/>
  <c r="N44" i="16"/>
  <c r="O44" i="16"/>
  <c r="P44" i="16"/>
  <c r="Q44" i="16"/>
  <c r="R44" i="16"/>
  <c r="S44" i="16"/>
  <c r="T44" i="16"/>
  <c r="U44" i="16"/>
  <c r="V44" i="16"/>
  <c r="W44" i="16"/>
  <c r="B45" i="16"/>
  <c r="C45" i="16"/>
  <c r="D45" i="16"/>
  <c r="E45" i="16"/>
  <c r="F45" i="16"/>
  <c r="G45" i="16"/>
  <c r="H45" i="16"/>
  <c r="I45" i="16"/>
  <c r="J45" i="16"/>
  <c r="L45" i="16"/>
  <c r="M45" i="16"/>
  <c r="N45" i="16"/>
  <c r="O45" i="16"/>
  <c r="P45" i="16"/>
  <c r="Q45" i="16"/>
  <c r="R45" i="16"/>
  <c r="S45" i="16"/>
  <c r="T45" i="16"/>
  <c r="U45" i="16"/>
  <c r="V45" i="16"/>
  <c r="W45" i="16"/>
  <c r="B46" i="16"/>
  <c r="C46" i="16"/>
  <c r="D46" i="16"/>
  <c r="E46" i="16"/>
  <c r="F46" i="16"/>
  <c r="G46" i="16"/>
  <c r="H46" i="16"/>
  <c r="I46" i="16"/>
  <c r="J46" i="16"/>
  <c r="L46" i="16"/>
  <c r="M46" i="16"/>
  <c r="N46" i="16"/>
  <c r="O46" i="16"/>
  <c r="P46" i="16"/>
  <c r="Q46" i="16"/>
  <c r="R46" i="16"/>
  <c r="S46" i="16"/>
  <c r="T46" i="16"/>
  <c r="U46" i="16"/>
  <c r="V46" i="16"/>
  <c r="W46" i="16"/>
  <c r="B47" i="16"/>
  <c r="C47" i="16"/>
  <c r="D47" i="16"/>
  <c r="E47" i="16"/>
  <c r="F47" i="16"/>
  <c r="G47" i="16"/>
  <c r="H47" i="16"/>
  <c r="I47" i="16"/>
  <c r="J47" i="16"/>
  <c r="L47" i="16"/>
  <c r="M47" i="16"/>
  <c r="N47" i="16"/>
  <c r="O47" i="16"/>
  <c r="P47" i="16"/>
  <c r="Q47" i="16"/>
  <c r="R47" i="16"/>
  <c r="S47" i="16"/>
  <c r="T47" i="16"/>
  <c r="U47" i="16"/>
  <c r="V47" i="16"/>
  <c r="W47" i="16"/>
  <c r="B48" i="16"/>
  <c r="C48" i="16"/>
  <c r="D48" i="16"/>
  <c r="E48" i="16"/>
  <c r="F48" i="16"/>
  <c r="G48" i="16"/>
  <c r="H48" i="16"/>
  <c r="I48" i="16"/>
  <c r="J48" i="16"/>
  <c r="L48" i="16"/>
  <c r="M48" i="16"/>
  <c r="N48" i="16"/>
  <c r="O48" i="16"/>
  <c r="P48" i="16"/>
  <c r="Q48" i="16"/>
  <c r="R48" i="16"/>
  <c r="S48" i="16"/>
  <c r="T48" i="16"/>
  <c r="U48" i="16"/>
  <c r="V48" i="16"/>
  <c r="W48" i="16"/>
  <c r="B49" i="16"/>
  <c r="C49" i="16"/>
  <c r="D49" i="16"/>
  <c r="E49" i="16"/>
  <c r="F49" i="16"/>
  <c r="G49" i="16"/>
  <c r="H49" i="16"/>
  <c r="I49" i="16"/>
  <c r="J49" i="16"/>
  <c r="L49" i="16"/>
  <c r="M49" i="16"/>
  <c r="N49" i="16"/>
  <c r="O49" i="16"/>
  <c r="P49" i="16"/>
  <c r="Q49" i="16"/>
  <c r="R49" i="16"/>
  <c r="S49" i="16"/>
  <c r="T49" i="16"/>
  <c r="U49" i="16"/>
  <c r="V49" i="16"/>
  <c r="W49" i="16"/>
  <c r="B50" i="16"/>
  <c r="C50" i="16"/>
  <c r="D50" i="16"/>
  <c r="E50" i="16"/>
  <c r="F50" i="16"/>
  <c r="G50" i="16"/>
  <c r="H50" i="16"/>
  <c r="I50" i="16"/>
  <c r="J50" i="16"/>
  <c r="L50" i="16"/>
  <c r="M50" i="16"/>
  <c r="N50" i="16"/>
  <c r="O50" i="16"/>
  <c r="P50" i="16"/>
  <c r="Q50" i="16"/>
  <c r="R50" i="16"/>
  <c r="S50" i="16"/>
  <c r="T50" i="16"/>
  <c r="U50" i="16"/>
  <c r="V50" i="16"/>
  <c r="W50" i="16"/>
  <c r="B51" i="16"/>
  <c r="C51" i="16"/>
  <c r="D51" i="16"/>
  <c r="E51" i="16"/>
  <c r="F51" i="16"/>
  <c r="G51" i="16"/>
  <c r="H51" i="16"/>
  <c r="I51" i="16"/>
  <c r="J51" i="16"/>
  <c r="L51" i="16"/>
  <c r="M51" i="16"/>
  <c r="N51" i="16"/>
  <c r="O51" i="16"/>
  <c r="P51" i="16"/>
  <c r="Q51" i="16"/>
  <c r="R51" i="16"/>
  <c r="S51" i="16"/>
  <c r="T51" i="16"/>
  <c r="U51" i="16"/>
  <c r="V51" i="16"/>
  <c r="W51" i="16"/>
  <c r="B52" i="16"/>
  <c r="C52" i="16"/>
  <c r="D52" i="16"/>
  <c r="E52" i="16"/>
  <c r="F52" i="16"/>
  <c r="G52" i="16"/>
  <c r="H52" i="16"/>
  <c r="I52" i="16"/>
  <c r="J52" i="16"/>
  <c r="L52" i="16"/>
  <c r="M52" i="16"/>
  <c r="N52" i="16"/>
  <c r="O52" i="16"/>
  <c r="P52" i="16"/>
  <c r="Q52" i="16"/>
  <c r="R52" i="16"/>
  <c r="S52" i="16"/>
  <c r="T52" i="16"/>
  <c r="U52" i="16"/>
  <c r="V52" i="16"/>
  <c r="W52" i="16"/>
  <c r="B53" i="16"/>
  <c r="C53" i="16"/>
  <c r="D53" i="16"/>
  <c r="E53" i="16"/>
  <c r="F53" i="16"/>
  <c r="G53" i="16"/>
  <c r="H53" i="16"/>
  <c r="I53" i="16"/>
  <c r="J53" i="16"/>
  <c r="L53" i="16"/>
  <c r="M53" i="16"/>
  <c r="N53" i="16"/>
  <c r="O53" i="16"/>
  <c r="P53" i="16"/>
  <c r="Q53" i="16"/>
  <c r="R53" i="16"/>
  <c r="S53" i="16"/>
  <c r="T53" i="16"/>
  <c r="U53" i="16"/>
  <c r="V53" i="16"/>
  <c r="W53" i="16"/>
  <c r="B54" i="16"/>
  <c r="C54" i="16"/>
  <c r="D54" i="16"/>
  <c r="E54" i="16"/>
  <c r="F54" i="16"/>
  <c r="G54" i="16"/>
  <c r="H54" i="16"/>
  <c r="I54" i="16"/>
  <c r="J54" i="16"/>
  <c r="L54" i="16"/>
  <c r="M54" i="16"/>
  <c r="N54" i="16"/>
  <c r="O54" i="16"/>
  <c r="P54" i="16"/>
  <c r="Q54" i="16"/>
  <c r="R54" i="16"/>
  <c r="S54" i="16"/>
  <c r="T54" i="16"/>
  <c r="U54" i="16"/>
  <c r="V54" i="16"/>
  <c r="W54" i="16"/>
  <c r="B55" i="16"/>
  <c r="C55" i="16"/>
  <c r="D55" i="16"/>
  <c r="E55" i="16"/>
  <c r="F55" i="16"/>
  <c r="G55" i="16"/>
  <c r="H55" i="16"/>
  <c r="I55" i="16"/>
  <c r="J55" i="16"/>
  <c r="L55" i="16"/>
  <c r="M55" i="16"/>
  <c r="N55" i="16"/>
  <c r="O55" i="16"/>
  <c r="P55" i="16"/>
  <c r="Q55" i="16"/>
  <c r="R55" i="16"/>
  <c r="S55" i="16"/>
  <c r="T55" i="16"/>
  <c r="U55" i="16"/>
  <c r="V55" i="16"/>
  <c r="W55" i="16"/>
  <c r="B56" i="16"/>
  <c r="C56" i="16"/>
  <c r="D56" i="16"/>
  <c r="E56" i="16"/>
  <c r="F56" i="16"/>
  <c r="G56" i="16"/>
  <c r="H56" i="16"/>
  <c r="I56" i="16"/>
  <c r="J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B57" i="16"/>
  <c r="C57" i="16"/>
  <c r="W57" i="16"/>
  <c r="B58" i="16"/>
  <c r="C58" i="16"/>
  <c r="D58" i="16"/>
  <c r="E58" i="16"/>
  <c r="F58" i="16"/>
  <c r="G58" i="16"/>
  <c r="H58" i="16"/>
  <c r="I58" i="16"/>
  <c r="J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B59" i="16"/>
  <c r="C59" i="16"/>
  <c r="D59" i="16"/>
  <c r="E59" i="16"/>
  <c r="F59" i="16"/>
  <c r="G59" i="16"/>
  <c r="H59" i="16"/>
  <c r="I59" i="16"/>
  <c r="J59" i="16"/>
  <c r="L59" i="16"/>
  <c r="M59" i="16"/>
  <c r="N59" i="16"/>
  <c r="O59" i="16"/>
  <c r="P59" i="16"/>
  <c r="Q59" i="16"/>
  <c r="R59" i="16"/>
  <c r="S59" i="16"/>
  <c r="T59" i="16"/>
  <c r="U59" i="16"/>
  <c r="V59" i="16"/>
  <c r="W59" i="16"/>
  <c r="B60" i="16"/>
  <c r="C60" i="16"/>
  <c r="D60" i="16"/>
  <c r="E60" i="16"/>
  <c r="F60" i="16"/>
  <c r="G60" i="16"/>
  <c r="H60" i="16"/>
  <c r="I60" i="16"/>
  <c r="J60" i="16"/>
  <c r="L60" i="16"/>
  <c r="M60" i="16"/>
  <c r="N60" i="16"/>
  <c r="O60" i="16"/>
  <c r="P60" i="16"/>
  <c r="Q60" i="16"/>
  <c r="R60" i="16"/>
  <c r="S60" i="16"/>
  <c r="T60" i="16"/>
  <c r="U60" i="16"/>
  <c r="V60" i="16"/>
  <c r="W60" i="16"/>
  <c r="B61" i="16"/>
  <c r="C61" i="16"/>
  <c r="D61" i="16"/>
  <c r="E61" i="16"/>
  <c r="F61" i="16"/>
  <c r="G61" i="16"/>
  <c r="H61" i="16"/>
  <c r="I61" i="16"/>
  <c r="J61" i="16"/>
  <c r="L61" i="16"/>
  <c r="M61" i="16"/>
  <c r="N61" i="16"/>
  <c r="O61" i="16"/>
  <c r="P61" i="16"/>
  <c r="Q61" i="16"/>
  <c r="R61" i="16"/>
  <c r="S61" i="16"/>
  <c r="T61" i="16"/>
  <c r="U61" i="16"/>
  <c r="V61" i="16"/>
  <c r="W61" i="16"/>
  <c r="B62" i="16"/>
  <c r="C62" i="16"/>
  <c r="D62" i="16"/>
  <c r="E62" i="16"/>
  <c r="F62" i="16"/>
  <c r="G62" i="16"/>
  <c r="H62" i="16"/>
  <c r="I62" i="16"/>
  <c r="J62" i="16"/>
  <c r="L62" i="16"/>
  <c r="M62" i="16"/>
  <c r="N62" i="16"/>
  <c r="P62" i="16"/>
  <c r="Q62" i="16"/>
  <c r="R62" i="16"/>
  <c r="S62" i="16"/>
  <c r="T62" i="16"/>
  <c r="U62" i="16"/>
  <c r="V62" i="16"/>
  <c r="W62" i="16"/>
  <c r="B63" i="16"/>
  <c r="C63" i="16"/>
  <c r="D63" i="16"/>
  <c r="E63" i="16"/>
  <c r="F63" i="16"/>
  <c r="G63" i="16"/>
  <c r="H63" i="16"/>
  <c r="I63" i="16"/>
  <c r="J63" i="16"/>
  <c r="L63" i="16"/>
  <c r="M63" i="16"/>
  <c r="N63" i="16"/>
  <c r="P63" i="16"/>
  <c r="Q63" i="16"/>
  <c r="R63" i="16"/>
  <c r="S63" i="16"/>
  <c r="T63" i="16"/>
  <c r="U63" i="16"/>
  <c r="V63" i="16"/>
  <c r="W63" i="16"/>
  <c r="B64" i="16"/>
  <c r="C64" i="16"/>
  <c r="D64" i="16"/>
  <c r="E64" i="16"/>
  <c r="F64" i="16"/>
  <c r="G64" i="16"/>
  <c r="H64" i="16"/>
  <c r="I64" i="16"/>
  <c r="J64" i="16"/>
  <c r="L64" i="16"/>
  <c r="M64" i="16"/>
  <c r="N64" i="16"/>
  <c r="P64" i="16"/>
  <c r="Q64" i="16"/>
  <c r="R64" i="16"/>
  <c r="S64" i="16"/>
  <c r="T64" i="16"/>
  <c r="U64" i="16"/>
  <c r="V64" i="16"/>
  <c r="W64" i="16"/>
  <c r="B65" i="16"/>
  <c r="C65" i="16"/>
  <c r="D65" i="16"/>
  <c r="E65" i="16"/>
  <c r="F65" i="16"/>
  <c r="G65" i="16"/>
  <c r="H65" i="16"/>
  <c r="I65" i="16"/>
  <c r="J65" i="16"/>
  <c r="L65" i="16"/>
  <c r="M65" i="16"/>
  <c r="N65" i="16"/>
  <c r="P65" i="16"/>
  <c r="Q65" i="16"/>
  <c r="R65" i="16"/>
  <c r="S65" i="16"/>
  <c r="T65" i="16"/>
  <c r="U65" i="16"/>
  <c r="V65" i="16"/>
  <c r="W65" i="16"/>
  <c r="B66" i="16"/>
  <c r="C66" i="16"/>
  <c r="D66" i="16"/>
  <c r="E66" i="16"/>
  <c r="F66" i="16"/>
  <c r="G66" i="16"/>
  <c r="H66" i="16"/>
  <c r="I66" i="16"/>
  <c r="J66" i="16"/>
  <c r="L66" i="16"/>
  <c r="M66" i="16"/>
  <c r="N66" i="16"/>
  <c r="O66" i="16"/>
  <c r="P66" i="16"/>
  <c r="Q66" i="16"/>
  <c r="R66" i="16"/>
  <c r="S66" i="16"/>
  <c r="T66" i="16"/>
  <c r="U66" i="16"/>
  <c r="V66" i="16"/>
  <c r="W66" i="16"/>
  <c r="B67" i="16"/>
  <c r="C67" i="16"/>
  <c r="D67" i="16"/>
  <c r="E67" i="16"/>
  <c r="F67" i="16"/>
  <c r="G67" i="16"/>
  <c r="H67" i="16"/>
  <c r="I67" i="16"/>
  <c r="J67" i="16"/>
  <c r="L67" i="16"/>
  <c r="M67" i="16"/>
  <c r="N67" i="16"/>
  <c r="O67" i="16"/>
  <c r="P67" i="16"/>
  <c r="Q67" i="16"/>
  <c r="R67" i="16"/>
  <c r="S67" i="16"/>
  <c r="T67" i="16"/>
  <c r="U67" i="16"/>
  <c r="V67" i="16"/>
  <c r="W67" i="16"/>
  <c r="B68" i="16"/>
  <c r="C68" i="16"/>
  <c r="D68" i="16"/>
  <c r="E68" i="16"/>
  <c r="F68" i="16"/>
  <c r="G68" i="16"/>
  <c r="H68" i="16"/>
  <c r="I68" i="16"/>
  <c r="J68" i="16"/>
  <c r="L68" i="16"/>
  <c r="M68" i="16"/>
  <c r="N68" i="16"/>
  <c r="O68" i="16"/>
  <c r="P68" i="16"/>
  <c r="Q68" i="16"/>
  <c r="R68" i="16"/>
  <c r="S68" i="16"/>
  <c r="T68" i="16"/>
  <c r="U68" i="16"/>
  <c r="V68" i="16"/>
  <c r="W68" i="16"/>
  <c r="B69" i="16"/>
  <c r="C69" i="16"/>
  <c r="D69" i="16"/>
  <c r="E69" i="16"/>
  <c r="F69" i="16"/>
  <c r="G69" i="16"/>
  <c r="H69" i="16"/>
  <c r="I69" i="16"/>
  <c r="J69" i="16"/>
  <c r="L69" i="16"/>
  <c r="M69" i="16"/>
  <c r="N69" i="16"/>
  <c r="O69" i="16"/>
  <c r="P69" i="16"/>
  <c r="Q69" i="16"/>
  <c r="R69" i="16"/>
  <c r="S69" i="16"/>
  <c r="T69" i="16"/>
  <c r="U69" i="16"/>
  <c r="V69" i="16"/>
  <c r="W69" i="16"/>
  <c r="B70" i="16"/>
  <c r="C70" i="16"/>
  <c r="D70" i="16"/>
  <c r="E70" i="16"/>
  <c r="F70" i="16"/>
  <c r="G70" i="16"/>
  <c r="H70" i="16"/>
  <c r="I70" i="16"/>
  <c r="J70" i="16"/>
  <c r="L70" i="16"/>
  <c r="M70" i="16"/>
  <c r="N70" i="16"/>
  <c r="O70" i="16"/>
  <c r="P70" i="16"/>
  <c r="Q70" i="16"/>
  <c r="R70" i="16"/>
  <c r="S70" i="16"/>
  <c r="T70" i="16"/>
  <c r="U70" i="16"/>
  <c r="V70" i="16"/>
  <c r="W70" i="16"/>
  <c r="B71" i="16"/>
  <c r="C71" i="16"/>
  <c r="D71" i="16"/>
  <c r="E71" i="16"/>
  <c r="F71" i="16"/>
  <c r="G71" i="16"/>
  <c r="H71" i="16"/>
  <c r="I71" i="16"/>
  <c r="J71" i="16"/>
  <c r="L71" i="16"/>
  <c r="M71" i="16"/>
  <c r="N71" i="16"/>
  <c r="O71" i="16"/>
  <c r="P71" i="16"/>
  <c r="Q71" i="16"/>
  <c r="R71" i="16"/>
  <c r="S71" i="16"/>
  <c r="T71" i="16"/>
  <c r="U71" i="16"/>
  <c r="V71" i="16"/>
  <c r="W71" i="16"/>
  <c r="B72" i="16"/>
  <c r="C72" i="16"/>
  <c r="D72" i="16"/>
  <c r="E72" i="16"/>
  <c r="F72" i="16"/>
  <c r="G72" i="16"/>
  <c r="H72" i="16"/>
  <c r="I72" i="16"/>
  <c r="J72" i="16"/>
  <c r="L72" i="16"/>
  <c r="M72" i="16"/>
  <c r="N72" i="16"/>
  <c r="O72" i="16"/>
  <c r="P72" i="16"/>
  <c r="Q72" i="16"/>
  <c r="R72" i="16"/>
  <c r="S72" i="16"/>
  <c r="T72" i="16"/>
  <c r="U72" i="16"/>
  <c r="V72" i="16"/>
  <c r="W72" i="16"/>
  <c r="B73" i="16"/>
  <c r="C73" i="16"/>
  <c r="D73" i="16"/>
  <c r="E73" i="16"/>
  <c r="F73" i="16"/>
  <c r="G73" i="16"/>
  <c r="H73" i="16"/>
  <c r="I73" i="16"/>
  <c r="J73" i="16"/>
  <c r="L73" i="16"/>
  <c r="M73" i="16"/>
  <c r="N73" i="16"/>
  <c r="O73" i="16"/>
  <c r="P73" i="16"/>
  <c r="Q73" i="16"/>
  <c r="R73" i="16"/>
  <c r="S73" i="16"/>
  <c r="T73" i="16"/>
  <c r="U73" i="16"/>
  <c r="V73" i="16"/>
  <c r="W73" i="16"/>
  <c r="B74" i="16"/>
  <c r="C74" i="16"/>
  <c r="D74" i="16"/>
  <c r="E74" i="16"/>
  <c r="F74" i="16"/>
  <c r="G74" i="16"/>
  <c r="H74" i="16"/>
  <c r="I74" i="16"/>
  <c r="J74" i="16"/>
  <c r="L74" i="16"/>
  <c r="M74" i="16"/>
  <c r="N74" i="16"/>
  <c r="O74" i="16"/>
  <c r="P74" i="16"/>
  <c r="Q74" i="16"/>
  <c r="R74" i="16"/>
  <c r="S74" i="16"/>
  <c r="T74" i="16"/>
  <c r="U74" i="16"/>
  <c r="V74" i="16"/>
  <c r="W74" i="16"/>
  <c r="B75" i="16"/>
  <c r="C75" i="16"/>
  <c r="D75" i="16"/>
  <c r="E75" i="16"/>
  <c r="F75" i="16"/>
  <c r="G75" i="16"/>
  <c r="H75" i="16"/>
  <c r="I75" i="16"/>
  <c r="J75" i="16"/>
  <c r="L75" i="16"/>
  <c r="M75" i="16"/>
  <c r="N75" i="16"/>
  <c r="O75" i="16"/>
  <c r="P75" i="16"/>
  <c r="Q75" i="16"/>
  <c r="R75" i="16"/>
  <c r="S75" i="16"/>
  <c r="T75" i="16"/>
  <c r="U75" i="16"/>
  <c r="V75" i="16"/>
  <c r="W75" i="16"/>
  <c r="B76" i="16"/>
  <c r="C76" i="16"/>
  <c r="D76" i="16"/>
  <c r="E76" i="16"/>
  <c r="F76" i="16"/>
  <c r="G76" i="16"/>
  <c r="H76" i="16"/>
  <c r="I76" i="16"/>
  <c r="J76" i="16"/>
  <c r="L76" i="16"/>
  <c r="M76" i="16"/>
  <c r="N76" i="16"/>
  <c r="O76" i="16"/>
  <c r="P76" i="16"/>
  <c r="Q76" i="16"/>
  <c r="R76" i="16"/>
  <c r="S76" i="16"/>
  <c r="T76" i="16"/>
  <c r="U76" i="16"/>
  <c r="V76" i="16"/>
  <c r="W76" i="16"/>
  <c r="B77" i="16"/>
  <c r="C77" i="16"/>
  <c r="D77" i="16"/>
  <c r="E77" i="16"/>
  <c r="F77" i="16"/>
  <c r="G77" i="16"/>
  <c r="H77" i="16"/>
  <c r="I77" i="16"/>
  <c r="J77" i="16"/>
  <c r="L77" i="16"/>
  <c r="M77" i="16"/>
  <c r="N77" i="16"/>
  <c r="O77" i="16"/>
  <c r="P77" i="16"/>
  <c r="Q77" i="16"/>
  <c r="R77" i="16"/>
  <c r="S77" i="16"/>
  <c r="T77" i="16"/>
  <c r="U77" i="16"/>
  <c r="V77" i="16"/>
  <c r="W77" i="16"/>
  <c r="B78" i="16"/>
  <c r="C78" i="16"/>
  <c r="D78" i="16"/>
  <c r="E78" i="16"/>
  <c r="F78" i="16"/>
  <c r="G78" i="16"/>
  <c r="H78" i="16"/>
  <c r="I78" i="16"/>
  <c r="J78" i="16"/>
  <c r="L78" i="16"/>
  <c r="M78" i="16"/>
  <c r="N78" i="16"/>
  <c r="O78" i="16"/>
  <c r="P78" i="16"/>
  <c r="Q78" i="16"/>
  <c r="R78" i="16"/>
  <c r="S78" i="16"/>
  <c r="T78" i="16"/>
  <c r="U78" i="16"/>
  <c r="V78" i="16"/>
  <c r="W78" i="16"/>
  <c r="B79" i="16"/>
  <c r="C79" i="16"/>
  <c r="D79" i="16"/>
  <c r="E79" i="16"/>
  <c r="F79" i="16"/>
  <c r="H79" i="16"/>
  <c r="I79" i="16"/>
  <c r="J79" i="16"/>
  <c r="L79" i="16"/>
  <c r="M79" i="16"/>
  <c r="N79" i="16"/>
  <c r="O79" i="16"/>
  <c r="P79" i="16"/>
  <c r="Q79" i="16"/>
  <c r="R79" i="16"/>
  <c r="S79" i="16"/>
  <c r="T79" i="16"/>
  <c r="U79" i="16"/>
  <c r="V79" i="16"/>
  <c r="W79" i="16"/>
  <c r="B80" i="16"/>
  <c r="C80" i="16"/>
  <c r="D80" i="16"/>
  <c r="E80" i="16"/>
  <c r="F80" i="16"/>
  <c r="H80" i="16"/>
  <c r="I80" i="16"/>
  <c r="J80" i="16"/>
  <c r="L80" i="16"/>
  <c r="M80" i="16"/>
  <c r="N80" i="16"/>
  <c r="O80" i="16"/>
  <c r="P80" i="16"/>
  <c r="Q80" i="16"/>
  <c r="R80" i="16"/>
  <c r="S80" i="16"/>
  <c r="T80" i="16"/>
  <c r="U80" i="16"/>
  <c r="V80" i="16"/>
  <c r="W80" i="16"/>
  <c r="D81" i="16"/>
  <c r="E81" i="16"/>
  <c r="F81" i="16"/>
  <c r="H81" i="16"/>
  <c r="I81" i="16"/>
  <c r="J81" i="16"/>
  <c r="L81" i="16"/>
  <c r="M81" i="16"/>
  <c r="N81" i="16"/>
  <c r="P81" i="16"/>
  <c r="Q81" i="16"/>
  <c r="R81" i="16"/>
  <c r="S81" i="16"/>
  <c r="T81" i="16"/>
  <c r="U81" i="16"/>
  <c r="V81" i="16"/>
  <c r="W81" i="16"/>
  <c r="D82" i="16"/>
  <c r="E82" i="16"/>
  <c r="F82" i="16"/>
  <c r="H82" i="16"/>
  <c r="I82" i="16"/>
  <c r="J82" i="16"/>
  <c r="L82" i="16"/>
  <c r="M82" i="16"/>
  <c r="N82" i="16"/>
  <c r="P82" i="16"/>
  <c r="Q82" i="16"/>
  <c r="R82" i="16"/>
  <c r="S82" i="16"/>
  <c r="T82" i="16"/>
  <c r="U82" i="16"/>
  <c r="V82" i="16"/>
  <c r="W82" i="16"/>
  <c r="D83" i="16"/>
  <c r="E83" i="16"/>
  <c r="F83" i="16"/>
  <c r="G83" i="16"/>
  <c r="H83" i="16"/>
  <c r="I83" i="16"/>
  <c r="J83" i="16"/>
  <c r="L83" i="16"/>
  <c r="M83" i="16"/>
  <c r="N83" i="16"/>
  <c r="O83" i="16"/>
  <c r="P83" i="16"/>
  <c r="Q83" i="16"/>
  <c r="R83" i="16"/>
  <c r="S83" i="16"/>
  <c r="T83" i="16"/>
  <c r="U83" i="16"/>
  <c r="V83" i="16"/>
  <c r="W83" i="16"/>
  <c r="D84" i="16"/>
  <c r="E84" i="16"/>
  <c r="F84" i="16"/>
  <c r="G84" i="16"/>
  <c r="H84" i="16"/>
  <c r="I84" i="16"/>
  <c r="J84" i="16"/>
  <c r="L84" i="16"/>
  <c r="M84" i="16"/>
  <c r="N84" i="16"/>
  <c r="O84" i="16"/>
  <c r="P84" i="16"/>
  <c r="Q84" i="16"/>
  <c r="R84" i="16"/>
  <c r="S84" i="16"/>
  <c r="T84" i="16"/>
  <c r="U84" i="16"/>
  <c r="V84" i="16"/>
  <c r="W84" i="16"/>
  <c r="D85" i="16"/>
  <c r="E85" i="16"/>
  <c r="F85" i="16"/>
  <c r="G85" i="16"/>
  <c r="H85" i="16"/>
  <c r="I85" i="16"/>
  <c r="J85" i="16"/>
  <c r="L85" i="16"/>
  <c r="M85" i="16"/>
  <c r="N85" i="16"/>
  <c r="O85" i="16"/>
  <c r="P85" i="16"/>
  <c r="Q85" i="16"/>
  <c r="R85" i="16"/>
  <c r="S85" i="16"/>
  <c r="T85" i="16"/>
  <c r="U85" i="16"/>
  <c r="V85" i="16"/>
  <c r="W85" i="16"/>
  <c r="D86" i="16"/>
  <c r="E86" i="16"/>
  <c r="F86" i="16"/>
  <c r="G86" i="16"/>
  <c r="H86" i="16"/>
  <c r="I86" i="16"/>
  <c r="J86" i="16"/>
  <c r="L86" i="16"/>
  <c r="M86" i="16"/>
  <c r="N86" i="16"/>
  <c r="P86" i="16"/>
  <c r="Q86" i="16"/>
  <c r="R86" i="16"/>
  <c r="S86" i="16"/>
  <c r="T86" i="16"/>
  <c r="U86" i="16"/>
  <c r="V86" i="16"/>
  <c r="W86" i="16"/>
  <c r="D87" i="16"/>
  <c r="E87" i="16"/>
  <c r="F87" i="16"/>
  <c r="G87" i="16"/>
  <c r="H87" i="16"/>
  <c r="I87" i="16"/>
  <c r="J87" i="16"/>
  <c r="L87" i="16"/>
  <c r="M87" i="16"/>
  <c r="N87" i="16"/>
  <c r="P87" i="16"/>
  <c r="Q87" i="16"/>
  <c r="R87" i="16"/>
  <c r="S87" i="16"/>
  <c r="T87" i="16"/>
  <c r="U87" i="16"/>
  <c r="V87" i="16"/>
  <c r="W87" i="16"/>
  <c r="D88" i="16"/>
  <c r="E88" i="16"/>
  <c r="F88" i="16"/>
  <c r="G88" i="16"/>
  <c r="H88" i="16"/>
  <c r="I88" i="16"/>
  <c r="J88" i="16"/>
  <c r="L88" i="16"/>
  <c r="M88" i="16"/>
  <c r="N88" i="16"/>
  <c r="P88" i="16"/>
  <c r="Q88" i="16"/>
  <c r="R88" i="16"/>
  <c r="S88" i="16"/>
  <c r="T88" i="16"/>
  <c r="U88" i="16"/>
  <c r="V88" i="16"/>
  <c r="W88" i="16"/>
  <c r="D89" i="16"/>
  <c r="E89" i="16"/>
  <c r="G89" i="16"/>
  <c r="H89" i="16"/>
  <c r="I89" i="16"/>
  <c r="J89" i="16"/>
  <c r="L89" i="16"/>
  <c r="M89" i="16"/>
  <c r="N89" i="16"/>
  <c r="P89" i="16"/>
  <c r="Q89" i="16"/>
  <c r="R89" i="16"/>
  <c r="S89" i="16"/>
  <c r="T89" i="16"/>
  <c r="U89" i="16"/>
  <c r="V89" i="16"/>
  <c r="W89" i="16"/>
  <c r="D90" i="16"/>
  <c r="E90" i="16"/>
  <c r="F90" i="16"/>
  <c r="G90" i="16"/>
  <c r="H90" i="16"/>
  <c r="I90" i="16"/>
  <c r="J90" i="16"/>
  <c r="L90" i="16"/>
  <c r="M90" i="16"/>
  <c r="N90" i="16"/>
  <c r="O90" i="16"/>
  <c r="P90" i="16"/>
  <c r="Q90" i="16"/>
  <c r="R90" i="16"/>
  <c r="S90" i="16"/>
  <c r="T90" i="16"/>
  <c r="U90" i="16"/>
  <c r="V90" i="16"/>
  <c r="W90" i="16"/>
  <c r="D91" i="16"/>
  <c r="E91" i="16"/>
  <c r="F91" i="16"/>
  <c r="G91" i="16"/>
  <c r="H91" i="16"/>
  <c r="I91" i="16"/>
  <c r="J91" i="16"/>
  <c r="L91" i="16"/>
  <c r="M91" i="16"/>
  <c r="N91" i="16"/>
  <c r="O91" i="16"/>
  <c r="P91" i="16"/>
  <c r="Q91" i="16"/>
  <c r="R91" i="16"/>
  <c r="S91" i="16"/>
  <c r="T91" i="16"/>
  <c r="U91" i="16"/>
  <c r="V91" i="16"/>
  <c r="W91" i="16"/>
  <c r="D92" i="16"/>
  <c r="E92" i="16"/>
  <c r="F92" i="16"/>
  <c r="G92" i="16"/>
  <c r="H92" i="16"/>
  <c r="I92" i="16"/>
  <c r="J92" i="16"/>
  <c r="L92" i="16"/>
  <c r="M92" i="16"/>
  <c r="N92" i="16"/>
  <c r="P92" i="16"/>
  <c r="Q92" i="16"/>
  <c r="R92" i="16"/>
  <c r="S92" i="16"/>
  <c r="T92" i="16"/>
  <c r="U92" i="16"/>
  <c r="V92" i="16"/>
  <c r="D93" i="16"/>
  <c r="E93" i="16"/>
  <c r="F93" i="16"/>
  <c r="G93" i="16"/>
  <c r="H93" i="16"/>
  <c r="I93" i="16"/>
  <c r="J93" i="16"/>
  <c r="L93" i="16"/>
  <c r="M93" i="16"/>
  <c r="N93" i="16"/>
  <c r="O93" i="16"/>
  <c r="P93" i="16"/>
  <c r="Q93" i="16"/>
  <c r="R93" i="16"/>
  <c r="S93" i="16"/>
  <c r="T93" i="16"/>
  <c r="U93" i="16"/>
  <c r="V93" i="16"/>
  <c r="D94" i="16"/>
  <c r="E94" i="16"/>
  <c r="F94" i="16"/>
  <c r="G94" i="16"/>
  <c r="H94" i="16"/>
  <c r="I94" i="16"/>
  <c r="J94" i="16"/>
  <c r="L94" i="16"/>
  <c r="M94" i="16"/>
  <c r="N94" i="16"/>
  <c r="P94" i="16"/>
  <c r="Q94" i="16"/>
  <c r="R94" i="16"/>
  <c r="S94" i="16"/>
  <c r="T94" i="16"/>
  <c r="U94" i="16"/>
  <c r="V94" i="16"/>
  <c r="D95" i="16"/>
  <c r="E95" i="16"/>
  <c r="F95" i="16"/>
  <c r="G95" i="16"/>
  <c r="H95" i="16"/>
  <c r="I95" i="16"/>
  <c r="J95" i="16"/>
  <c r="L95" i="16"/>
  <c r="M95" i="16"/>
  <c r="N95" i="16"/>
  <c r="P95" i="16"/>
  <c r="Q95" i="16"/>
  <c r="R95" i="16"/>
  <c r="S95" i="16"/>
  <c r="T95" i="16"/>
  <c r="U95" i="16"/>
  <c r="V95" i="16"/>
  <c r="D96" i="16"/>
  <c r="E96" i="16"/>
  <c r="F96" i="16"/>
  <c r="G96" i="16"/>
  <c r="H96" i="16"/>
  <c r="I96" i="16"/>
  <c r="J96" i="16"/>
  <c r="L96" i="16"/>
  <c r="M96" i="16"/>
  <c r="N96" i="16"/>
  <c r="O96" i="16"/>
  <c r="P96" i="16"/>
  <c r="Q96" i="16"/>
  <c r="R96" i="16"/>
  <c r="S96" i="16"/>
  <c r="T96" i="16"/>
  <c r="U96" i="16"/>
  <c r="V96" i="16"/>
  <c r="D97" i="16"/>
  <c r="E97" i="16"/>
  <c r="F97" i="16"/>
  <c r="G97" i="16"/>
  <c r="H97" i="16"/>
  <c r="I97" i="16"/>
  <c r="J97" i="16"/>
  <c r="L97" i="16"/>
  <c r="M97" i="16"/>
  <c r="N97" i="16"/>
  <c r="P97" i="16"/>
  <c r="Q97" i="16"/>
  <c r="R97" i="16"/>
  <c r="S97" i="16"/>
  <c r="T97" i="16"/>
  <c r="U97" i="16"/>
  <c r="V97" i="16"/>
  <c r="D98" i="16"/>
  <c r="E98" i="16"/>
  <c r="F98" i="16"/>
  <c r="G98" i="16"/>
  <c r="H98" i="16"/>
  <c r="I98" i="16"/>
  <c r="J98" i="16"/>
  <c r="L98" i="16"/>
  <c r="M98" i="16"/>
  <c r="N98" i="16"/>
  <c r="P98" i="16"/>
  <c r="Q98" i="16"/>
  <c r="R98" i="16"/>
  <c r="S98" i="16"/>
  <c r="T98" i="16"/>
  <c r="U98" i="16"/>
  <c r="V98" i="16"/>
  <c r="D99" i="16"/>
  <c r="E99" i="16"/>
  <c r="F99" i="16"/>
  <c r="G99" i="16"/>
  <c r="H99" i="16"/>
  <c r="I99" i="16"/>
  <c r="J99" i="16"/>
  <c r="L99" i="16"/>
  <c r="M99" i="16"/>
  <c r="N99" i="16"/>
  <c r="P99" i="16"/>
  <c r="Q99" i="16"/>
  <c r="R99" i="16"/>
  <c r="S99" i="16"/>
  <c r="T99" i="16"/>
  <c r="U99" i="16"/>
  <c r="V99" i="16"/>
  <c r="D100" i="16"/>
  <c r="E100" i="16"/>
  <c r="F100" i="16"/>
  <c r="G100" i="16"/>
  <c r="H100" i="16"/>
  <c r="I100" i="16"/>
  <c r="J100" i="16"/>
  <c r="L100" i="16"/>
  <c r="M100" i="16"/>
  <c r="N100" i="16"/>
  <c r="P100" i="16"/>
  <c r="Q100" i="16"/>
  <c r="R100" i="16"/>
  <c r="S100" i="16"/>
  <c r="T100" i="16"/>
  <c r="U100" i="16"/>
  <c r="V100" i="16"/>
  <c r="D101" i="16"/>
  <c r="E101" i="16"/>
  <c r="F101" i="16"/>
  <c r="G101" i="16"/>
  <c r="H101" i="16"/>
  <c r="I101" i="16"/>
  <c r="J101" i="16"/>
  <c r="L101" i="16"/>
  <c r="M101" i="16"/>
  <c r="N101" i="16"/>
  <c r="P101" i="16"/>
  <c r="Q101" i="16"/>
  <c r="R101" i="16"/>
  <c r="S101" i="16"/>
  <c r="T101" i="16"/>
  <c r="U101" i="16"/>
  <c r="V101" i="16"/>
  <c r="D102" i="16"/>
  <c r="E102" i="16"/>
  <c r="F102" i="16"/>
  <c r="G102" i="16"/>
  <c r="H102" i="16"/>
  <c r="I102" i="16"/>
  <c r="J102" i="16"/>
  <c r="L102" i="16"/>
  <c r="M102" i="16"/>
  <c r="N102" i="16"/>
  <c r="P102" i="16"/>
  <c r="Q102" i="16"/>
  <c r="R102" i="16"/>
  <c r="S102" i="16"/>
  <c r="T102" i="16"/>
  <c r="U102" i="16"/>
  <c r="V102" i="16"/>
  <c r="D103" i="16"/>
  <c r="E103" i="16"/>
  <c r="F103" i="16"/>
  <c r="G103" i="16"/>
  <c r="H103" i="16"/>
  <c r="I103" i="16"/>
  <c r="J103" i="16"/>
  <c r="L103" i="16"/>
  <c r="M103" i="16"/>
  <c r="N103" i="16"/>
  <c r="P103" i="16"/>
  <c r="Q103" i="16"/>
  <c r="R103" i="16"/>
  <c r="S103" i="16"/>
  <c r="T103" i="16"/>
  <c r="U103" i="16"/>
  <c r="V103" i="16"/>
  <c r="D104" i="16"/>
  <c r="E104" i="16"/>
  <c r="F104" i="16"/>
  <c r="G104" i="16"/>
  <c r="H104" i="16"/>
  <c r="I104" i="16"/>
  <c r="J104" i="16"/>
  <c r="L104" i="16"/>
  <c r="M104" i="16"/>
  <c r="N104" i="16"/>
  <c r="O104" i="16"/>
  <c r="P104" i="16"/>
  <c r="Q104" i="16"/>
  <c r="R104" i="16"/>
  <c r="S104" i="16"/>
  <c r="T104" i="16"/>
  <c r="U104" i="16"/>
  <c r="V104" i="16"/>
  <c r="D105" i="16"/>
  <c r="E105" i="16"/>
  <c r="F105" i="16"/>
  <c r="G105" i="16"/>
  <c r="H105" i="16"/>
  <c r="I105" i="16"/>
  <c r="J105" i="16"/>
  <c r="L105" i="16"/>
  <c r="M105" i="16"/>
  <c r="N105" i="16"/>
  <c r="P105" i="16"/>
  <c r="Q105" i="16"/>
  <c r="R105" i="16"/>
  <c r="S105" i="16"/>
  <c r="T105" i="16"/>
  <c r="U105" i="16"/>
  <c r="V105" i="16"/>
  <c r="D106" i="16"/>
  <c r="E106" i="16"/>
  <c r="F106" i="16"/>
  <c r="G106" i="16"/>
  <c r="H106" i="16"/>
  <c r="I106" i="16"/>
  <c r="J106" i="16"/>
  <c r="L106" i="16"/>
  <c r="M106" i="16"/>
  <c r="N106" i="16"/>
  <c r="P106" i="16"/>
  <c r="Q106" i="16"/>
  <c r="R106" i="16"/>
  <c r="S106" i="16"/>
  <c r="T106" i="16"/>
  <c r="U106" i="16"/>
  <c r="V106" i="16"/>
  <c r="D107" i="16"/>
  <c r="E107" i="16"/>
  <c r="F107" i="16"/>
  <c r="G107" i="16"/>
  <c r="H107" i="16"/>
  <c r="I107" i="16"/>
  <c r="J107" i="16"/>
  <c r="L107" i="16"/>
  <c r="M107" i="16"/>
  <c r="N107" i="16"/>
  <c r="O107" i="16"/>
  <c r="P107" i="16"/>
  <c r="Q107" i="16"/>
  <c r="R107" i="16"/>
  <c r="S107" i="16"/>
  <c r="T107" i="16"/>
  <c r="U107" i="16"/>
  <c r="V107" i="16"/>
  <c r="D108" i="16"/>
  <c r="E108" i="16"/>
  <c r="F108" i="16"/>
  <c r="G108" i="16"/>
  <c r="H108" i="16"/>
  <c r="I108" i="16"/>
  <c r="J108" i="16"/>
  <c r="L108" i="16"/>
  <c r="M108" i="16"/>
  <c r="N108" i="16"/>
  <c r="P108" i="16"/>
  <c r="Q108" i="16"/>
  <c r="R108" i="16"/>
  <c r="S108" i="16"/>
  <c r="T108" i="16"/>
  <c r="U108" i="16"/>
  <c r="V108" i="16"/>
  <c r="D109" i="16"/>
  <c r="E109" i="16"/>
  <c r="F109" i="16"/>
  <c r="G109" i="16"/>
  <c r="H109" i="16"/>
  <c r="I109" i="16"/>
  <c r="J109" i="16"/>
  <c r="L109" i="16"/>
  <c r="M109" i="16"/>
  <c r="N109" i="16"/>
  <c r="P109" i="16"/>
  <c r="Q109" i="16"/>
  <c r="R109" i="16"/>
  <c r="S109" i="16"/>
  <c r="T109" i="16"/>
  <c r="U109" i="16"/>
  <c r="V109" i="16"/>
  <c r="D110" i="16"/>
  <c r="E110" i="16"/>
  <c r="F110" i="16"/>
  <c r="G110" i="16"/>
  <c r="H110" i="16"/>
  <c r="I110" i="16"/>
  <c r="J110" i="16"/>
  <c r="L110" i="16"/>
  <c r="M110" i="16"/>
  <c r="N110" i="16"/>
  <c r="P110" i="16"/>
  <c r="Q110" i="16"/>
  <c r="R110" i="16"/>
  <c r="S110" i="16"/>
  <c r="T110" i="16"/>
  <c r="U110" i="16"/>
  <c r="V110" i="16"/>
  <c r="D111" i="16"/>
  <c r="E111" i="16"/>
  <c r="F111" i="16"/>
  <c r="G111" i="16"/>
  <c r="H111" i="16"/>
  <c r="I111" i="16"/>
  <c r="J111" i="16"/>
  <c r="L111" i="16"/>
  <c r="M111" i="16"/>
  <c r="N111" i="16"/>
  <c r="P111" i="16"/>
  <c r="Q111" i="16"/>
  <c r="R111" i="16"/>
  <c r="S111" i="16"/>
  <c r="T111" i="16"/>
  <c r="U111" i="16"/>
  <c r="V111" i="16"/>
  <c r="D112" i="16"/>
  <c r="E112" i="16"/>
  <c r="F112" i="16"/>
  <c r="G112" i="16"/>
  <c r="H112" i="16"/>
  <c r="I112" i="16"/>
  <c r="J112" i="16"/>
  <c r="L112" i="16"/>
  <c r="M112" i="16"/>
  <c r="N112" i="16"/>
  <c r="P112" i="16"/>
  <c r="Q112" i="16"/>
  <c r="R112" i="16"/>
  <c r="S112" i="16"/>
  <c r="T112" i="16"/>
  <c r="U112" i="16"/>
  <c r="V112" i="16"/>
  <c r="D113" i="16"/>
  <c r="E113" i="16"/>
  <c r="F113" i="16"/>
  <c r="G113" i="16"/>
  <c r="H113" i="16"/>
  <c r="I113" i="16"/>
  <c r="J113" i="16"/>
  <c r="L113" i="16"/>
  <c r="M113" i="16"/>
  <c r="N113" i="16"/>
  <c r="P113" i="16"/>
  <c r="Q113" i="16"/>
  <c r="R113" i="16"/>
  <c r="S113" i="16"/>
  <c r="T113" i="16"/>
  <c r="U113" i="16"/>
  <c r="V113" i="16"/>
  <c r="D114" i="16"/>
  <c r="E114" i="16"/>
  <c r="F114" i="16"/>
  <c r="G114" i="16"/>
  <c r="H114" i="16"/>
  <c r="I114" i="16"/>
  <c r="J114" i="16"/>
  <c r="L114" i="16"/>
  <c r="M114" i="16"/>
  <c r="N114" i="16"/>
  <c r="P114" i="16"/>
  <c r="Q114" i="16"/>
  <c r="R114" i="16"/>
  <c r="S114" i="16"/>
  <c r="T114" i="16"/>
  <c r="U114" i="16"/>
  <c r="V114" i="16"/>
  <c r="D115" i="16"/>
  <c r="E115" i="16"/>
  <c r="F115" i="16"/>
  <c r="G115" i="16"/>
  <c r="H115" i="16"/>
  <c r="I115" i="16"/>
  <c r="J115" i="16"/>
  <c r="L115" i="16"/>
  <c r="M115" i="16"/>
  <c r="N115" i="16"/>
  <c r="P115" i="16"/>
  <c r="Q115" i="16"/>
  <c r="R115" i="16"/>
  <c r="S115" i="16"/>
  <c r="T115" i="16"/>
  <c r="U115" i="16"/>
  <c r="V115" i="16"/>
  <c r="D116" i="16"/>
  <c r="E116" i="16"/>
  <c r="F116" i="16"/>
  <c r="G116" i="16"/>
  <c r="H116" i="16"/>
  <c r="I116" i="16"/>
  <c r="J116" i="16"/>
  <c r="L116" i="16"/>
  <c r="M116" i="16"/>
  <c r="N116" i="16"/>
  <c r="P116" i="16"/>
  <c r="Q116" i="16"/>
  <c r="R116" i="16"/>
  <c r="S116" i="16"/>
  <c r="T116" i="16"/>
  <c r="U116" i="16"/>
  <c r="V116" i="16"/>
  <c r="D117" i="16"/>
  <c r="E117" i="16"/>
  <c r="F117" i="16"/>
  <c r="G117" i="16"/>
  <c r="H117" i="16"/>
  <c r="I117" i="16"/>
  <c r="J117" i="16"/>
  <c r="L117" i="16"/>
  <c r="M117" i="16"/>
  <c r="N117" i="16"/>
  <c r="O117" i="16"/>
  <c r="P117" i="16"/>
  <c r="Q117" i="16"/>
  <c r="R117" i="16"/>
  <c r="S117" i="16"/>
  <c r="T117" i="16"/>
  <c r="U117" i="16"/>
  <c r="V117" i="16"/>
  <c r="D118" i="16"/>
  <c r="E118" i="16"/>
  <c r="F118" i="16"/>
  <c r="G118" i="16"/>
  <c r="H118" i="16"/>
  <c r="I118" i="16"/>
  <c r="J118" i="16"/>
  <c r="L118" i="16"/>
  <c r="M118" i="16"/>
  <c r="N118" i="16"/>
  <c r="P118" i="16"/>
  <c r="Q118" i="16"/>
  <c r="R118" i="16"/>
  <c r="S118" i="16"/>
  <c r="T118" i="16"/>
  <c r="U118" i="16"/>
  <c r="V118" i="16"/>
  <c r="D119" i="16"/>
  <c r="E119" i="16"/>
  <c r="F119" i="16"/>
  <c r="G119" i="16"/>
  <c r="H119" i="16"/>
  <c r="I119" i="16"/>
  <c r="J119" i="16"/>
  <c r="L119" i="16"/>
  <c r="M119" i="16"/>
  <c r="N119" i="16"/>
  <c r="P119" i="16"/>
  <c r="Q119" i="16"/>
  <c r="R119" i="16"/>
  <c r="S119" i="16"/>
  <c r="T119" i="16"/>
  <c r="U119" i="16"/>
  <c r="V119" i="16"/>
  <c r="D120" i="16"/>
  <c r="E120" i="16"/>
  <c r="F120" i="16"/>
  <c r="G120" i="16"/>
  <c r="H120" i="16"/>
  <c r="I120" i="16"/>
  <c r="J120" i="16"/>
  <c r="L120" i="16"/>
  <c r="M120" i="16"/>
  <c r="N120" i="16"/>
  <c r="P120" i="16"/>
  <c r="Q120" i="16"/>
  <c r="R120" i="16"/>
  <c r="S120" i="16"/>
  <c r="T120" i="16"/>
  <c r="U120" i="16"/>
  <c r="V120" i="16"/>
  <c r="D121" i="16"/>
  <c r="E121" i="16"/>
  <c r="F121" i="16"/>
  <c r="G121" i="16"/>
  <c r="H121" i="16"/>
  <c r="I121" i="16"/>
  <c r="J121" i="16"/>
  <c r="L121" i="16"/>
  <c r="M121" i="16"/>
  <c r="N121" i="16"/>
  <c r="P121" i="16"/>
  <c r="Q121" i="16"/>
  <c r="R121" i="16"/>
  <c r="S121" i="16"/>
  <c r="T121" i="16"/>
  <c r="U121" i="16"/>
  <c r="V121" i="16"/>
  <c r="D122" i="16"/>
  <c r="E122" i="16"/>
  <c r="F122" i="16"/>
  <c r="G122" i="16"/>
  <c r="H122" i="16"/>
  <c r="I122" i="16"/>
  <c r="J122" i="16"/>
  <c r="L122" i="16"/>
  <c r="M122" i="16"/>
  <c r="N122" i="16"/>
  <c r="O122" i="16"/>
  <c r="P122" i="16"/>
  <c r="Q122" i="16"/>
  <c r="R122" i="16"/>
  <c r="S122" i="16"/>
  <c r="T122" i="16"/>
  <c r="U122" i="16"/>
  <c r="V122" i="16"/>
  <c r="D123" i="16"/>
  <c r="E123" i="16"/>
  <c r="F123" i="16"/>
  <c r="G123" i="16"/>
  <c r="H123" i="16"/>
  <c r="I123" i="16"/>
  <c r="J123" i="16"/>
  <c r="L123" i="16"/>
  <c r="M123" i="16"/>
  <c r="N123" i="16"/>
  <c r="P123" i="16"/>
  <c r="Q123" i="16"/>
  <c r="R123" i="16"/>
  <c r="S123" i="16"/>
  <c r="T123" i="16"/>
  <c r="U123" i="16"/>
  <c r="V123" i="16"/>
  <c r="D124" i="16"/>
  <c r="E124" i="16"/>
  <c r="F124" i="16"/>
  <c r="G124" i="16"/>
  <c r="H124" i="16"/>
  <c r="I124" i="16"/>
  <c r="J124" i="16"/>
  <c r="L124" i="16"/>
  <c r="M124" i="16"/>
  <c r="N124" i="16"/>
  <c r="O124" i="16"/>
  <c r="P124" i="16"/>
  <c r="Q124" i="16"/>
  <c r="R124" i="16"/>
  <c r="S124" i="16"/>
  <c r="T124" i="16"/>
  <c r="U124" i="16"/>
  <c r="V124" i="16"/>
  <c r="D125" i="16"/>
  <c r="E125" i="16"/>
  <c r="F125" i="16"/>
  <c r="G125" i="16"/>
  <c r="H125" i="16"/>
  <c r="I125" i="16"/>
  <c r="J125" i="16"/>
  <c r="L125" i="16"/>
  <c r="M125" i="16"/>
  <c r="N125" i="16"/>
  <c r="O125" i="16"/>
  <c r="P125" i="16"/>
  <c r="Q125" i="16"/>
  <c r="R125" i="16"/>
  <c r="S125" i="16"/>
  <c r="T125" i="16"/>
  <c r="U125" i="16"/>
  <c r="V125" i="16"/>
  <c r="D126" i="16"/>
  <c r="E126" i="16"/>
  <c r="F126" i="16"/>
  <c r="G126" i="16"/>
  <c r="H126" i="16"/>
  <c r="I126" i="16"/>
  <c r="J126" i="16"/>
  <c r="L126" i="16"/>
  <c r="M126" i="16"/>
  <c r="N126" i="16"/>
  <c r="O126" i="16"/>
  <c r="P126" i="16"/>
  <c r="Q126" i="16"/>
  <c r="R126" i="16"/>
  <c r="S126" i="16"/>
  <c r="T126" i="16"/>
  <c r="U126" i="16"/>
  <c r="V126" i="16"/>
  <c r="D127" i="16"/>
  <c r="E127" i="16"/>
  <c r="G127" i="16"/>
  <c r="H127" i="16"/>
  <c r="I127" i="16"/>
  <c r="J127" i="16"/>
  <c r="L127" i="16"/>
  <c r="M127" i="16"/>
  <c r="N127" i="16"/>
  <c r="O127" i="16"/>
  <c r="P127" i="16"/>
  <c r="Q127" i="16"/>
  <c r="R127" i="16"/>
  <c r="S127" i="16"/>
  <c r="T127" i="16"/>
  <c r="U127" i="16"/>
  <c r="V127" i="16"/>
  <c r="D128" i="16"/>
  <c r="E128" i="16"/>
  <c r="G128" i="16"/>
  <c r="H128" i="16"/>
  <c r="I128" i="16"/>
  <c r="J128" i="16"/>
  <c r="L128" i="16"/>
  <c r="M128" i="16"/>
  <c r="N128" i="16"/>
  <c r="O128" i="16"/>
  <c r="P128" i="16"/>
  <c r="Q128" i="16"/>
  <c r="R128" i="16"/>
  <c r="S128" i="16"/>
  <c r="T128" i="16"/>
  <c r="U128" i="16"/>
  <c r="V128" i="16"/>
  <c r="D129" i="16"/>
  <c r="E129" i="16"/>
  <c r="G129" i="16"/>
  <c r="H129" i="16"/>
  <c r="I129" i="16"/>
  <c r="J129" i="16"/>
  <c r="L129" i="16"/>
  <c r="M129" i="16"/>
  <c r="N129" i="16"/>
  <c r="O129" i="16"/>
  <c r="P129" i="16"/>
  <c r="Q129" i="16"/>
  <c r="R129" i="16"/>
  <c r="S129" i="16"/>
  <c r="T129" i="16"/>
  <c r="U129" i="16"/>
  <c r="V129" i="16"/>
  <c r="D130" i="16"/>
  <c r="E130" i="16"/>
  <c r="G130" i="16"/>
  <c r="H130" i="16"/>
  <c r="I130" i="16"/>
  <c r="J130" i="16"/>
  <c r="L130" i="16"/>
  <c r="M130" i="16"/>
  <c r="N130" i="16"/>
  <c r="O130" i="16"/>
  <c r="P130" i="16"/>
  <c r="Q130" i="16"/>
  <c r="R130" i="16"/>
  <c r="S130" i="16"/>
  <c r="T130" i="16"/>
  <c r="U130" i="16"/>
  <c r="V130" i="16"/>
  <c r="D131" i="16"/>
  <c r="E131" i="16"/>
  <c r="F131" i="16"/>
  <c r="G131" i="16"/>
  <c r="H131" i="16"/>
  <c r="I131" i="16"/>
  <c r="J131" i="16"/>
  <c r="L131" i="16"/>
  <c r="M131" i="16"/>
  <c r="N131" i="16"/>
  <c r="O131" i="16"/>
  <c r="P131" i="16"/>
  <c r="Q131" i="16"/>
  <c r="R131" i="16"/>
  <c r="S131" i="16"/>
  <c r="T131" i="16"/>
  <c r="U131" i="16"/>
  <c r="V131" i="16"/>
  <c r="D132" i="16"/>
  <c r="E132" i="16"/>
  <c r="G132" i="16"/>
  <c r="H132" i="16"/>
  <c r="I132" i="16"/>
  <c r="J132" i="16"/>
  <c r="L132" i="16"/>
  <c r="M132" i="16"/>
  <c r="N132" i="16"/>
  <c r="P132" i="16"/>
  <c r="Q132" i="16"/>
  <c r="R132" i="16"/>
  <c r="S132" i="16"/>
  <c r="T132" i="16"/>
  <c r="U132" i="16"/>
  <c r="V132" i="16"/>
  <c r="D133" i="16"/>
  <c r="E133" i="16"/>
  <c r="F133" i="16"/>
  <c r="G133" i="16"/>
  <c r="H133" i="16"/>
  <c r="I133" i="16"/>
  <c r="J133" i="16"/>
  <c r="L133" i="16"/>
  <c r="M133" i="16"/>
  <c r="N133" i="16"/>
  <c r="P133" i="16"/>
  <c r="Q133" i="16"/>
  <c r="R133" i="16"/>
  <c r="S133" i="16"/>
  <c r="T133" i="16"/>
  <c r="U133" i="16"/>
  <c r="V133" i="16"/>
  <c r="D134" i="16"/>
  <c r="E134" i="16"/>
  <c r="F134" i="16"/>
  <c r="G134" i="16"/>
  <c r="H134" i="16"/>
  <c r="I134" i="16"/>
  <c r="J134" i="16"/>
  <c r="L134" i="16"/>
  <c r="M134" i="16"/>
  <c r="N134" i="16"/>
  <c r="O134" i="16"/>
  <c r="P134" i="16"/>
  <c r="Q134" i="16"/>
  <c r="R134" i="16"/>
  <c r="S134" i="16"/>
  <c r="T134" i="16"/>
  <c r="U134" i="16"/>
  <c r="V134" i="16"/>
  <c r="D135" i="16"/>
  <c r="E135" i="16"/>
  <c r="F135" i="16"/>
  <c r="G135" i="16"/>
  <c r="H135" i="16"/>
  <c r="I135" i="16"/>
  <c r="J135" i="16"/>
  <c r="L135" i="16"/>
  <c r="M135" i="16"/>
  <c r="N135" i="16"/>
  <c r="O135" i="16"/>
  <c r="P135" i="16"/>
  <c r="Q135" i="16"/>
  <c r="R135" i="16"/>
  <c r="S135" i="16"/>
  <c r="T135" i="16"/>
  <c r="U135" i="16"/>
  <c r="V135" i="16"/>
  <c r="D136" i="16"/>
  <c r="E136" i="16"/>
  <c r="F136" i="16"/>
  <c r="G136" i="16"/>
  <c r="H136" i="16"/>
  <c r="I136" i="16"/>
  <c r="J136" i="16"/>
  <c r="L136" i="16"/>
  <c r="M136" i="16"/>
  <c r="N136" i="16"/>
  <c r="P136" i="16"/>
  <c r="Q136" i="16"/>
  <c r="R136" i="16"/>
  <c r="S136" i="16"/>
  <c r="T136" i="16"/>
  <c r="U136" i="16"/>
  <c r="V136" i="16"/>
  <c r="D137" i="16"/>
  <c r="E137" i="16"/>
  <c r="F137" i="16"/>
  <c r="G137" i="16"/>
  <c r="H137" i="16"/>
  <c r="I137" i="16"/>
  <c r="J137" i="16"/>
  <c r="L137" i="16"/>
  <c r="M137" i="16"/>
  <c r="N137" i="16"/>
  <c r="O137" i="16"/>
  <c r="P137" i="16"/>
  <c r="Q137" i="16"/>
  <c r="R137" i="16"/>
  <c r="S137" i="16"/>
  <c r="T137" i="16"/>
  <c r="U137" i="16"/>
  <c r="V137" i="16"/>
  <c r="D138" i="16"/>
  <c r="E138" i="16"/>
  <c r="F138" i="16"/>
  <c r="G138" i="16"/>
  <c r="H138" i="16"/>
  <c r="I138" i="16"/>
  <c r="J138" i="16"/>
  <c r="L138" i="16"/>
  <c r="M138" i="16"/>
  <c r="N138" i="16"/>
  <c r="P138" i="16"/>
  <c r="Q138" i="16"/>
  <c r="R138" i="16"/>
  <c r="S138" i="16"/>
  <c r="T138" i="16"/>
  <c r="U138" i="16"/>
  <c r="V138" i="16"/>
  <c r="D139" i="16"/>
  <c r="E139" i="16"/>
  <c r="F139" i="16"/>
  <c r="G139" i="16"/>
  <c r="H139" i="16"/>
  <c r="I139" i="16"/>
  <c r="J139" i="16"/>
  <c r="L139" i="16"/>
  <c r="M139" i="16"/>
  <c r="N139" i="16"/>
  <c r="O139" i="16"/>
  <c r="P139" i="16"/>
  <c r="Q139" i="16"/>
  <c r="R139" i="16"/>
  <c r="S139" i="16"/>
  <c r="T139" i="16"/>
  <c r="U139" i="16"/>
  <c r="V139" i="16"/>
  <c r="D140" i="16"/>
  <c r="E140" i="16"/>
  <c r="F140" i="16"/>
  <c r="G140" i="16"/>
  <c r="H140" i="16"/>
  <c r="I140" i="16"/>
  <c r="J140" i="16"/>
  <c r="L140" i="16"/>
  <c r="M140" i="16"/>
  <c r="N140" i="16"/>
  <c r="O140" i="16"/>
  <c r="P140" i="16"/>
  <c r="Q140" i="16"/>
  <c r="R140" i="16"/>
  <c r="S140" i="16"/>
  <c r="T140" i="16"/>
  <c r="U140" i="16"/>
  <c r="V140" i="16"/>
  <c r="D141" i="16"/>
  <c r="E141" i="16"/>
  <c r="F141" i="16"/>
  <c r="G141" i="16"/>
  <c r="H141" i="16"/>
  <c r="I141" i="16"/>
  <c r="J141" i="16"/>
  <c r="L141" i="16"/>
  <c r="M141" i="16"/>
  <c r="N141" i="16"/>
  <c r="O141" i="16"/>
  <c r="P141" i="16"/>
  <c r="Q141" i="16"/>
  <c r="R141" i="16"/>
  <c r="S141" i="16"/>
  <c r="T141" i="16"/>
  <c r="U141" i="16"/>
  <c r="V141" i="16"/>
  <c r="D142" i="16"/>
  <c r="E142" i="16"/>
  <c r="F142" i="16"/>
  <c r="G142" i="16"/>
  <c r="H142" i="16"/>
  <c r="I142" i="16"/>
  <c r="J142" i="16"/>
  <c r="L142" i="16"/>
  <c r="M142" i="16"/>
  <c r="N142" i="16"/>
  <c r="P142" i="16"/>
  <c r="Q142" i="16"/>
  <c r="R142" i="16"/>
  <c r="S142" i="16"/>
  <c r="T142" i="16"/>
  <c r="U142" i="16"/>
  <c r="V142" i="16"/>
  <c r="D143" i="16"/>
  <c r="E143" i="16"/>
  <c r="F143" i="16"/>
  <c r="G143" i="16"/>
  <c r="H143" i="16"/>
  <c r="I143" i="16"/>
  <c r="J143" i="16"/>
  <c r="L143" i="16"/>
  <c r="M143" i="16"/>
  <c r="N143" i="16"/>
  <c r="O143" i="16"/>
  <c r="P143" i="16"/>
  <c r="Q143" i="16"/>
  <c r="R143" i="16"/>
  <c r="S143" i="16"/>
  <c r="T143" i="16"/>
  <c r="U143" i="16"/>
  <c r="V143" i="16"/>
  <c r="D144" i="16"/>
  <c r="E144" i="16"/>
  <c r="F144" i="16"/>
  <c r="G144" i="16"/>
  <c r="H144" i="16"/>
  <c r="I144" i="16"/>
  <c r="J144" i="16"/>
  <c r="L144" i="16"/>
  <c r="M144" i="16"/>
  <c r="N144" i="16"/>
  <c r="O144" i="16"/>
  <c r="P144" i="16"/>
  <c r="Q144" i="16"/>
  <c r="R144" i="16"/>
  <c r="S144" i="16"/>
  <c r="T144" i="16"/>
  <c r="U144" i="16"/>
  <c r="V144" i="16"/>
  <c r="D145" i="16"/>
  <c r="E145" i="16"/>
  <c r="F145" i="16"/>
  <c r="G145" i="16"/>
  <c r="H145" i="16"/>
  <c r="I145" i="16"/>
  <c r="J145" i="16"/>
  <c r="L145" i="16"/>
  <c r="M145" i="16"/>
  <c r="N145" i="16"/>
  <c r="P145" i="16"/>
  <c r="Q145" i="16"/>
  <c r="R145" i="16"/>
  <c r="S145" i="16"/>
  <c r="T145" i="16"/>
  <c r="U145" i="16"/>
  <c r="V145" i="16"/>
  <c r="D146" i="16"/>
  <c r="E146" i="16"/>
  <c r="F146" i="16"/>
  <c r="G146" i="16"/>
  <c r="H146" i="16"/>
  <c r="I146" i="16"/>
  <c r="J146" i="16"/>
  <c r="L146" i="16"/>
  <c r="M146" i="16"/>
  <c r="N146" i="16"/>
  <c r="O146" i="16"/>
  <c r="P146" i="16"/>
  <c r="Q146" i="16"/>
  <c r="R146" i="16"/>
  <c r="S146" i="16"/>
  <c r="T146" i="16"/>
  <c r="U146" i="16"/>
  <c r="V146" i="16"/>
  <c r="D147" i="16"/>
  <c r="E147" i="16"/>
  <c r="F147" i="16"/>
  <c r="G147" i="16"/>
  <c r="H147" i="16"/>
  <c r="I147" i="16"/>
  <c r="J147" i="16"/>
  <c r="L147" i="16"/>
  <c r="M147" i="16"/>
  <c r="N147" i="16"/>
  <c r="O147" i="16"/>
  <c r="P147" i="16"/>
  <c r="Q147" i="16"/>
  <c r="R147" i="16"/>
  <c r="S147" i="16"/>
  <c r="T147" i="16"/>
  <c r="U147" i="16"/>
  <c r="V147" i="16"/>
  <c r="D148" i="16"/>
  <c r="E148" i="16"/>
  <c r="F148" i="16"/>
  <c r="G148" i="16"/>
  <c r="H148" i="16"/>
  <c r="I148" i="16"/>
  <c r="J148" i="16"/>
  <c r="L148" i="16"/>
  <c r="M148" i="16"/>
  <c r="N148" i="16"/>
  <c r="O148" i="16"/>
  <c r="P148" i="16"/>
  <c r="Q148" i="16"/>
  <c r="R148" i="16"/>
  <c r="S148" i="16"/>
  <c r="T148" i="16"/>
  <c r="U148" i="16"/>
  <c r="V148" i="16"/>
  <c r="D149" i="16"/>
  <c r="E149" i="16"/>
  <c r="F149" i="16"/>
  <c r="G149" i="16"/>
  <c r="H149" i="16"/>
  <c r="I149" i="16"/>
  <c r="J149" i="16"/>
  <c r="L149" i="16"/>
  <c r="M149" i="16"/>
  <c r="N149" i="16"/>
  <c r="O149" i="16"/>
  <c r="P149" i="16"/>
  <c r="Q149" i="16"/>
  <c r="R149" i="16"/>
  <c r="S149" i="16"/>
  <c r="T149" i="16"/>
  <c r="U149" i="16"/>
  <c r="V149" i="16"/>
  <c r="D150" i="16"/>
  <c r="E150" i="16"/>
  <c r="F150" i="16"/>
  <c r="G150" i="16"/>
  <c r="H150" i="16"/>
  <c r="I150" i="16"/>
  <c r="J150" i="16"/>
  <c r="L150" i="16"/>
  <c r="M150" i="16"/>
  <c r="N150" i="16"/>
  <c r="O150" i="16"/>
  <c r="P150" i="16"/>
  <c r="Q150" i="16"/>
  <c r="R150" i="16"/>
  <c r="S150" i="16"/>
  <c r="T150" i="16"/>
  <c r="U150" i="16"/>
  <c r="V150" i="16"/>
  <c r="D151" i="16"/>
  <c r="E151" i="16"/>
  <c r="F151" i="16"/>
  <c r="G151" i="16"/>
  <c r="H151" i="16"/>
  <c r="I151" i="16"/>
  <c r="J151" i="16"/>
  <c r="L151" i="16"/>
  <c r="M151" i="16"/>
  <c r="N151" i="16"/>
  <c r="P151" i="16"/>
  <c r="Q151" i="16"/>
  <c r="R151" i="16"/>
  <c r="S151" i="16"/>
  <c r="T151" i="16"/>
  <c r="U151" i="16"/>
  <c r="V151" i="16"/>
  <c r="D152" i="16"/>
  <c r="E152" i="16"/>
  <c r="F152" i="16"/>
  <c r="G152" i="16"/>
  <c r="H152" i="16"/>
  <c r="I152" i="16"/>
  <c r="J152" i="16"/>
  <c r="L152" i="16"/>
  <c r="M152" i="16"/>
  <c r="N152" i="16"/>
  <c r="P152" i="16"/>
  <c r="Q152" i="16"/>
  <c r="R152" i="16"/>
  <c r="S152" i="16"/>
  <c r="T152" i="16"/>
  <c r="U152" i="16"/>
  <c r="V152" i="16"/>
  <c r="D153" i="16"/>
  <c r="E153" i="16"/>
  <c r="F153" i="16"/>
  <c r="G153" i="16"/>
  <c r="H153" i="16"/>
  <c r="I153" i="16"/>
  <c r="J153" i="16"/>
  <c r="L153" i="16"/>
  <c r="M153" i="16"/>
  <c r="N153" i="16"/>
  <c r="O153" i="16"/>
  <c r="P153" i="16"/>
  <c r="Q153" i="16"/>
  <c r="R153" i="16"/>
  <c r="S153" i="16"/>
  <c r="T153" i="16"/>
  <c r="U153" i="16"/>
  <c r="V153" i="16"/>
  <c r="D154" i="16"/>
  <c r="E154" i="16"/>
  <c r="F154" i="16"/>
  <c r="G154" i="16"/>
  <c r="H154" i="16"/>
  <c r="I154" i="16"/>
  <c r="J154" i="16"/>
  <c r="L154" i="16"/>
  <c r="M154" i="16"/>
  <c r="N154" i="16"/>
  <c r="O154" i="16"/>
  <c r="P154" i="16"/>
  <c r="Q154" i="16"/>
  <c r="R154" i="16"/>
  <c r="S154" i="16"/>
  <c r="T154" i="16"/>
  <c r="U154" i="16"/>
  <c r="V154" i="16"/>
  <c r="D155" i="16"/>
  <c r="E155" i="16"/>
  <c r="F155" i="16"/>
  <c r="G155" i="16"/>
  <c r="H155" i="16"/>
  <c r="I155" i="16"/>
  <c r="J155" i="16"/>
  <c r="L155" i="16"/>
  <c r="M155" i="16"/>
  <c r="N155" i="16"/>
  <c r="P155" i="16"/>
  <c r="Q155" i="16"/>
  <c r="R155" i="16"/>
  <c r="S155" i="16"/>
  <c r="T155" i="16"/>
  <c r="U155" i="16"/>
  <c r="V155" i="16"/>
  <c r="D156" i="16"/>
  <c r="E156" i="16"/>
  <c r="F156" i="16"/>
  <c r="G156" i="16"/>
  <c r="H156" i="16"/>
  <c r="I156" i="16"/>
  <c r="J156" i="16"/>
  <c r="L156" i="16"/>
  <c r="M156" i="16"/>
  <c r="N156" i="16"/>
  <c r="O156" i="16"/>
  <c r="P156" i="16"/>
  <c r="Q156" i="16"/>
  <c r="R156" i="16"/>
  <c r="S156" i="16"/>
  <c r="T156" i="16"/>
  <c r="U156" i="16"/>
  <c r="V156" i="16"/>
  <c r="D157" i="16"/>
  <c r="E157" i="16"/>
  <c r="F157" i="16"/>
  <c r="G157" i="16"/>
  <c r="H157" i="16"/>
  <c r="I157" i="16"/>
  <c r="J157" i="16"/>
  <c r="L157" i="16"/>
  <c r="M157" i="16"/>
  <c r="N157" i="16"/>
  <c r="O157" i="16"/>
  <c r="P157" i="16"/>
  <c r="Q157" i="16"/>
  <c r="R157" i="16"/>
  <c r="S157" i="16"/>
  <c r="T157" i="16"/>
  <c r="U157" i="16"/>
  <c r="V157" i="16"/>
  <c r="D158" i="16"/>
  <c r="E158" i="16"/>
  <c r="F158" i="16"/>
  <c r="G158" i="16"/>
  <c r="H158" i="16"/>
  <c r="I158" i="16"/>
  <c r="J158" i="16"/>
  <c r="L158" i="16"/>
  <c r="M158" i="16"/>
  <c r="N158" i="16"/>
  <c r="O158" i="16"/>
  <c r="P158" i="16"/>
  <c r="Q158" i="16"/>
  <c r="R158" i="16"/>
  <c r="S158" i="16"/>
  <c r="T158" i="16"/>
  <c r="U158" i="16"/>
  <c r="V158" i="16"/>
  <c r="D159" i="16"/>
  <c r="E159" i="16"/>
  <c r="F159" i="16"/>
  <c r="G159" i="16"/>
  <c r="H159" i="16"/>
  <c r="I159" i="16"/>
  <c r="J159" i="16"/>
  <c r="L159" i="16"/>
  <c r="M159" i="16"/>
  <c r="N159" i="16"/>
  <c r="O159" i="16"/>
  <c r="P159" i="16"/>
  <c r="Q159" i="16"/>
  <c r="R159" i="16"/>
  <c r="S159" i="16"/>
  <c r="T159" i="16"/>
  <c r="U159" i="16"/>
  <c r="V159" i="16"/>
  <c r="D160" i="16"/>
  <c r="E160" i="16"/>
  <c r="F160" i="16"/>
  <c r="G160" i="16"/>
  <c r="H160" i="16"/>
  <c r="I160" i="16"/>
  <c r="J160" i="16"/>
  <c r="L160" i="16"/>
  <c r="M160" i="16"/>
  <c r="N160" i="16"/>
  <c r="O160" i="16"/>
  <c r="P160" i="16"/>
  <c r="Q160" i="16"/>
  <c r="R160" i="16"/>
  <c r="S160" i="16"/>
  <c r="T160" i="16"/>
  <c r="U160" i="16"/>
  <c r="V160" i="16"/>
  <c r="D161" i="16"/>
  <c r="E161" i="16"/>
  <c r="F161" i="16"/>
  <c r="G161" i="16"/>
  <c r="H161" i="16"/>
  <c r="I161" i="16"/>
  <c r="J161" i="16"/>
  <c r="L161" i="16"/>
  <c r="M161" i="16"/>
  <c r="N161" i="16"/>
  <c r="P161" i="16"/>
  <c r="Q161" i="16"/>
  <c r="R161" i="16"/>
  <c r="S161" i="16"/>
  <c r="T161" i="16"/>
  <c r="U161" i="16"/>
  <c r="V161" i="16"/>
  <c r="D162" i="16"/>
  <c r="E162" i="16"/>
  <c r="F162" i="16"/>
  <c r="G162" i="16"/>
  <c r="H162" i="16"/>
  <c r="I162" i="16"/>
  <c r="J162" i="16"/>
  <c r="L162" i="16"/>
  <c r="M162" i="16"/>
  <c r="N162" i="16"/>
  <c r="O162" i="16"/>
  <c r="P162" i="16"/>
  <c r="Q162" i="16"/>
  <c r="R162" i="16"/>
  <c r="S162" i="16"/>
  <c r="T162" i="16"/>
  <c r="U162" i="16"/>
  <c r="V162" i="16"/>
  <c r="D163" i="16"/>
  <c r="E163" i="16"/>
  <c r="G163" i="16"/>
  <c r="H163" i="16"/>
  <c r="I163" i="16"/>
  <c r="J163" i="16"/>
  <c r="L163" i="16"/>
  <c r="M163" i="16"/>
  <c r="N163" i="16"/>
  <c r="O163" i="16"/>
  <c r="P163" i="16"/>
  <c r="Q163" i="16"/>
  <c r="R163" i="16"/>
  <c r="S163" i="16"/>
  <c r="T163" i="16"/>
  <c r="U163" i="16"/>
  <c r="V163" i="16"/>
  <c r="D164" i="16"/>
  <c r="E164" i="16"/>
  <c r="F164" i="16"/>
  <c r="G164" i="16"/>
  <c r="H164" i="16"/>
  <c r="I164" i="16"/>
  <c r="J164" i="16"/>
  <c r="L164" i="16"/>
  <c r="M164" i="16"/>
  <c r="N164" i="16"/>
  <c r="O164" i="16"/>
  <c r="P164" i="16"/>
  <c r="Q164" i="16"/>
  <c r="R164" i="16"/>
  <c r="S164" i="16"/>
  <c r="T164" i="16"/>
  <c r="U164" i="16"/>
  <c r="V164" i="16"/>
  <c r="D165" i="16"/>
  <c r="E165" i="16"/>
  <c r="F165" i="16"/>
  <c r="G165" i="16"/>
  <c r="H165" i="16"/>
  <c r="I165" i="16"/>
  <c r="J165" i="16"/>
  <c r="L165" i="16"/>
  <c r="M165" i="16"/>
  <c r="N165" i="16"/>
  <c r="O165" i="16"/>
  <c r="P165" i="16"/>
  <c r="Q165" i="16"/>
  <c r="R165" i="16"/>
  <c r="S165" i="16"/>
  <c r="T165" i="16"/>
  <c r="U165" i="16"/>
  <c r="V165" i="16"/>
  <c r="D166" i="16"/>
  <c r="E166" i="16"/>
  <c r="F166" i="16"/>
  <c r="G166" i="16"/>
  <c r="H166" i="16"/>
  <c r="I166" i="16"/>
  <c r="J166" i="16"/>
  <c r="L166" i="16"/>
  <c r="M166" i="16"/>
  <c r="N166" i="16"/>
  <c r="O166" i="16"/>
  <c r="P166" i="16"/>
  <c r="Q166" i="16"/>
  <c r="R166" i="16"/>
  <c r="S166" i="16"/>
  <c r="T166" i="16"/>
  <c r="U166" i="16"/>
  <c r="V166" i="16"/>
  <c r="D167" i="16"/>
  <c r="E167" i="16"/>
  <c r="F167" i="16"/>
  <c r="G167" i="16"/>
  <c r="H167" i="16"/>
  <c r="I167" i="16"/>
  <c r="J167" i="16"/>
  <c r="L167" i="16"/>
  <c r="M167" i="16"/>
  <c r="N167" i="16"/>
  <c r="O167" i="16"/>
  <c r="P167" i="16"/>
  <c r="Q167" i="16"/>
  <c r="R167" i="16"/>
  <c r="S167" i="16"/>
  <c r="T167" i="16"/>
  <c r="U167" i="16"/>
  <c r="V167" i="16"/>
  <c r="D168" i="16"/>
  <c r="E168" i="16"/>
  <c r="F168" i="16"/>
  <c r="G168" i="16"/>
  <c r="H168" i="16"/>
  <c r="I168" i="16"/>
  <c r="J168" i="16"/>
  <c r="L168" i="16"/>
  <c r="M168" i="16"/>
  <c r="N168" i="16"/>
  <c r="O168" i="16"/>
  <c r="P168" i="16"/>
  <c r="Q168" i="16"/>
  <c r="R168" i="16"/>
  <c r="S168" i="16"/>
  <c r="T168" i="16"/>
  <c r="U168" i="16"/>
  <c r="V168" i="16"/>
  <c r="D169" i="16"/>
  <c r="E169" i="16"/>
  <c r="F169" i="16"/>
  <c r="G169" i="16"/>
  <c r="H169" i="16"/>
  <c r="I169" i="16"/>
  <c r="J169" i="16"/>
  <c r="L169" i="16"/>
  <c r="M169" i="16"/>
  <c r="N169" i="16"/>
  <c r="O169" i="16"/>
  <c r="P169" i="16"/>
  <c r="Q169" i="16"/>
  <c r="R169" i="16"/>
  <c r="S169" i="16"/>
  <c r="T169" i="16"/>
  <c r="U169" i="16"/>
  <c r="V169" i="16"/>
  <c r="D170" i="16"/>
  <c r="E170" i="16"/>
  <c r="F170" i="16"/>
  <c r="G170" i="16"/>
  <c r="H170" i="16"/>
  <c r="I170" i="16"/>
  <c r="J170" i="16"/>
  <c r="L170" i="16"/>
  <c r="M170" i="16"/>
  <c r="N170" i="16"/>
  <c r="O170" i="16"/>
  <c r="P170" i="16"/>
  <c r="Q170" i="16"/>
  <c r="R170" i="16"/>
  <c r="S170" i="16"/>
  <c r="T170" i="16"/>
  <c r="U170" i="16"/>
  <c r="V170" i="16"/>
  <c r="D171" i="16"/>
  <c r="E171" i="16"/>
  <c r="F171" i="16"/>
  <c r="G171" i="16"/>
  <c r="H171" i="16"/>
  <c r="I171" i="16"/>
  <c r="J171" i="16"/>
  <c r="L171" i="16"/>
  <c r="M171" i="16"/>
  <c r="N171" i="16"/>
  <c r="O171" i="16"/>
  <c r="P171" i="16"/>
  <c r="Q171" i="16"/>
  <c r="R171" i="16"/>
  <c r="S171" i="16"/>
  <c r="T171" i="16"/>
  <c r="U171" i="16"/>
  <c r="V171" i="16"/>
  <c r="D172" i="16"/>
  <c r="E172" i="16"/>
  <c r="F172" i="16"/>
  <c r="G172" i="16"/>
  <c r="H172" i="16"/>
  <c r="I172" i="16"/>
  <c r="J172" i="16"/>
  <c r="K172" i="16"/>
  <c r="L172" i="16"/>
  <c r="M172" i="16"/>
  <c r="N172" i="16"/>
  <c r="O172" i="16"/>
  <c r="P172" i="16"/>
  <c r="Q172" i="16"/>
  <c r="R172" i="16"/>
  <c r="S172" i="16"/>
  <c r="T172" i="16"/>
  <c r="U172" i="16"/>
  <c r="V172" i="16"/>
  <c r="D173" i="16"/>
  <c r="E173" i="16"/>
  <c r="F173" i="16"/>
  <c r="G173" i="16"/>
  <c r="H173" i="16"/>
  <c r="I173" i="16"/>
  <c r="J173" i="16"/>
  <c r="K173" i="16"/>
  <c r="L173" i="16"/>
  <c r="M173" i="16"/>
  <c r="N173" i="16"/>
  <c r="O173" i="16"/>
  <c r="P173" i="16"/>
  <c r="Q173" i="16"/>
  <c r="R173" i="16"/>
  <c r="S173" i="16"/>
  <c r="T173" i="16"/>
  <c r="U173" i="16"/>
  <c r="V173" i="16"/>
  <c r="D174" i="16"/>
  <c r="E174" i="16"/>
  <c r="F174" i="16"/>
  <c r="G174" i="16"/>
  <c r="H174" i="16"/>
  <c r="I174" i="16"/>
  <c r="J174" i="16"/>
  <c r="K174" i="16"/>
  <c r="L174" i="16"/>
  <c r="M174" i="16"/>
  <c r="N174" i="16"/>
  <c r="O174" i="16"/>
  <c r="P174" i="16"/>
  <c r="Q174" i="16"/>
  <c r="R174" i="16"/>
  <c r="S174" i="16"/>
  <c r="T174" i="16"/>
  <c r="U174" i="16"/>
  <c r="V174" i="16"/>
  <c r="D175" i="16"/>
  <c r="E175" i="16"/>
  <c r="F175" i="16"/>
  <c r="G175" i="16"/>
  <c r="H175" i="16"/>
  <c r="I175" i="16"/>
  <c r="J175" i="16"/>
  <c r="K175" i="16"/>
  <c r="L175" i="16"/>
  <c r="M175" i="16"/>
  <c r="N175" i="16"/>
  <c r="O175" i="16"/>
  <c r="P175" i="16"/>
  <c r="Q175" i="16"/>
  <c r="R175" i="16"/>
  <c r="S175" i="16"/>
  <c r="T175" i="16"/>
  <c r="U175" i="16"/>
  <c r="V175" i="16"/>
  <c r="D176" i="16"/>
  <c r="E176" i="16"/>
  <c r="F176" i="16"/>
  <c r="G176" i="16"/>
  <c r="H176" i="16"/>
  <c r="I176" i="16"/>
  <c r="J176" i="16"/>
  <c r="K176" i="16"/>
  <c r="L176" i="16"/>
  <c r="M176" i="16"/>
  <c r="N176" i="16"/>
  <c r="O176" i="16"/>
  <c r="P176" i="16"/>
  <c r="Q176" i="16"/>
  <c r="R176" i="16"/>
  <c r="S176" i="16"/>
  <c r="T176" i="16"/>
  <c r="U176" i="16"/>
  <c r="V176" i="16"/>
  <c r="D177" i="16"/>
  <c r="E177" i="16"/>
  <c r="F177" i="16"/>
  <c r="G177" i="16"/>
  <c r="H177" i="16"/>
  <c r="I177" i="16"/>
  <c r="J177" i="16"/>
  <c r="K177" i="16"/>
  <c r="L177" i="16"/>
  <c r="M177" i="16"/>
  <c r="N177" i="16"/>
  <c r="O177" i="16"/>
  <c r="P177" i="16"/>
  <c r="Q177" i="16"/>
  <c r="R177" i="16"/>
  <c r="S177" i="16"/>
  <c r="T177" i="16"/>
  <c r="U177" i="16"/>
  <c r="V177" i="16"/>
  <c r="D178" i="16"/>
  <c r="E178" i="16"/>
  <c r="F178" i="16"/>
  <c r="G178" i="16"/>
  <c r="H178" i="16"/>
  <c r="I178" i="16"/>
  <c r="J178" i="16"/>
  <c r="K178" i="16"/>
  <c r="L178" i="16"/>
  <c r="M178" i="16"/>
  <c r="N178" i="16"/>
  <c r="O178" i="16"/>
  <c r="P178" i="16"/>
  <c r="Q178" i="16"/>
  <c r="R178" i="16"/>
  <c r="S178" i="16"/>
  <c r="T178" i="16"/>
  <c r="U178" i="16"/>
  <c r="V178" i="16"/>
  <c r="D179" i="16"/>
  <c r="E179" i="16"/>
  <c r="F179" i="16"/>
  <c r="G179" i="16"/>
  <c r="H179" i="16"/>
  <c r="I179" i="16"/>
  <c r="J179" i="16"/>
  <c r="K179" i="16"/>
  <c r="L179" i="16"/>
  <c r="M179" i="16"/>
  <c r="N179" i="16"/>
  <c r="O179" i="16"/>
  <c r="P179" i="16"/>
  <c r="Q179" i="16"/>
  <c r="R179" i="16"/>
  <c r="S179" i="16"/>
  <c r="T179" i="16"/>
  <c r="U179" i="16"/>
  <c r="V179" i="16"/>
  <c r="D180" i="16"/>
  <c r="E180" i="16"/>
  <c r="F180" i="16"/>
  <c r="G180" i="16"/>
  <c r="H180" i="16"/>
  <c r="I180" i="16"/>
  <c r="J180" i="16"/>
  <c r="K180" i="16"/>
  <c r="L180" i="16"/>
  <c r="M180" i="16"/>
  <c r="N180" i="16"/>
  <c r="O180" i="16"/>
  <c r="P180" i="16"/>
  <c r="Q180" i="16"/>
  <c r="R180" i="16"/>
  <c r="S180" i="16"/>
  <c r="T180" i="16"/>
  <c r="U180" i="16"/>
  <c r="V180" i="16"/>
  <c r="D181" i="16"/>
  <c r="E181" i="16"/>
  <c r="F181" i="16"/>
  <c r="G181" i="16"/>
  <c r="H181" i="16"/>
  <c r="I181" i="16"/>
  <c r="J181" i="16"/>
  <c r="K181" i="16"/>
  <c r="L181" i="16"/>
  <c r="M181" i="16"/>
  <c r="N181" i="16"/>
  <c r="O181" i="16"/>
  <c r="P181" i="16"/>
  <c r="Q181" i="16"/>
  <c r="R181" i="16"/>
  <c r="S181" i="16"/>
  <c r="T181" i="16"/>
  <c r="U181" i="16"/>
  <c r="V181" i="16"/>
  <c r="D182" i="16"/>
  <c r="E182" i="16"/>
  <c r="F182" i="16"/>
  <c r="G182" i="16"/>
  <c r="H182" i="16"/>
  <c r="I182" i="16"/>
  <c r="J182" i="16"/>
  <c r="K182" i="16"/>
  <c r="L182" i="16"/>
  <c r="M182" i="16"/>
  <c r="N182" i="16"/>
  <c r="O182" i="16"/>
  <c r="P182" i="16"/>
  <c r="Q182" i="16"/>
  <c r="R182" i="16"/>
  <c r="S182" i="16"/>
  <c r="T182" i="16"/>
  <c r="U182" i="16"/>
  <c r="V182" i="16"/>
  <c r="D183" i="16"/>
  <c r="E183" i="16"/>
  <c r="F183" i="16"/>
  <c r="G183" i="16"/>
  <c r="H183" i="16"/>
  <c r="I183" i="16"/>
  <c r="J183" i="16"/>
  <c r="K183" i="16"/>
  <c r="L183" i="16"/>
  <c r="M183" i="16"/>
  <c r="N183" i="16"/>
  <c r="O183" i="16"/>
  <c r="P183" i="16"/>
  <c r="Q183" i="16"/>
  <c r="R183" i="16"/>
  <c r="S183" i="16"/>
  <c r="T183" i="16"/>
  <c r="U183" i="16"/>
  <c r="V183" i="16"/>
  <c r="D184" i="16"/>
  <c r="E184" i="16"/>
  <c r="F184" i="16"/>
  <c r="G184" i="16"/>
  <c r="H184" i="16"/>
  <c r="I184" i="16"/>
  <c r="J184" i="16"/>
  <c r="K184" i="16"/>
  <c r="L184" i="16"/>
  <c r="M184" i="16"/>
  <c r="N184" i="16"/>
  <c r="O184" i="16"/>
  <c r="P184" i="16"/>
  <c r="Q184" i="16"/>
  <c r="R184" i="16"/>
  <c r="S184" i="16"/>
  <c r="T184" i="16"/>
  <c r="U184" i="16"/>
  <c r="V184" i="16"/>
  <c r="D185" i="16"/>
  <c r="E185" i="16"/>
  <c r="F185" i="16"/>
  <c r="G185" i="16"/>
  <c r="H185" i="16"/>
  <c r="I185" i="16"/>
  <c r="J185" i="16"/>
  <c r="K185" i="16"/>
  <c r="L185" i="16"/>
  <c r="M185" i="16"/>
  <c r="N185" i="16"/>
  <c r="O185" i="16"/>
  <c r="P185" i="16"/>
  <c r="Q185" i="16"/>
  <c r="R185" i="16"/>
  <c r="S185" i="16"/>
  <c r="T185" i="16"/>
  <c r="U185" i="16"/>
  <c r="V185" i="16"/>
  <c r="D186" i="16"/>
  <c r="E186" i="16"/>
  <c r="F186" i="16"/>
  <c r="G186" i="16"/>
  <c r="H186" i="16"/>
  <c r="I186" i="16"/>
  <c r="J186" i="16"/>
  <c r="K186" i="16"/>
  <c r="L186" i="16"/>
  <c r="M186" i="16"/>
  <c r="N186" i="16"/>
  <c r="O186" i="16"/>
  <c r="P186" i="16"/>
  <c r="Q186" i="16"/>
  <c r="R186" i="16"/>
  <c r="S186" i="16"/>
  <c r="T186" i="16"/>
  <c r="U186" i="16"/>
  <c r="V186" i="16"/>
  <c r="D187" i="16"/>
  <c r="E187" i="16"/>
  <c r="F187" i="16"/>
  <c r="G187" i="16"/>
  <c r="H187" i="16"/>
  <c r="I187" i="16"/>
  <c r="J187" i="16"/>
  <c r="K187" i="16"/>
  <c r="L187" i="16"/>
  <c r="M187" i="16"/>
  <c r="N187" i="16"/>
  <c r="O187" i="16"/>
  <c r="P187" i="16"/>
  <c r="Q187" i="16"/>
  <c r="R187" i="16"/>
  <c r="S187" i="16"/>
  <c r="T187" i="16"/>
  <c r="U187" i="16"/>
  <c r="V187" i="16"/>
  <c r="D188" i="16"/>
  <c r="E188" i="16"/>
  <c r="F188" i="16"/>
  <c r="G188" i="16"/>
  <c r="H188" i="16"/>
  <c r="I188" i="16"/>
  <c r="J188" i="16"/>
  <c r="K188" i="16"/>
  <c r="L188" i="16"/>
  <c r="M188" i="16"/>
  <c r="N188" i="16"/>
  <c r="O188" i="16"/>
  <c r="P188" i="16"/>
  <c r="Q188" i="16"/>
  <c r="R188" i="16"/>
  <c r="S188" i="16"/>
  <c r="T188" i="16"/>
  <c r="U188" i="16"/>
  <c r="V188" i="16"/>
  <c r="D189" i="16"/>
  <c r="E189" i="16"/>
  <c r="F189" i="16"/>
  <c r="G189" i="16"/>
  <c r="H189" i="16"/>
  <c r="I189" i="16"/>
  <c r="J189" i="16"/>
  <c r="K189" i="16"/>
  <c r="L189" i="16"/>
  <c r="M189" i="16"/>
  <c r="N189" i="16"/>
  <c r="O189" i="16"/>
  <c r="P189" i="16"/>
  <c r="Q189" i="16"/>
  <c r="R189" i="16"/>
  <c r="S189" i="16"/>
  <c r="T189" i="16"/>
  <c r="U189" i="16"/>
  <c r="V189" i="16"/>
  <c r="D190" i="16"/>
  <c r="E190" i="16"/>
  <c r="F190" i="16"/>
  <c r="G190" i="16"/>
  <c r="H190" i="16"/>
  <c r="I190" i="16"/>
  <c r="J190" i="16"/>
  <c r="K190" i="16"/>
  <c r="L190" i="16"/>
  <c r="M190" i="16"/>
  <c r="N190" i="16"/>
  <c r="O190" i="16"/>
  <c r="P190" i="16"/>
  <c r="Q190" i="16"/>
  <c r="R190" i="16"/>
  <c r="S190" i="16"/>
  <c r="T190" i="16"/>
  <c r="U190" i="16"/>
  <c r="V190" i="16"/>
  <c r="D191" i="16"/>
  <c r="E191" i="16"/>
  <c r="F191" i="16"/>
  <c r="G191" i="16"/>
  <c r="H191" i="16"/>
  <c r="I191" i="16"/>
  <c r="J191" i="16"/>
  <c r="K191" i="16"/>
  <c r="L191" i="16"/>
  <c r="M191" i="16"/>
  <c r="N191" i="16"/>
  <c r="O191" i="16"/>
  <c r="P191" i="16"/>
  <c r="Q191" i="16"/>
  <c r="R191" i="16"/>
  <c r="S191" i="16"/>
  <c r="T191" i="16"/>
  <c r="U191" i="16"/>
  <c r="V191" i="16"/>
  <c r="D192" i="16"/>
  <c r="E192" i="16"/>
  <c r="F192" i="16"/>
  <c r="G192" i="16"/>
  <c r="H192" i="16"/>
  <c r="I192" i="16"/>
  <c r="J192" i="16"/>
  <c r="K192" i="16"/>
  <c r="L192" i="16"/>
  <c r="M192" i="16"/>
  <c r="N192" i="16"/>
  <c r="O192" i="16"/>
  <c r="P192" i="16"/>
  <c r="Q192" i="16"/>
  <c r="R192" i="16"/>
  <c r="S192" i="16"/>
  <c r="T192" i="16"/>
  <c r="U192" i="16"/>
  <c r="V192" i="16"/>
  <c r="D193" i="16"/>
  <c r="E193" i="16"/>
  <c r="F193" i="16"/>
  <c r="G193" i="16"/>
  <c r="H193" i="16"/>
  <c r="I193" i="16"/>
  <c r="J193" i="16"/>
  <c r="K193" i="16"/>
  <c r="L193" i="16"/>
  <c r="M193" i="16"/>
  <c r="N193" i="16"/>
  <c r="O193" i="16"/>
  <c r="P193" i="16"/>
  <c r="Q193" i="16"/>
  <c r="R193" i="16"/>
  <c r="S193" i="16"/>
  <c r="T193" i="16"/>
  <c r="U193" i="16"/>
  <c r="V193" i="16"/>
  <c r="D194" i="16"/>
  <c r="E194" i="16"/>
  <c r="G194" i="16"/>
  <c r="H194" i="16"/>
  <c r="I194" i="16"/>
  <c r="J194" i="16"/>
  <c r="K194" i="16"/>
  <c r="L194" i="16"/>
  <c r="M194" i="16"/>
  <c r="N194" i="16"/>
  <c r="O194" i="16"/>
  <c r="P194" i="16"/>
  <c r="Q194" i="16"/>
  <c r="R194" i="16"/>
  <c r="S194" i="16"/>
  <c r="T194" i="16"/>
  <c r="U194" i="16"/>
  <c r="V194" i="16"/>
  <c r="D195" i="16"/>
  <c r="E195" i="16"/>
  <c r="F195" i="16"/>
  <c r="G195" i="16"/>
  <c r="H195" i="16"/>
  <c r="I195" i="16"/>
  <c r="J195" i="16"/>
  <c r="K195" i="16"/>
  <c r="L195" i="16"/>
  <c r="M195" i="16"/>
  <c r="N195" i="16"/>
  <c r="O195" i="16"/>
  <c r="P195" i="16"/>
  <c r="Q195" i="16"/>
  <c r="R195" i="16"/>
  <c r="S195" i="16"/>
  <c r="T195" i="16"/>
  <c r="U195" i="16"/>
  <c r="V195" i="16"/>
  <c r="D196" i="16"/>
  <c r="E196" i="16"/>
  <c r="F196" i="16"/>
  <c r="G196" i="16"/>
  <c r="H196" i="16"/>
  <c r="I196" i="16"/>
  <c r="J196" i="16"/>
  <c r="K196" i="16"/>
  <c r="L196" i="16"/>
  <c r="M196" i="16"/>
  <c r="N196" i="16"/>
  <c r="O196" i="16"/>
  <c r="P196" i="16"/>
  <c r="Q196" i="16"/>
  <c r="R196" i="16"/>
  <c r="S196" i="16"/>
  <c r="T196" i="16"/>
  <c r="U196" i="16"/>
  <c r="V196" i="16"/>
  <c r="D197" i="16"/>
  <c r="E197" i="16"/>
  <c r="F197" i="16"/>
  <c r="G197" i="16"/>
  <c r="H197" i="16"/>
  <c r="I197" i="16"/>
  <c r="J197" i="16"/>
  <c r="K197" i="16"/>
  <c r="L197" i="16"/>
  <c r="M197" i="16"/>
  <c r="N197" i="16"/>
  <c r="O197" i="16"/>
  <c r="P197" i="16"/>
  <c r="Q197" i="16"/>
  <c r="R197" i="16"/>
  <c r="S197" i="16"/>
  <c r="T197" i="16"/>
  <c r="U197" i="16"/>
  <c r="V197" i="16"/>
  <c r="D198" i="16"/>
  <c r="E198" i="16"/>
  <c r="F198" i="16"/>
  <c r="G198" i="16"/>
  <c r="H198" i="16"/>
  <c r="I198" i="16"/>
  <c r="J198" i="16"/>
  <c r="K198" i="16"/>
  <c r="L198" i="16"/>
  <c r="M198" i="16"/>
  <c r="N198" i="16"/>
  <c r="O198" i="16"/>
  <c r="P198" i="16"/>
  <c r="Q198" i="16"/>
  <c r="R198" i="16"/>
  <c r="S198" i="16"/>
  <c r="T198" i="16"/>
  <c r="U198" i="16"/>
  <c r="V198" i="16"/>
  <c r="D199" i="16"/>
  <c r="E199" i="16"/>
  <c r="F199" i="16"/>
  <c r="G199" i="16"/>
  <c r="H199" i="16"/>
  <c r="I199" i="16"/>
  <c r="J199" i="16"/>
  <c r="K199" i="16"/>
  <c r="L199" i="16"/>
  <c r="M199" i="16"/>
  <c r="N199" i="16"/>
  <c r="O199" i="16"/>
  <c r="P199" i="16"/>
  <c r="Q199" i="16"/>
  <c r="R199" i="16"/>
  <c r="S199" i="16"/>
  <c r="T199" i="16"/>
  <c r="U199" i="16"/>
  <c r="V199" i="16"/>
  <c r="D200" i="16"/>
  <c r="E200" i="16"/>
  <c r="F200" i="16"/>
  <c r="G200" i="16"/>
  <c r="H200" i="16"/>
  <c r="I200" i="16"/>
  <c r="J200" i="16"/>
  <c r="K200" i="16"/>
  <c r="L200" i="16"/>
  <c r="M200" i="16"/>
  <c r="N200" i="16"/>
  <c r="O200" i="16"/>
  <c r="P200" i="16"/>
  <c r="Q200" i="16"/>
  <c r="R200" i="16"/>
  <c r="S200" i="16"/>
  <c r="T200" i="16"/>
  <c r="U200" i="16"/>
  <c r="V200" i="16"/>
  <c r="D201" i="16"/>
  <c r="E201" i="16"/>
  <c r="F201" i="16"/>
  <c r="G201" i="16"/>
  <c r="H201" i="16"/>
  <c r="I201" i="16"/>
  <c r="J201" i="16"/>
  <c r="K201" i="16"/>
  <c r="L201" i="16"/>
  <c r="M201" i="16"/>
  <c r="N201" i="16"/>
  <c r="O201" i="16"/>
  <c r="P201" i="16"/>
  <c r="Q201" i="16"/>
  <c r="R201" i="16"/>
  <c r="S201" i="16"/>
  <c r="T201" i="16"/>
  <c r="U201" i="16"/>
  <c r="V201" i="16"/>
  <c r="D202" i="16"/>
  <c r="E202" i="16"/>
  <c r="F202" i="16"/>
  <c r="G202" i="16"/>
  <c r="H202" i="16"/>
  <c r="I202" i="16"/>
  <c r="J202" i="16"/>
  <c r="K202" i="16"/>
  <c r="L202" i="16"/>
  <c r="M202" i="16"/>
  <c r="N202" i="16"/>
  <c r="O202" i="16"/>
  <c r="P202" i="16"/>
  <c r="Q202" i="16"/>
  <c r="R202" i="16"/>
  <c r="S202" i="16"/>
  <c r="T202" i="16"/>
  <c r="U202" i="16"/>
  <c r="V202" i="16"/>
  <c r="D203" i="16"/>
  <c r="E203" i="16"/>
  <c r="F203" i="16"/>
  <c r="G203" i="16"/>
  <c r="H203" i="16"/>
  <c r="I203" i="16"/>
  <c r="J203" i="16"/>
  <c r="K203" i="16"/>
  <c r="L203" i="16"/>
  <c r="M203" i="16"/>
  <c r="N203" i="16"/>
  <c r="O203" i="16"/>
  <c r="P203" i="16"/>
  <c r="Q203" i="16"/>
  <c r="R203" i="16"/>
  <c r="S203" i="16"/>
  <c r="T203" i="16"/>
  <c r="U203" i="16"/>
  <c r="V203" i="16"/>
  <c r="D204" i="16"/>
  <c r="E204" i="16"/>
  <c r="F204" i="16"/>
  <c r="G204" i="16"/>
  <c r="H204" i="16"/>
  <c r="I204" i="16"/>
  <c r="J204" i="16"/>
  <c r="K204" i="16"/>
  <c r="L204" i="16"/>
  <c r="M204" i="16"/>
  <c r="N204" i="16"/>
  <c r="O204" i="16"/>
  <c r="P204" i="16"/>
  <c r="Q204" i="16"/>
  <c r="R204" i="16"/>
  <c r="S204" i="16"/>
  <c r="T204" i="16"/>
  <c r="U204" i="16"/>
  <c r="V204" i="16"/>
  <c r="D205" i="16"/>
  <c r="E205" i="16"/>
  <c r="F205" i="16"/>
  <c r="G205" i="16"/>
  <c r="H205" i="16"/>
  <c r="I205" i="16"/>
  <c r="J205" i="16"/>
  <c r="K205" i="16"/>
  <c r="L205" i="16"/>
  <c r="M205" i="16"/>
  <c r="N205" i="16"/>
  <c r="O205" i="16"/>
  <c r="P205" i="16"/>
  <c r="Q205" i="16"/>
  <c r="R205" i="16"/>
  <c r="S205" i="16"/>
  <c r="T205" i="16"/>
  <c r="U205" i="16"/>
  <c r="V205" i="16"/>
  <c r="D206" i="16"/>
  <c r="E206" i="16"/>
  <c r="F206" i="16"/>
  <c r="G206" i="16"/>
  <c r="H206" i="16"/>
  <c r="I206" i="16"/>
  <c r="J206" i="16"/>
  <c r="K206" i="16"/>
  <c r="L206" i="16"/>
  <c r="M206" i="16"/>
  <c r="N206" i="16"/>
  <c r="O206" i="16"/>
  <c r="P206" i="16"/>
  <c r="Q206" i="16"/>
  <c r="R206" i="16"/>
  <c r="S206" i="16"/>
  <c r="T206" i="16"/>
  <c r="U206" i="16"/>
  <c r="V206" i="16"/>
  <c r="D207" i="16"/>
  <c r="E207" i="16"/>
  <c r="F207" i="16"/>
  <c r="G207" i="16"/>
  <c r="H207" i="16"/>
  <c r="I207" i="16"/>
  <c r="J207" i="16"/>
  <c r="K207" i="16"/>
  <c r="L207" i="16"/>
  <c r="M207" i="16"/>
  <c r="N207" i="16"/>
  <c r="O207" i="16"/>
  <c r="P207" i="16"/>
  <c r="Q207" i="16"/>
  <c r="R207" i="16"/>
  <c r="S207" i="16"/>
  <c r="T207" i="16"/>
  <c r="U207" i="16"/>
  <c r="V207" i="16"/>
  <c r="D208" i="16"/>
  <c r="E208" i="16"/>
  <c r="F208" i="16"/>
  <c r="G208" i="16"/>
  <c r="H208" i="16"/>
  <c r="I208" i="16"/>
  <c r="J208" i="16"/>
  <c r="K208" i="16"/>
  <c r="L208" i="16"/>
  <c r="M208" i="16"/>
  <c r="N208" i="16"/>
  <c r="O208" i="16"/>
  <c r="P208" i="16"/>
  <c r="Q208" i="16"/>
  <c r="R208" i="16"/>
  <c r="S208" i="16"/>
  <c r="T208" i="16"/>
  <c r="U208" i="16"/>
  <c r="V208" i="16"/>
  <c r="D209" i="16"/>
  <c r="E209" i="16"/>
  <c r="F209" i="16"/>
  <c r="G209" i="16"/>
  <c r="H209" i="16"/>
  <c r="I209" i="16"/>
  <c r="J209" i="16"/>
  <c r="K209" i="16"/>
  <c r="L209" i="16"/>
  <c r="M209" i="16"/>
  <c r="N209" i="16"/>
  <c r="O209" i="16"/>
  <c r="P209" i="16"/>
  <c r="Q209" i="16"/>
  <c r="R209" i="16"/>
  <c r="S209" i="16"/>
  <c r="T209" i="16"/>
  <c r="U209" i="16"/>
  <c r="V209" i="16"/>
  <c r="D210" i="16"/>
  <c r="E210" i="16"/>
  <c r="F210" i="16"/>
  <c r="G210" i="16"/>
  <c r="H210" i="16"/>
  <c r="I210" i="16"/>
  <c r="J210" i="16"/>
  <c r="K210" i="16"/>
  <c r="L210" i="16"/>
  <c r="M210" i="16"/>
  <c r="N210" i="16"/>
  <c r="O210" i="16"/>
  <c r="P210" i="16"/>
  <c r="Q210" i="16"/>
  <c r="R210" i="16"/>
  <c r="S210" i="16"/>
  <c r="T210" i="16"/>
  <c r="U210" i="16"/>
  <c r="V210" i="16"/>
  <c r="D211" i="16"/>
  <c r="E211" i="16"/>
  <c r="F211" i="16"/>
  <c r="G211" i="16"/>
  <c r="H211" i="16"/>
  <c r="I211" i="16"/>
  <c r="J211" i="16"/>
  <c r="K211" i="16"/>
  <c r="L211" i="16"/>
  <c r="M211" i="16"/>
  <c r="N211" i="16"/>
  <c r="O211" i="16"/>
  <c r="P211" i="16"/>
  <c r="Q211" i="16"/>
  <c r="R211" i="16"/>
  <c r="S211" i="16"/>
  <c r="T211" i="16"/>
  <c r="U211" i="16"/>
  <c r="V211" i="16"/>
  <c r="D212" i="16"/>
  <c r="E212" i="16"/>
  <c r="F212" i="16"/>
  <c r="G212" i="16"/>
  <c r="H212" i="16"/>
  <c r="I212" i="16"/>
  <c r="J212" i="16"/>
  <c r="L212" i="16"/>
  <c r="M212" i="16"/>
  <c r="N212" i="16"/>
  <c r="O212" i="16"/>
  <c r="P212" i="16"/>
  <c r="Q212" i="16"/>
  <c r="R212" i="16"/>
  <c r="S212" i="16"/>
  <c r="T212" i="16"/>
  <c r="U212" i="16"/>
  <c r="V212" i="16"/>
  <c r="D213" i="16"/>
  <c r="E213" i="16"/>
  <c r="F213" i="16"/>
  <c r="G213" i="16"/>
  <c r="H213" i="16"/>
  <c r="I213" i="16"/>
  <c r="J213" i="16"/>
  <c r="K213" i="16"/>
  <c r="L213" i="16"/>
  <c r="M213" i="16"/>
  <c r="N213" i="16"/>
  <c r="O213" i="16"/>
  <c r="P213" i="16"/>
  <c r="Q213" i="16"/>
  <c r="R213" i="16"/>
  <c r="S213" i="16"/>
  <c r="T213" i="16"/>
  <c r="U213" i="16"/>
  <c r="V213" i="16"/>
  <c r="D214" i="16"/>
  <c r="E214" i="16"/>
  <c r="F214" i="16"/>
  <c r="G214" i="16"/>
  <c r="H214" i="16"/>
  <c r="I214" i="16"/>
  <c r="J214" i="16"/>
  <c r="K214" i="16"/>
  <c r="L214" i="16"/>
  <c r="M214" i="16"/>
  <c r="N214" i="16"/>
  <c r="O214" i="16"/>
  <c r="P214" i="16"/>
  <c r="Q214" i="16"/>
  <c r="R214" i="16"/>
  <c r="S214" i="16"/>
  <c r="T214" i="16"/>
  <c r="U214" i="16"/>
  <c r="V214" i="16"/>
  <c r="D215" i="16"/>
  <c r="E215" i="16"/>
  <c r="F215" i="16"/>
  <c r="G215" i="16"/>
  <c r="H215" i="16"/>
  <c r="I215" i="16"/>
  <c r="J215" i="16"/>
  <c r="K215" i="16"/>
  <c r="L215" i="16"/>
  <c r="M215" i="16"/>
  <c r="N215" i="16"/>
  <c r="O215" i="16"/>
  <c r="P215" i="16"/>
  <c r="Q215" i="16"/>
  <c r="R215" i="16"/>
  <c r="S215" i="16"/>
  <c r="T215" i="16"/>
  <c r="U215" i="16"/>
  <c r="V215" i="16"/>
  <c r="D216" i="16"/>
  <c r="E216" i="16"/>
  <c r="F216" i="16"/>
  <c r="G216" i="16"/>
  <c r="H216" i="16"/>
  <c r="I216" i="16"/>
  <c r="J216" i="16"/>
  <c r="K216" i="16"/>
  <c r="L216" i="16"/>
  <c r="M216" i="16"/>
  <c r="N216" i="16"/>
  <c r="O216" i="16"/>
  <c r="P216" i="16"/>
  <c r="Q216" i="16"/>
  <c r="R216" i="16"/>
  <c r="S216" i="16"/>
  <c r="T216" i="16"/>
  <c r="U216" i="16"/>
  <c r="V216" i="16"/>
  <c r="D217" i="16"/>
  <c r="E217" i="16"/>
  <c r="F217" i="16"/>
  <c r="G217" i="16"/>
  <c r="H217" i="16"/>
  <c r="I217" i="16"/>
  <c r="J217" i="16"/>
  <c r="K217" i="16"/>
  <c r="L217" i="16"/>
  <c r="M217" i="16"/>
  <c r="N217" i="16"/>
  <c r="O217" i="16"/>
  <c r="P217" i="16"/>
  <c r="Q217" i="16"/>
  <c r="R217" i="16"/>
  <c r="S217" i="16"/>
  <c r="T217" i="16"/>
  <c r="U217" i="16"/>
  <c r="V217" i="16"/>
  <c r="D218" i="16"/>
  <c r="E218" i="16"/>
  <c r="F218" i="16"/>
  <c r="G218" i="16"/>
  <c r="H218" i="16"/>
  <c r="I218" i="16"/>
  <c r="J218" i="16"/>
  <c r="K218" i="16"/>
  <c r="L218" i="16"/>
  <c r="M218" i="16"/>
  <c r="N218" i="16"/>
  <c r="O218" i="16"/>
  <c r="P218" i="16"/>
  <c r="Q218" i="16"/>
  <c r="R218" i="16"/>
  <c r="S218" i="16"/>
  <c r="T218" i="16"/>
  <c r="U218" i="16"/>
  <c r="V218" i="16"/>
  <c r="D219" i="16"/>
  <c r="E219" i="16"/>
  <c r="F219" i="16"/>
  <c r="G219" i="16"/>
  <c r="H219" i="16"/>
  <c r="I219" i="16"/>
  <c r="J219" i="16"/>
  <c r="K219" i="16"/>
  <c r="L219" i="16"/>
  <c r="M219" i="16"/>
  <c r="N219" i="16"/>
  <c r="O219" i="16"/>
  <c r="P219" i="16"/>
  <c r="Q219" i="16"/>
  <c r="R219" i="16"/>
  <c r="S219" i="16"/>
  <c r="T219" i="16"/>
  <c r="U219" i="16"/>
  <c r="V219" i="16"/>
  <c r="D220" i="16"/>
  <c r="E220" i="16"/>
  <c r="F220" i="16"/>
  <c r="G220" i="16"/>
  <c r="H220" i="16"/>
  <c r="I220" i="16"/>
  <c r="J220" i="16"/>
  <c r="K220" i="16"/>
  <c r="L220" i="16"/>
  <c r="M220" i="16"/>
  <c r="N220" i="16"/>
  <c r="O220" i="16"/>
  <c r="P220" i="16"/>
  <c r="Q220" i="16"/>
  <c r="R220" i="16"/>
  <c r="S220" i="16"/>
  <c r="T220" i="16"/>
  <c r="U220" i="16"/>
  <c r="V220" i="16"/>
  <c r="D221" i="16"/>
  <c r="E221" i="16"/>
  <c r="F221" i="16"/>
  <c r="G221" i="16"/>
  <c r="H221" i="16"/>
  <c r="I221" i="16"/>
  <c r="J221" i="16"/>
  <c r="K221" i="16"/>
  <c r="L221" i="16"/>
  <c r="M221" i="16"/>
  <c r="N221" i="16"/>
  <c r="O221" i="16"/>
  <c r="P221" i="16"/>
  <c r="Q221" i="16"/>
  <c r="R221" i="16"/>
  <c r="S221" i="16"/>
  <c r="T221" i="16"/>
  <c r="U221" i="16"/>
  <c r="V221" i="16"/>
  <c r="D222" i="16"/>
  <c r="E222" i="16"/>
  <c r="F222" i="16"/>
  <c r="G222" i="16"/>
  <c r="H222" i="16"/>
  <c r="I222" i="16"/>
  <c r="J222" i="16"/>
  <c r="K222" i="16"/>
  <c r="L222" i="16"/>
  <c r="M222" i="16"/>
  <c r="N222" i="16"/>
  <c r="O222" i="16"/>
  <c r="P222" i="16"/>
  <c r="Q222" i="16"/>
  <c r="R222" i="16"/>
  <c r="S222" i="16"/>
  <c r="T222" i="16"/>
  <c r="U222" i="16"/>
  <c r="V222" i="16"/>
  <c r="D223" i="16"/>
  <c r="E223" i="16"/>
  <c r="F223" i="16"/>
  <c r="G223" i="16"/>
  <c r="H223" i="16"/>
  <c r="I223" i="16"/>
  <c r="J223" i="16"/>
  <c r="K223" i="16"/>
  <c r="L223" i="16"/>
  <c r="M223" i="16"/>
  <c r="N223" i="16"/>
  <c r="O223" i="16"/>
  <c r="P223" i="16"/>
  <c r="Q223" i="16"/>
  <c r="R223" i="16"/>
  <c r="S223" i="16"/>
  <c r="T223" i="16"/>
  <c r="U223" i="16"/>
  <c r="V223" i="16"/>
  <c r="D224" i="16"/>
  <c r="E224" i="16"/>
  <c r="F224" i="16"/>
  <c r="G224" i="16"/>
  <c r="H224" i="16"/>
  <c r="I224" i="16"/>
  <c r="J224" i="16"/>
  <c r="K224" i="16"/>
  <c r="L224" i="16"/>
  <c r="M224" i="16"/>
  <c r="N224" i="16"/>
  <c r="O224" i="16"/>
  <c r="P224" i="16"/>
  <c r="Q224" i="16"/>
  <c r="R224" i="16"/>
  <c r="S224" i="16"/>
  <c r="T224" i="16"/>
  <c r="U224" i="16"/>
  <c r="V224" i="16"/>
  <c r="D225" i="16"/>
  <c r="E225" i="16"/>
  <c r="F225" i="16"/>
  <c r="G225" i="16"/>
  <c r="H225" i="16"/>
  <c r="I225" i="16"/>
  <c r="J225" i="16"/>
  <c r="K225" i="16"/>
  <c r="L225" i="16"/>
  <c r="M225" i="16"/>
  <c r="N225" i="16"/>
  <c r="O225" i="16"/>
  <c r="P225" i="16"/>
  <c r="Q225" i="16"/>
  <c r="R225" i="16"/>
  <c r="S225" i="16"/>
  <c r="T225" i="16"/>
  <c r="U225" i="16"/>
  <c r="V225" i="16"/>
  <c r="D226" i="16"/>
  <c r="E226" i="16"/>
  <c r="F226" i="16"/>
  <c r="G226" i="16"/>
  <c r="H226" i="16"/>
  <c r="I226" i="16"/>
  <c r="J226" i="16"/>
  <c r="L226" i="16"/>
  <c r="M226" i="16"/>
  <c r="N226" i="16"/>
  <c r="O226" i="16"/>
  <c r="P226" i="16"/>
  <c r="Q226" i="16"/>
  <c r="R226" i="16"/>
  <c r="S226" i="16"/>
  <c r="T226" i="16"/>
  <c r="U226" i="16"/>
  <c r="V226" i="16"/>
  <c r="D227" i="16"/>
  <c r="E227" i="16"/>
  <c r="F227" i="16"/>
  <c r="G227" i="16"/>
  <c r="H227" i="16"/>
  <c r="I227" i="16"/>
  <c r="J227" i="16"/>
  <c r="L227" i="16"/>
  <c r="M227" i="16"/>
  <c r="N227" i="16"/>
  <c r="O227" i="16"/>
  <c r="P227" i="16"/>
  <c r="Q227" i="16"/>
  <c r="R227" i="16"/>
  <c r="S227" i="16"/>
  <c r="T227" i="16"/>
  <c r="U227" i="16"/>
  <c r="V227" i="16"/>
  <c r="D228" i="16"/>
  <c r="E228" i="16"/>
  <c r="F228" i="16"/>
  <c r="G228" i="16"/>
  <c r="H228" i="16"/>
  <c r="I228" i="16"/>
  <c r="J228" i="16"/>
  <c r="L228" i="16"/>
  <c r="M228" i="16"/>
  <c r="N228" i="16"/>
  <c r="O228" i="16"/>
  <c r="P228" i="16"/>
  <c r="Q228" i="16"/>
  <c r="R228" i="16"/>
  <c r="S228" i="16"/>
  <c r="T228" i="16"/>
  <c r="U228" i="16"/>
  <c r="V228" i="16"/>
  <c r="D229" i="16"/>
  <c r="E229" i="16"/>
  <c r="F229" i="16"/>
  <c r="G229" i="16"/>
  <c r="H229" i="16"/>
  <c r="I229" i="16"/>
  <c r="J229" i="16"/>
  <c r="L229" i="16"/>
  <c r="M229" i="16"/>
  <c r="N229" i="16"/>
  <c r="O229" i="16"/>
  <c r="P229" i="16"/>
  <c r="Q229" i="16"/>
  <c r="R229" i="16"/>
  <c r="S229" i="16"/>
  <c r="T229" i="16"/>
  <c r="U229" i="16"/>
  <c r="V229" i="16"/>
  <c r="D230" i="16"/>
  <c r="E230" i="16"/>
  <c r="F230" i="16"/>
  <c r="G230" i="16"/>
  <c r="H230" i="16"/>
  <c r="I230" i="16"/>
  <c r="J230" i="16"/>
  <c r="L230" i="16"/>
  <c r="M230" i="16"/>
  <c r="N230" i="16"/>
  <c r="P230" i="16"/>
  <c r="Q230" i="16"/>
  <c r="R230" i="16"/>
  <c r="S230" i="16"/>
  <c r="T230" i="16"/>
  <c r="U230" i="16"/>
  <c r="V230" i="16"/>
  <c r="D231" i="16"/>
  <c r="E231" i="16"/>
  <c r="F231" i="16"/>
  <c r="G231" i="16"/>
  <c r="H231" i="16"/>
  <c r="I231" i="16"/>
  <c r="J231" i="16"/>
  <c r="L231" i="16"/>
  <c r="M231" i="16"/>
  <c r="N231" i="16"/>
  <c r="O231" i="16"/>
  <c r="P231" i="16"/>
  <c r="Q231" i="16"/>
  <c r="R231" i="16"/>
  <c r="S231" i="16"/>
  <c r="T231" i="16"/>
  <c r="U231" i="16"/>
  <c r="V231" i="16"/>
  <c r="D232" i="16"/>
  <c r="E232" i="16"/>
  <c r="F232" i="16"/>
  <c r="G232" i="16"/>
  <c r="H232" i="16"/>
  <c r="I232" i="16"/>
  <c r="J232" i="16"/>
  <c r="L232" i="16"/>
  <c r="M232" i="16"/>
  <c r="N232" i="16"/>
  <c r="O232" i="16"/>
  <c r="P232" i="16"/>
  <c r="Q232" i="16"/>
  <c r="R232" i="16"/>
  <c r="S232" i="16"/>
  <c r="T232" i="16"/>
  <c r="U232" i="16"/>
  <c r="V232" i="16"/>
  <c r="D233" i="16"/>
  <c r="E233" i="16"/>
  <c r="F233" i="16"/>
  <c r="G233" i="16"/>
  <c r="H233" i="16"/>
  <c r="I233" i="16"/>
  <c r="J233" i="16"/>
  <c r="L233" i="16"/>
  <c r="M233" i="16"/>
  <c r="N233" i="16"/>
  <c r="O233" i="16"/>
  <c r="P233" i="16"/>
  <c r="Q233" i="16"/>
  <c r="R233" i="16"/>
  <c r="S233" i="16"/>
  <c r="T233" i="16"/>
  <c r="U233" i="16"/>
  <c r="V233" i="16"/>
  <c r="D234" i="16"/>
  <c r="E234" i="16"/>
  <c r="F234" i="16"/>
  <c r="G234" i="16"/>
  <c r="H234" i="16"/>
  <c r="I234" i="16"/>
  <c r="J234" i="16"/>
  <c r="L234" i="16"/>
  <c r="M234" i="16"/>
  <c r="N234" i="16"/>
  <c r="O234" i="16"/>
  <c r="P234" i="16"/>
  <c r="Q234" i="16"/>
  <c r="R234" i="16"/>
  <c r="S234" i="16"/>
  <c r="T234" i="16"/>
  <c r="U234" i="16"/>
  <c r="V234" i="16"/>
  <c r="D235" i="16"/>
  <c r="E235" i="16"/>
  <c r="F235" i="16"/>
  <c r="G235" i="16"/>
  <c r="H235" i="16"/>
  <c r="I235" i="16"/>
  <c r="J235" i="16"/>
  <c r="L235" i="16"/>
  <c r="M235" i="16"/>
  <c r="N235" i="16"/>
  <c r="O235" i="16"/>
  <c r="P235" i="16"/>
  <c r="Q235" i="16"/>
  <c r="R235" i="16"/>
  <c r="S235" i="16"/>
  <c r="T235" i="16"/>
  <c r="U235" i="16"/>
  <c r="V235" i="16"/>
  <c r="D236" i="16"/>
  <c r="E236" i="16"/>
  <c r="F236" i="16"/>
  <c r="G236" i="16"/>
  <c r="H236" i="16"/>
  <c r="I236" i="16"/>
  <c r="J236" i="16"/>
  <c r="L236" i="16"/>
  <c r="M236" i="16"/>
  <c r="N236" i="16"/>
  <c r="O236" i="16"/>
  <c r="P236" i="16"/>
  <c r="Q236" i="16"/>
  <c r="R236" i="16"/>
  <c r="S236" i="16"/>
  <c r="T236" i="16"/>
  <c r="U236" i="16"/>
  <c r="V236" i="16"/>
  <c r="D237" i="16"/>
  <c r="E237" i="16"/>
  <c r="F237" i="16"/>
  <c r="G237" i="16"/>
  <c r="H237" i="16"/>
  <c r="I237" i="16"/>
  <c r="J237" i="16"/>
  <c r="L237" i="16"/>
  <c r="M237" i="16"/>
  <c r="N237" i="16"/>
  <c r="O237" i="16"/>
  <c r="P237" i="16"/>
  <c r="Q237" i="16"/>
  <c r="R237" i="16"/>
  <c r="S237" i="16"/>
  <c r="T237" i="16"/>
  <c r="U237" i="16"/>
  <c r="V237" i="16"/>
  <c r="D238" i="16"/>
  <c r="E238" i="16"/>
  <c r="F238" i="16"/>
  <c r="G238" i="16"/>
  <c r="H238" i="16"/>
  <c r="I238" i="16"/>
  <c r="J238" i="16"/>
  <c r="L238" i="16"/>
  <c r="M238" i="16"/>
  <c r="N238" i="16"/>
  <c r="O238" i="16"/>
  <c r="P238" i="16"/>
  <c r="Q238" i="16"/>
  <c r="R238" i="16"/>
  <c r="S238" i="16"/>
  <c r="T238" i="16"/>
  <c r="U238" i="16"/>
  <c r="V238" i="16"/>
  <c r="D239" i="16"/>
  <c r="E239" i="16"/>
  <c r="F239" i="16"/>
  <c r="G239" i="16"/>
  <c r="H239" i="16"/>
  <c r="I239" i="16"/>
  <c r="J239" i="16"/>
  <c r="L239" i="16"/>
  <c r="M239" i="16"/>
  <c r="N239" i="16"/>
  <c r="O239" i="16"/>
  <c r="P239" i="16"/>
  <c r="Q239" i="16"/>
  <c r="R239" i="16"/>
  <c r="S239" i="16"/>
  <c r="T239" i="16"/>
  <c r="U239" i="16"/>
  <c r="V239" i="16"/>
  <c r="D240" i="16"/>
  <c r="E240" i="16"/>
  <c r="F240" i="16"/>
  <c r="G240" i="16"/>
  <c r="H240" i="16"/>
  <c r="I240" i="16"/>
  <c r="J240" i="16"/>
  <c r="L240" i="16"/>
  <c r="M240" i="16"/>
  <c r="N240" i="16"/>
  <c r="O240" i="16"/>
  <c r="P240" i="16"/>
  <c r="Q240" i="16"/>
  <c r="R240" i="16"/>
  <c r="S240" i="16"/>
  <c r="T240" i="16"/>
  <c r="U240" i="16"/>
  <c r="V240" i="16"/>
  <c r="D241" i="16"/>
  <c r="E241" i="16"/>
  <c r="F241" i="16"/>
  <c r="G241" i="16"/>
  <c r="H241" i="16"/>
  <c r="I241" i="16"/>
  <c r="J241" i="16"/>
  <c r="L241" i="16"/>
  <c r="M241" i="16"/>
  <c r="N241" i="16"/>
  <c r="O241" i="16"/>
  <c r="P241" i="16"/>
  <c r="Q241" i="16"/>
  <c r="R241" i="16"/>
  <c r="S241" i="16"/>
  <c r="T241" i="16"/>
  <c r="U241" i="16"/>
  <c r="V241" i="16"/>
  <c r="D242" i="16"/>
  <c r="E242" i="16"/>
  <c r="F242" i="16"/>
  <c r="G242" i="16"/>
  <c r="H242" i="16"/>
  <c r="I242" i="16"/>
  <c r="J242" i="16"/>
  <c r="L242" i="16"/>
  <c r="M242" i="16"/>
  <c r="N242" i="16"/>
  <c r="O242" i="16"/>
  <c r="P242" i="16"/>
  <c r="Q242" i="16"/>
  <c r="R242" i="16"/>
  <c r="S242" i="16"/>
  <c r="T242" i="16"/>
  <c r="U242" i="16"/>
  <c r="V242" i="16"/>
  <c r="D243" i="16"/>
  <c r="E243" i="16"/>
  <c r="F243" i="16"/>
  <c r="G243" i="16"/>
  <c r="H243" i="16"/>
  <c r="I243" i="16"/>
  <c r="J243" i="16"/>
  <c r="L243" i="16"/>
  <c r="M243" i="16"/>
  <c r="N243" i="16"/>
  <c r="O243" i="16"/>
  <c r="P243" i="16"/>
  <c r="Q243" i="16"/>
  <c r="R243" i="16"/>
  <c r="S243" i="16"/>
  <c r="T243" i="16"/>
  <c r="U243" i="16"/>
  <c r="V243" i="16"/>
  <c r="D244" i="16"/>
  <c r="E244" i="16"/>
  <c r="F244" i="16"/>
  <c r="G244" i="16"/>
  <c r="H244" i="16"/>
  <c r="I244" i="16"/>
  <c r="J244" i="16"/>
  <c r="L244" i="16"/>
  <c r="M244" i="16"/>
  <c r="N244" i="16"/>
  <c r="O244" i="16"/>
  <c r="P244" i="16"/>
  <c r="Q244" i="16"/>
  <c r="R244" i="16"/>
  <c r="S244" i="16"/>
  <c r="T244" i="16"/>
  <c r="U244" i="16"/>
  <c r="V244" i="16"/>
  <c r="D245" i="16"/>
  <c r="E245" i="16"/>
  <c r="F245" i="16"/>
  <c r="G245" i="16"/>
  <c r="H245" i="16"/>
  <c r="I245" i="16"/>
  <c r="J245" i="16"/>
  <c r="L245" i="16"/>
  <c r="M245" i="16"/>
  <c r="N245" i="16"/>
  <c r="O245" i="16"/>
  <c r="P245" i="16"/>
  <c r="Q245" i="16"/>
  <c r="R245" i="16"/>
  <c r="S245" i="16"/>
  <c r="T245" i="16"/>
  <c r="U245" i="16"/>
  <c r="V245" i="16"/>
  <c r="D246" i="16"/>
  <c r="E246" i="16"/>
  <c r="F246" i="16"/>
  <c r="G246" i="16"/>
  <c r="H246" i="16"/>
  <c r="I246" i="16"/>
  <c r="J246" i="16"/>
  <c r="L246" i="16"/>
  <c r="M246" i="16"/>
  <c r="N246" i="16"/>
  <c r="O246" i="16"/>
  <c r="P246" i="16"/>
  <c r="Q246" i="16"/>
  <c r="R246" i="16"/>
  <c r="S246" i="16"/>
  <c r="T246" i="16"/>
  <c r="U246" i="16"/>
  <c r="V246" i="16"/>
  <c r="D247" i="16"/>
  <c r="E247" i="16"/>
  <c r="F247" i="16"/>
  <c r="G247" i="16"/>
  <c r="H247" i="16"/>
  <c r="I247" i="16"/>
  <c r="J247" i="16"/>
  <c r="L247" i="16"/>
  <c r="M247" i="16"/>
  <c r="N247" i="16"/>
  <c r="O247" i="16"/>
  <c r="P247" i="16"/>
  <c r="Q247" i="16"/>
  <c r="R247" i="16"/>
  <c r="S247" i="16"/>
  <c r="T247" i="16"/>
  <c r="U247" i="16"/>
  <c r="V247" i="16"/>
  <c r="D248" i="16"/>
  <c r="E248" i="16"/>
  <c r="F248" i="16"/>
  <c r="G248" i="16"/>
  <c r="H248" i="16"/>
  <c r="I248" i="16"/>
  <c r="J248" i="16"/>
  <c r="L248" i="16"/>
  <c r="M248" i="16"/>
  <c r="N248" i="16"/>
  <c r="O248" i="16"/>
  <c r="P248" i="16"/>
  <c r="Q248" i="16"/>
  <c r="R248" i="16"/>
  <c r="S248" i="16"/>
  <c r="T248" i="16"/>
  <c r="U248" i="16"/>
  <c r="V248" i="16"/>
  <c r="D249" i="16"/>
  <c r="E249" i="16"/>
  <c r="F249" i="16"/>
  <c r="G249" i="16"/>
  <c r="H249" i="16"/>
  <c r="I249" i="16"/>
  <c r="J249" i="16"/>
  <c r="L249" i="16"/>
  <c r="M249" i="16"/>
  <c r="N249" i="16"/>
  <c r="O249" i="16"/>
  <c r="P249" i="16"/>
  <c r="Q249" i="16"/>
  <c r="R249" i="16"/>
  <c r="S249" i="16"/>
  <c r="T249" i="16"/>
  <c r="U249" i="16"/>
  <c r="V249" i="16"/>
  <c r="D250" i="16"/>
  <c r="E250" i="16"/>
  <c r="F250" i="16"/>
  <c r="G250" i="16"/>
  <c r="H250" i="16"/>
  <c r="I250" i="16"/>
  <c r="J250" i="16"/>
  <c r="L250" i="16"/>
  <c r="M250" i="16"/>
  <c r="N250" i="16"/>
  <c r="O250" i="16"/>
  <c r="P250" i="16"/>
  <c r="Q250" i="16"/>
  <c r="R250" i="16"/>
  <c r="S250" i="16"/>
  <c r="T250" i="16"/>
  <c r="U250" i="16"/>
  <c r="V250" i="16"/>
  <c r="D251" i="16"/>
  <c r="E251" i="16"/>
  <c r="F251" i="16"/>
  <c r="G251" i="16"/>
  <c r="H251" i="16"/>
  <c r="I251" i="16"/>
  <c r="J251" i="16"/>
  <c r="L251" i="16"/>
  <c r="M251" i="16"/>
  <c r="N251" i="16"/>
  <c r="O251" i="16"/>
  <c r="P251" i="16"/>
  <c r="Q251" i="16"/>
  <c r="R251" i="16"/>
  <c r="S251" i="16"/>
  <c r="T251" i="16"/>
  <c r="U251" i="16"/>
  <c r="V251" i="16"/>
  <c r="D252" i="16"/>
  <c r="E252" i="16"/>
  <c r="F252" i="16"/>
  <c r="G252" i="16"/>
  <c r="H252" i="16"/>
  <c r="I252" i="16"/>
  <c r="J252" i="16"/>
  <c r="L252" i="16"/>
  <c r="M252" i="16"/>
  <c r="N252" i="16"/>
  <c r="O252" i="16"/>
  <c r="P252" i="16"/>
  <c r="Q252" i="16"/>
  <c r="R252" i="16"/>
  <c r="S252" i="16"/>
  <c r="T252" i="16"/>
  <c r="U252" i="16"/>
  <c r="V252" i="16"/>
  <c r="D253" i="16"/>
  <c r="E253" i="16"/>
  <c r="F253" i="16"/>
  <c r="G253" i="16"/>
  <c r="H253" i="16"/>
  <c r="I253" i="16"/>
  <c r="J253" i="16"/>
  <c r="L253" i="16"/>
  <c r="M253" i="16"/>
  <c r="N253" i="16"/>
  <c r="O253" i="16"/>
  <c r="P253" i="16"/>
  <c r="Q253" i="16"/>
  <c r="R253" i="16"/>
  <c r="S253" i="16"/>
  <c r="T253" i="16"/>
  <c r="U253" i="16"/>
  <c r="V253" i="16"/>
  <c r="D254" i="16"/>
  <c r="E254" i="16"/>
  <c r="F254" i="16"/>
  <c r="G254" i="16"/>
  <c r="H254" i="16"/>
  <c r="I254" i="16"/>
  <c r="J254" i="16"/>
  <c r="L254" i="16"/>
  <c r="M254" i="16"/>
  <c r="N254" i="16"/>
  <c r="O254" i="16"/>
  <c r="P254" i="16"/>
  <c r="Q254" i="16"/>
  <c r="R254" i="16"/>
  <c r="S254" i="16"/>
  <c r="T254" i="16"/>
  <c r="U254" i="16"/>
  <c r="V254" i="16"/>
  <c r="D255" i="16"/>
  <c r="E255" i="16"/>
  <c r="F255" i="16"/>
  <c r="G255" i="16"/>
  <c r="H255" i="16"/>
  <c r="I255" i="16"/>
  <c r="J255" i="16"/>
  <c r="L255" i="16"/>
  <c r="M255" i="16"/>
  <c r="N255" i="16"/>
  <c r="O255" i="16"/>
  <c r="P255" i="16"/>
  <c r="Q255" i="16"/>
  <c r="R255" i="16"/>
  <c r="S255" i="16"/>
  <c r="T255" i="16"/>
  <c r="U255" i="16"/>
  <c r="V255" i="16"/>
  <c r="D256" i="16"/>
  <c r="E256" i="16"/>
  <c r="F256" i="16"/>
  <c r="G256" i="16"/>
  <c r="H256" i="16"/>
  <c r="I256" i="16"/>
  <c r="J256" i="16"/>
  <c r="L256" i="16"/>
  <c r="M256" i="16"/>
  <c r="N256" i="16"/>
  <c r="O256" i="16"/>
  <c r="P256" i="16"/>
  <c r="Q256" i="16"/>
  <c r="R256" i="16"/>
  <c r="S256" i="16"/>
  <c r="T256" i="16"/>
  <c r="U256" i="16"/>
  <c r="V256" i="16"/>
  <c r="D257" i="16"/>
  <c r="E257" i="16"/>
  <c r="F257" i="16"/>
  <c r="G257" i="16"/>
  <c r="H257" i="16"/>
  <c r="I257" i="16"/>
  <c r="J257" i="16"/>
  <c r="L257" i="16"/>
  <c r="M257" i="16"/>
  <c r="N257" i="16"/>
  <c r="O257" i="16"/>
  <c r="P257" i="16"/>
  <c r="Q257" i="16"/>
  <c r="R257" i="16"/>
  <c r="S257" i="16"/>
  <c r="T257" i="16"/>
  <c r="U257" i="16"/>
  <c r="V257" i="16"/>
  <c r="D258" i="16"/>
  <c r="E258" i="16"/>
  <c r="F258" i="16"/>
  <c r="G258" i="16"/>
  <c r="H258" i="16"/>
  <c r="I258" i="16"/>
  <c r="J258" i="16"/>
  <c r="L258" i="16"/>
  <c r="M258" i="16"/>
  <c r="N258" i="16"/>
  <c r="O258" i="16"/>
  <c r="P258" i="16"/>
  <c r="Q258" i="16"/>
  <c r="R258" i="16"/>
  <c r="S258" i="16"/>
  <c r="T258" i="16"/>
  <c r="U258" i="16"/>
  <c r="V258" i="16"/>
  <c r="D259" i="16"/>
  <c r="E259" i="16"/>
  <c r="F259" i="16"/>
  <c r="G259" i="16"/>
  <c r="H259" i="16"/>
  <c r="I259" i="16"/>
  <c r="J259" i="16"/>
  <c r="L259" i="16"/>
  <c r="M259" i="16"/>
  <c r="N259" i="16"/>
  <c r="O259" i="16"/>
  <c r="P259" i="16"/>
  <c r="Q259" i="16"/>
  <c r="R259" i="16"/>
  <c r="S259" i="16"/>
  <c r="T259" i="16"/>
  <c r="U259" i="16"/>
  <c r="V259" i="16"/>
  <c r="D260" i="16"/>
  <c r="E260" i="16"/>
  <c r="F260" i="16"/>
  <c r="G260" i="16"/>
  <c r="H260" i="16"/>
  <c r="I260" i="16"/>
  <c r="J260" i="16"/>
  <c r="L260" i="16"/>
  <c r="M260" i="16"/>
  <c r="N260" i="16"/>
  <c r="O260" i="16"/>
  <c r="P260" i="16"/>
  <c r="Q260" i="16"/>
  <c r="R260" i="16"/>
  <c r="S260" i="16"/>
  <c r="T260" i="16"/>
  <c r="U260" i="16"/>
  <c r="V260" i="16"/>
  <c r="D261" i="16"/>
  <c r="E261" i="16"/>
  <c r="F261" i="16"/>
  <c r="G261" i="16"/>
  <c r="H261" i="16"/>
  <c r="I261" i="16"/>
  <c r="J261" i="16"/>
  <c r="L261" i="16"/>
  <c r="M261" i="16"/>
  <c r="N261" i="16"/>
  <c r="O261" i="16"/>
  <c r="P261" i="16"/>
  <c r="Q261" i="16"/>
  <c r="R261" i="16"/>
  <c r="S261" i="16"/>
  <c r="T261" i="16"/>
  <c r="U261" i="16"/>
  <c r="V261" i="16"/>
  <c r="D262" i="16"/>
  <c r="E262" i="16"/>
  <c r="F262" i="16"/>
  <c r="G262" i="16"/>
  <c r="H262" i="16"/>
  <c r="I262" i="16"/>
  <c r="J262" i="16"/>
  <c r="L262" i="16"/>
  <c r="M262" i="16"/>
  <c r="N262" i="16"/>
  <c r="O262" i="16"/>
  <c r="P262" i="16"/>
  <c r="Q262" i="16"/>
  <c r="R262" i="16"/>
  <c r="S262" i="16"/>
  <c r="T262" i="16"/>
  <c r="U262" i="16"/>
  <c r="V262" i="16"/>
  <c r="D263" i="16"/>
  <c r="E263" i="16"/>
  <c r="F263" i="16"/>
  <c r="G263" i="16"/>
  <c r="H263" i="16"/>
  <c r="I263" i="16"/>
  <c r="J263" i="16"/>
  <c r="L263" i="16"/>
  <c r="M263" i="16"/>
  <c r="N263" i="16"/>
  <c r="O263" i="16"/>
  <c r="P263" i="16"/>
  <c r="Q263" i="16"/>
  <c r="R263" i="16"/>
  <c r="S263" i="16"/>
  <c r="T263" i="16"/>
  <c r="U263" i="16"/>
  <c r="V263" i="16"/>
  <c r="D264" i="16"/>
  <c r="E264" i="16"/>
  <c r="G264" i="16"/>
  <c r="H264" i="16"/>
  <c r="I264" i="16"/>
  <c r="J264" i="16"/>
  <c r="L264" i="16"/>
  <c r="M264" i="16"/>
  <c r="O264" i="16"/>
  <c r="P264" i="16"/>
  <c r="Q264" i="16"/>
  <c r="R264" i="16"/>
  <c r="S264" i="16"/>
  <c r="T264" i="16"/>
  <c r="U264" i="16"/>
  <c r="V264" i="16"/>
  <c r="D265" i="16"/>
  <c r="E265" i="16"/>
  <c r="F265" i="16"/>
  <c r="G265" i="16"/>
  <c r="H265" i="16"/>
  <c r="I265" i="16"/>
  <c r="J265" i="16"/>
  <c r="L265" i="16"/>
  <c r="M265" i="16"/>
  <c r="N265" i="16"/>
  <c r="O265" i="16"/>
  <c r="P265" i="16"/>
  <c r="Q265" i="16"/>
  <c r="R265" i="16"/>
  <c r="S265" i="16"/>
  <c r="T265" i="16"/>
  <c r="U265" i="16"/>
  <c r="V265" i="16"/>
  <c r="D266" i="16"/>
  <c r="E266" i="16"/>
  <c r="F266" i="16"/>
  <c r="G266" i="16"/>
  <c r="H266" i="16"/>
  <c r="I266" i="16"/>
  <c r="J266" i="16"/>
  <c r="L266" i="16"/>
  <c r="M266" i="16"/>
  <c r="N266" i="16"/>
  <c r="O266" i="16"/>
  <c r="P266" i="16"/>
  <c r="Q266" i="16"/>
  <c r="R266" i="16"/>
  <c r="S266" i="16"/>
  <c r="T266" i="16"/>
  <c r="U266" i="16"/>
  <c r="V266" i="16"/>
  <c r="D267" i="16"/>
  <c r="E267" i="16"/>
  <c r="F267" i="16"/>
  <c r="G267" i="16"/>
  <c r="H267" i="16"/>
  <c r="I267" i="16"/>
  <c r="J267" i="16"/>
  <c r="L267" i="16"/>
  <c r="M267" i="16"/>
  <c r="N267" i="16"/>
  <c r="O267" i="16"/>
  <c r="P267" i="16"/>
  <c r="Q267" i="16"/>
  <c r="R267" i="16"/>
  <c r="S267" i="16"/>
  <c r="T267" i="16"/>
  <c r="U267" i="16"/>
  <c r="V267" i="16"/>
  <c r="D268" i="16"/>
  <c r="E268" i="16"/>
  <c r="F268" i="16"/>
  <c r="G268" i="16"/>
  <c r="H268" i="16"/>
  <c r="I268" i="16"/>
  <c r="J268" i="16"/>
  <c r="L268" i="16"/>
  <c r="M268" i="16"/>
  <c r="N268" i="16"/>
  <c r="O268" i="16"/>
  <c r="P268" i="16"/>
  <c r="Q268" i="16"/>
  <c r="R268" i="16"/>
  <c r="S268" i="16"/>
  <c r="T268" i="16"/>
  <c r="U268" i="16"/>
  <c r="V268" i="16"/>
  <c r="D269" i="16"/>
  <c r="E269" i="16"/>
  <c r="F269" i="16"/>
  <c r="G269" i="16"/>
  <c r="H269" i="16"/>
  <c r="I269" i="16"/>
  <c r="J269" i="16"/>
  <c r="L269" i="16"/>
  <c r="M269" i="16"/>
  <c r="N269" i="16"/>
  <c r="O269" i="16"/>
  <c r="P269" i="16"/>
  <c r="Q269" i="16"/>
  <c r="R269" i="16"/>
  <c r="S269" i="16"/>
  <c r="T269" i="16"/>
  <c r="U269" i="16"/>
  <c r="V269" i="16"/>
  <c r="D270" i="16"/>
  <c r="E270" i="16"/>
  <c r="F270" i="16"/>
  <c r="G270" i="16"/>
  <c r="H270" i="16"/>
  <c r="I270" i="16"/>
  <c r="J270" i="16"/>
  <c r="L270" i="16"/>
  <c r="M270" i="16"/>
  <c r="N270" i="16"/>
  <c r="O270" i="16"/>
  <c r="P270" i="16"/>
  <c r="Q270" i="16"/>
  <c r="R270" i="16"/>
  <c r="S270" i="16"/>
  <c r="T270" i="16"/>
  <c r="U270" i="16"/>
  <c r="V270" i="16"/>
  <c r="D271" i="16"/>
  <c r="E271" i="16"/>
  <c r="F271" i="16"/>
  <c r="G271" i="16"/>
  <c r="H271" i="16"/>
  <c r="I271" i="16"/>
  <c r="J271" i="16"/>
  <c r="L271" i="16"/>
  <c r="M271" i="16"/>
  <c r="N271" i="16"/>
  <c r="O271" i="16"/>
  <c r="P271" i="16"/>
  <c r="Q271" i="16"/>
  <c r="R271" i="16"/>
  <c r="S271" i="16"/>
  <c r="T271" i="16"/>
  <c r="U271" i="16"/>
  <c r="V271" i="16"/>
  <c r="D272" i="16"/>
  <c r="E272" i="16"/>
  <c r="F272" i="16"/>
  <c r="G272" i="16"/>
  <c r="H272" i="16"/>
  <c r="I272" i="16"/>
  <c r="J272" i="16"/>
  <c r="L272" i="16"/>
  <c r="M272" i="16"/>
  <c r="N272" i="16"/>
  <c r="O272" i="16"/>
  <c r="P272" i="16"/>
  <c r="Q272" i="16"/>
  <c r="R272" i="16"/>
  <c r="S272" i="16"/>
  <c r="T272" i="16"/>
  <c r="U272" i="16"/>
  <c r="V272" i="16"/>
  <c r="D273" i="16"/>
  <c r="E273" i="16"/>
  <c r="F273" i="16"/>
  <c r="G273" i="16"/>
  <c r="H273" i="16"/>
  <c r="I273" i="16"/>
  <c r="J273" i="16"/>
  <c r="L273" i="16"/>
  <c r="M273" i="16"/>
  <c r="N273" i="16"/>
  <c r="O273" i="16"/>
  <c r="P273" i="16"/>
  <c r="Q273" i="16"/>
  <c r="R273" i="16"/>
  <c r="S273" i="16"/>
  <c r="T273" i="16"/>
  <c r="U273" i="16"/>
  <c r="V273" i="16"/>
  <c r="D274" i="16"/>
  <c r="E274" i="16"/>
  <c r="F274" i="16"/>
  <c r="G274" i="16"/>
  <c r="H274" i="16"/>
  <c r="I274" i="16"/>
  <c r="J274" i="16"/>
  <c r="L274" i="16"/>
  <c r="M274" i="16"/>
  <c r="N274" i="16"/>
  <c r="O274" i="16"/>
  <c r="P274" i="16"/>
  <c r="Q274" i="16"/>
  <c r="R274" i="16"/>
  <c r="S274" i="16"/>
  <c r="T274" i="16"/>
  <c r="U274" i="16"/>
  <c r="V274" i="16"/>
  <c r="D275" i="16"/>
  <c r="E275" i="16"/>
  <c r="F275" i="16"/>
  <c r="G275" i="16"/>
  <c r="H275" i="16"/>
  <c r="I275" i="16"/>
  <c r="J275" i="16"/>
  <c r="L275" i="16"/>
  <c r="M275" i="16"/>
  <c r="N275" i="16"/>
  <c r="O275" i="16"/>
  <c r="P275" i="16"/>
  <c r="Q275" i="16"/>
  <c r="R275" i="16"/>
  <c r="S275" i="16"/>
  <c r="T275" i="16"/>
  <c r="U275" i="16"/>
  <c r="V275" i="16"/>
  <c r="D276" i="16"/>
  <c r="E276" i="16"/>
  <c r="F276" i="16"/>
  <c r="G276" i="16"/>
  <c r="H276" i="16"/>
  <c r="I276" i="16"/>
  <c r="J276" i="16"/>
  <c r="L276" i="16"/>
  <c r="M276" i="16"/>
  <c r="N276" i="16"/>
  <c r="O276" i="16"/>
  <c r="P276" i="16"/>
  <c r="Q276" i="16"/>
  <c r="R276" i="16"/>
  <c r="S276" i="16"/>
  <c r="T276" i="16"/>
  <c r="U276" i="16"/>
  <c r="V276" i="16"/>
  <c r="D277" i="16"/>
  <c r="E277" i="16"/>
  <c r="F277" i="16"/>
  <c r="G277" i="16"/>
  <c r="H277" i="16"/>
  <c r="I277" i="16"/>
  <c r="J277" i="16"/>
  <c r="L277" i="16"/>
  <c r="M277" i="16"/>
  <c r="N277" i="16"/>
  <c r="O277" i="16"/>
  <c r="P277" i="16"/>
  <c r="Q277" i="16"/>
  <c r="R277" i="16"/>
  <c r="S277" i="16"/>
  <c r="T277" i="16"/>
  <c r="U277" i="16"/>
  <c r="V277" i="16"/>
  <c r="D278" i="16"/>
  <c r="E278" i="16"/>
  <c r="F278" i="16"/>
  <c r="G278" i="16"/>
  <c r="H278" i="16"/>
  <c r="I278" i="16"/>
  <c r="J278" i="16"/>
  <c r="L278" i="16"/>
  <c r="M278" i="16"/>
  <c r="N278" i="16"/>
  <c r="O278" i="16"/>
  <c r="P278" i="16"/>
  <c r="Q278" i="16"/>
  <c r="R278" i="16"/>
  <c r="S278" i="16"/>
  <c r="T278" i="16"/>
  <c r="U278" i="16"/>
  <c r="V278" i="16"/>
  <c r="D279" i="16"/>
  <c r="E279" i="16"/>
  <c r="F279" i="16"/>
  <c r="G279" i="16"/>
  <c r="H279" i="16"/>
  <c r="I279" i="16"/>
  <c r="J279" i="16"/>
  <c r="L279" i="16"/>
  <c r="M279" i="16"/>
  <c r="N279" i="16"/>
  <c r="O279" i="16"/>
  <c r="P279" i="16"/>
  <c r="Q279" i="16"/>
  <c r="R279" i="16"/>
  <c r="S279" i="16"/>
  <c r="T279" i="16"/>
  <c r="U279" i="16"/>
  <c r="V279" i="16"/>
  <c r="D280" i="16"/>
  <c r="E280" i="16"/>
  <c r="F280" i="16"/>
  <c r="G280" i="16"/>
  <c r="H280" i="16"/>
  <c r="I280" i="16"/>
  <c r="J280" i="16"/>
  <c r="L280" i="16"/>
  <c r="M280" i="16"/>
  <c r="N280" i="16"/>
  <c r="O280" i="16"/>
  <c r="P280" i="16"/>
  <c r="Q280" i="16"/>
  <c r="R280" i="16"/>
  <c r="S280" i="16"/>
  <c r="T280" i="16"/>
  <c r="U280" i="16"/>
  <c r="V280" i="16"/>
  <c r="D281" i="16"/>
  <c r="E281" i="16"/>
  <c r="F281" i="16"/>
  <c r="G281" i="16"/>
  <c r="I281" i="16"/>
  <c r="J281" i="16"/>
  <c r="L281" i="16"/>
  <c r="M281" i="16"/>
  <c r="N281" i="16"/>
  <c r="O281" i="16"/>
  <c r="P281" i="16"/>
  <c r="Q281" i="16"/>
  <c r="R281" i="16"/>
  <c r="S281" i="16"/>
  <c r="T281" i="16"/>
  <c r="U281" i="16"/>
  <c r="V281" i="16"/>
  <c r="D282" i="16"/>
  <c r="E282" i="16"/>
  <c r="F282" i="16"/>
  <c r="G282" i="16"/>
  <c r="H282" i="16"/>
  <c r="I282" i="16"/>
  <c r="J282" i="16"/>
  <c r="L282" i="16"/>
  <c r="M282" i="16"/>
  <c r="N282" i="16"/>
  <c r="O282" i="16"/>
  <c r="P282" i="16"/>
  <c r="Q282" i="16"/>
  <c r="R282" i="16"/>
  <c r="S282" i="16"/>
  <c r="T282" i="16"/>
  <c r="U282" i="16"/>
  <c r="V282" i="16"/>
  <c r="D283" i="16"/>
  <c r="E283" i="16"/>
  <c r="F283" i="16"/>
  <c r="G283" i="16"/>
  <c r="H283" i="16"/>
  <c r="I283" i="16"/>
  <c r="J283" i="16"/>
  <c r="L283" i="16"/>
  <c r="M283" i="16"/>
  <c r="N283" i="16"/>
  <c r="O283" i="16"/>
  <c r="P283" i="16"/>
  <c r="Q283" i="16"/>
  <c r="R283" i="16"/>
  <c r="S283" i="16"/>
  <c r="T283" i="16"/>
  <c r="U283" i="16"/>
  <c r="V283" i="16"/>
  <c r="D284" i="16"/>
  <c r="E284" i="16"/>
  <c r="F284" i="16"/>
  <c r="G284" i="16"/>
  <c r="H284" i="16"/>
  <c r="I284" i="16"/>
  <c r="J284" i="16"/>
  <c r="L284" i="16"/>
  <c r="M284" i="16"/>
  <c r="N284" i="16"/>
  <c r="O284" i="16"/>
  <c r="P284" i="16"/>
  <c r="Q284" i="16"/>
  <c r="R284" i="16"/>
  <c r="S284" i="16"/>
  <c r="T284" i="16"/>
  <c r="U284" i="16"/>
  <c r="V284" i="16"/>
  <c r="D285" i="16"/>
  <c r="E285" i="16"/>
  <c r="F285" i="16"/>
  <c r="G285" i="16"/>
  <c r="H285" i="16"/>
  <c r="I285" i="16"/>
  <c r="J285" i="16"/>
  <c r="L285" i="16"/>
  <c r="M285" i="16"/>
  <c r="N285" i="16"/>
  <c r="O285" i="16"/>
  <c r="P285" i="16"/>
  <c r="Q285" i="16"/>
  <c r="R285" i="16"/>
  <c r="S285" i="16"/>
  <c r="T285" i="16"/>
  <c r="U285" i="16"/>
  <c r="V285" i="16"/>
  <c r="D286" i="16"/>
  <c r="E286" i="16"/>
  <c r="G286" i="16"/>
  <c r="H286" i="16"/>
  <c r="I286" i="16"/>
  <c r="J286" i="16"/>
  <c r="L286" i="16"/>
  <c r="M286" i="16"/>
  <c r="N286" i="16"/>
  <c r="O286" i="16"/>
  <c r="P286" i="16"/>
  <c r="Q286" i="16"/>
  <c r="R286" i="16"/>
  <c r="S286" i="16"/>
  <c r="T286" i="16"/>
  <c r="U286" i="16"/>
  <c r="V286" i="16"/>
  <c r="D287" i="16"/>
  <c r="E287" i="16"/>
  <c r="F287" i="16"/>
  <c r="G287" i="16"/>
  <c r="H287" i="16"/>
  <c r="I287" i="16"/>
  <c r="J287" i="16"/>
  <c r="L287" i="16"/>
  <c r="M287" i="16"/>
  <c r="N287" i="16"/>
  <c r="O287" i="16"/>
  <c r="P287" i="16"/>
  <c r="Q287" i="16"/>
  <c r="R287" i="16"/>
  <c r="S287" i="16"/>
  <c r="T287" i="16"/>
  <c r="U287" i="16"/>
  <c r="V287" i="16"/>
  <c r="D288" i="16"/>
  <c r="E288" i="16"/>
  <c r="F288" i="16"/>
  <c r="G288" i="16"/>
  <c r="H288" i="16"/>
  <c r="I288" i="16"/>
  <c r="J288" i="16"/>
  <c r="L288" i="16"/>
  <c r="M288" i="16"/>
  <c r="N288" i="16"/>
  <c r="O288" i="16"/>
  <c r="P288" i="16"/>
  <c r="Q288" i="16"/>
  <c r="R288" i="16"/>
  <c r="S288" i="16"/>
  <c r="T288" i="16"/>
  <c r="U288" i="16"/>
  <c r="V288" i="16"/>
  <c r="D289" i="16"/>
  <c r="E289" i="16"/>
  <c r="F289" i="16"/>
  <c r="G289" i="16"/>
  <c r="H289" i="16"/>
  <c r="I289" i="16"/>
  <c r="J289" i="16"/>
  <c r="L289" i="16"/>
  <c r="M289" i="16"/>
  <c r="N289" i="16"/>
  <c r="O289" i="16"/>
  <c r="P289" i="16"/>
  <c r="Q289" i="16"/>
  <c r="R289" i="16"/>
  <c r="S289" i="16"/>
  <c r="T289" i="16"/>
  <c r="U289" i="16"/>
  <c r="V289" i="16"/>
  <c r="D290" i="16"/>
  <c r="E290" i="16"/>
  <c r="F290" i="16"/>
  <c r="G290" i="16"/>
  <c r="H290" i="16"/>
  <c r="I290" i="16"/>
  <c r="J290" i="16"/>
  <c r="L290" i="16"/>
  <c r="M290" i="16"/>
  <c r="N290" i="16"/>
  <c r="O290" i="16"/>
  <c r="P290" i="16"/>
  <c r="Q290" i="16"/>
  <c r="R290" i="16"/>
  <c r="S290" i="16"/>
  <c r="T290" i="16"/>
  <c r="U290" i="16"/>
  <c r="V290" i="16"/>
  <c r="D291" i="16"/>
  <c r="E291" i="16"/>
  <c r="F291" i="16"/>
  <c r="G291" i="16"/>
  <c r="H291" i="16"/>
  <c r="I291" i="16"/>
  <c r="J291" i="16"/>
  <c r="L291" i="16"/>
  <c r="M291" i="16"/>
  <c r="N291" i="16"/>
  <c r="O291" i="16"/>
  <c r="P291" i="16"/>
  <c r="Q291" i="16"/>
  <c r="R291" i="16"/>
  <c r="S291" i="16"/>
  <c r="T291" i="16"/>
  <c r="U291" i="16"/>
  <c r="V291" i="16"/>
  <c r="D292" i="16"/>
  <c r="E292" i="16"/>
  <c r="F292" i="16"/>
  <c r="G292" i="16"/>
  <c r="H292" i="16"/>
  <c r="I292" i="16"/>
  <c r="J292" i="16"/>
  <c r="L292" i="16"/>
  <c r="M292" i="16"/>
  <c r="N292" i="16"/>
  <c r="O292" i="16"/>
  <c r="P292" i="16"/>
  <c r="Q292" i="16"/>
  <c r="R292" i="16"/>
  <c r="S292" i="16"/>
  <c r="T292" i="16"/>
  <c r="U292" i="16"/>
  <c r="V292" i="16"/>
  <c r="D293" i="16"/>
  <c r="E293" i="16"/>
  <c r="G293" i="16"/>
  <c r="H293" i="16"/>
  <c r="I293" i="16"/>
  <c r="J293" i="16"/>
  <c r="L293" i="16"/>
  <c r="M293" i="16"/>
  <c r="N293" i="16"/>
  <c r="O293" i="16"/>
  <c r="P293" i="16"/>
  <c r="Q293" i="16"/>
  <c r="R293" i="16"/>
  <c r="S293" i="16"/>
  <c r="T293" i="16"/>
  <c r="U293" i="16"/>
  <c r="V293" i="16"/>
  <c r="D294" i="16"/>
  <c r="E294" i="16"/>
  <c r="F294" i="16"/>
  <c r="G294" i="16"/>
  <c r="H294" i="16"/>
  <c r="I294" i="16"/>
  <c r="J294" i="16"/>
  <c r="L294" i="16"/>
  <c r="M294" i="16"/>
  <c r="N294" i="16"/>
  <c r="O294" i="16"/>
  <c r="P294" i="16"/>
  <c r="Q294" i="16"/>
  <c r="R294" i="16"/>
  <c r="S294" i="16"/>
  <c r="T294" i="16"/>
  <c r="U294" i="16"/>
  <c r="V294" i="16"/>
  <c r="D295" i="16"/>
  <c r="E295" i="16"/>
  <c r="F295" i="16"/>
  <c r="G295" i="16"/>
  <c r="H295" i="16"/>
  <c r="I295" i="16"/>
  <c r="J295" i="16"/>
  <c r="L295" i="16"/>
  <c r="M295" i="16"/>
  <c r="N295" i="16"/>
  <c r="O295" i="16"/>
  <c r="P295" i="16"/>
  <c r="Q295" i="16"/>
  <c r="R295" i="16"/>
  <c r="S295" i="16"/>
  <c r="T295" i="16"/>
  <c r="U295" i="16"/>
  <c r="V295" i="16"/>
  <c r="D296" i="16"/>
  <c r="E296" i="16"/>
  <c r="F296" i="16"/>
  <c r="G296" i="16"/>
  <c r="H296" i="16"/>
  <c r="I296" i="16"/>
  <c r="J296" i="16"/>
  <c r="L296" i="16"/>
  <c r="M296" i="16"/>
  <c r="N296" i="16"/>
  <c r="O296" i="16"/>
  <c r="P296" i="16"/>
  <c r="Q296" i="16"/>
  <c r="R296" i="16"/>
  <c r="S296" i="16"/>
  <c r="T296" i="16"/>
  <c r="U296" i="16"/>
  <c r="V296" i="16"/>
  <c r="D297" i="16"/>
  <c r="E297" i="16"/>
  <c r="F297" i="16"/>
  <c r="G297" i="16"/>
  <c r="H297" i="16"/>
  <c r="I297" i="16"/>
  <c r="J297" i="16"/>
  <c r="L297" i="16"/>
  <c r="M297" i="16"/>
  <c r="N297" i="16"/>
  <c r="O297" i="16"/>
  <c r="P297" i="16"/>
  <c r="Q297" i="16"/>
  <c r="R297" i="16"/>
  <c r="S297" i="16"/>
  <c r="T297" i="16"/>
  <c r="U297" i="16"/>
  <c r="V297" i="16"/>
  <c r="D298" i="16"/>
  <c r="E298" i="16"/>
  <c r="F298" i="16"/>
  <c r="G298" i="16"/>
  <c r="H298" i="16"/>
  <c r="I298" i="16"/>
  <c r="J298" i="16"/>
  <c r="M298" i="16"/>
  <c r="N298" i="16"/>
  <c r="O298" i="16"/>
  <c r="P298" i="16"/>
  <c r="Q298" i="16"/>
  <c r="R298" i="16"/>
  <c r="S298" i="16"/>
  <c r="T298" i="16"/>
  <c r="U298" i="16"/>
  <c r="V298" i="16"/>
  <c r="D299" i="16"/>
  <c r="E299" i="16"/>
  <c r="F299" i="16"/>
  <c r="G299" i="16"/>
  <c r="H299" i="16"/>
  <c r="I299" i="16"/>
  <c r="J299" i="16"/>
  <c r="L299" i="16"/>
  <c r="M299" i="16"/>
  <c r="N299" i="16"/>
  <c r="O299" i="16"/>
  <c r="P299" i="16"/>
  <c r="Q299" i="16"/>
  <c r="R299" i="16"/>
  <c r="S299" i="16"/>
  <c r="T299" i="16"/>
  <c r="U299" i="16"/>
  <c r="V299" i="16"/>
  <c r="D300" i="16"/>
  <c r="E300" i="16"/>
  <c r="F300" i="16"/>
  <c r="G300" i="16"/>
  <c r="H300" i="16"/>
  <c r="I300" i="16"/>
  <c r="J300" i="16"/>
  <c r="L300" i="16"/>
  <c r="M300" i="16"/>
  <c r="N300" i="16"/>
  <c r="O300" i="16"/>
  <c r="P300" i="16"/>
  <c r="Q300" i="16"/>
  <c r="R300" i="16"/>
  <c r="S300" i="16"/>
  <c r="T300" i="16"/>
  <c r="U300" i="16"/>
  <c r="V300" i="16"/>
  <c r="D301" i="16"/>
  <c r="E301" i="16"/>
  <c r="F301" i="16"/>
  <c r="G301" i="16"/>
  <c r="H301" i="16"/>
  <c r="I301" i="16"/>
  <c r="J301" i="16"/>
  <c r="L301" i="16"/>
  <c r="M301" i="16"/>
  <c r="N301" i="16"/>
  <c r="O301" i="16"/>
  <c r="P301" i="16"/>
  <c r="Q301" i="16"/>
  <c r="R301" i="16"/>
  <c r="S301" i="16"/>
  <c r="T301" i="16"/>
  <c r="U301" i="16"/>
  <c r="V301" i="16"/>
  <c r="D302" i="16"/>
  <c r="E302" i="16"/>
  <c r="F302" i="16"/>
  <c r="G302" i="16"/>
  <c r="H302" i="16"/>
  <c r="I302" i="16"/>
  <c r="J302" i="16"/>
  <c r="L302" i="16"/>
  <c r="M302" i="16"/>
  <c r="N302" i="16"/>
  <c r="O302" i="16"/>
  <c r="P302" i="16"/>
  <c r="Q302" i="16"/>
  <c r="R302" i="16"/>
  <c r="S302" i="16"/>
  <c r="T302" i="16"/>
  <c r="U302" i="16"/>
  <c r="V302" i="16"/>
  <c r="D303" i="16"/>
  <c r="E303" i="16"/>
  <c r="F303" i="16"/>
  <c r="G303" i="16"/>
  <c r="H303" i="16"/>
  <c r="I303" i="16"/>
  <c r="J303" i="16"/>
  <c r="L303" i="16"/>
  <c r="M303" i="16"/>
  <c r="N303" i="16"/>
  <c r="O303" i="16"/>
  <c r="P303" i="16"/>
  <c r="Q303" i="16"/>
  <c r="R303" i="16"/>
  <c r="S303" i="16"/>
  <c r="T303" i="16"/>
  <c r="U303" i="16"/>
  <c r="V303" i="16"/>
  <c r="D304" i="16"/>
  <c r="E304" i="16"/>
  <c r="F304" i="16"/>
  <c r="G304" i="16"/>
  <c r="H304" i="16"/>
  <c r="I304" i="16"/>
  <c r="J304" i="16"/>
  <c r="L304" i="16"/>
  <c r="M304" i="16"/>
  <c r="N304" i="16"/>
  <c r="O304" i="16"/>
  <c r="P304" i="16"/>
  <c r="Q304" i="16"/>
  <c r="R304" i="16"/>
  <c r="S304" i="16"/>
  <c r="T304" i="16"/>
  <c r="U304" i="16"/>
  <c r="V304" i="16"/>
  <c r="D305" i="16"/>
  <c r="E305" i="16"/>
  <c r="F305" i="16"/>
  <c r="G305" i="16"/>
  <c r="I305" i="16"/>
  <c r="J305" i="16"/>
  <c r="L305" i="16"/>
  <c r="M305" i="16"/>
  <c r="N305" i="16"/>
  <c r="O305" i="16"/>
  <c r="P305" i="16"/>
  <c r="Q305" i="16"/>
  <c r="R305" i="16"/>
  <c r="S305" i="16"/>
  <c r="T305" i="16"/>
  <c r="U305" i="16"/>
  <c r="V305" i="16"/>
  <c r="D306" i="16"/>
  <c r="E306" i="16"/>
  <c r="F306" i="16"/>
  <c r="G306" i="16"/>
  <c r="H306" i="16"/>
  <c r="I306" i="16"/>
  <c r="J306" i="16"/>
  <c r="L306" i="16"/>
  <c r="M306" i="16"/>
  <c r="N306" i="16"/>
  <c r="O306" i="16"/>
  <c r="P306" i="16"/>
  <c r="Q306" i="16"/>
  <c r="R306" i="16"/>
  <c r="S306" i="16"/>
  <c r="T306" i="16"/>
  <c r="U306" i="16"/>
  <c r="V306" i="16"/>
  <c r="D307" i="16"/>
  <c r="E307" i="16"/>
  <c r="F307" i="16"/>
  <c r="G307" i="16"/>
  <c r="H307" i="16"/>
  <c r="I307" i="16"/>
  <c r="J307" i="16"/>
  <c r="L307" i="16"/>
  <c r="M307" i="16"/>
  <c r="N307" i="16"/>
  <c r="O307" i="16"/>
  <c r="P307" i="16"/>
  <c r="Q307" i="16"/>
  <c r="R307" i="16"/>
  <c r="S307" i="16"/>
  <c r="T307" i="16"/>
  <c r="U307" i="16"/>
  <c r="V307" i="16"/>
  <c r="D308" i="16"/>
  <c r="E308" i="16"/>
  <c r="F308" i="16"/>
  <c r="G308" i="16"/>
  <c r="I308" i="16"/>
  <c r="J308" i="16"/>
  <c r="L308" i="16"/>
  <c r="M308" i="16"/>
  <c r="N308" i="16"/>
  <c r="O308" i="16"/>
  <c r="P308" i="16"/>
  <c r="Q308" i="16"/>
  <c r="R308" i="16"/>
  <c r="S308" i="16"/>
  <c r="T308" i="16"/>
  <c r="U308" i="16"/>
  <c r="V308" i="16"/>
  <c r="D309" i="16"/>
  <c r="E309" i="16"/>
  <c r="F309" i="16"/>
  <c r="G309" i="16"/>
  <c r="H309" i="16"/>
  <c r="I309" i="16"/>
  <c r="J309" i="16"/>
  <c r="L309" i="16"/>
  <c r="M309" i="16"/>
  <c r="N309" i="16"/>
  <c r="O309" i="16"/>
  <c r="P309" i="16"/>
  <c r="Q309" i="16"/>
  <c r="R309" i="16"/>
  <c r="S309" i="16"/>
  <c r="T309" i="16"/>
  <c r="U309" i="16"/>
  <c r="V309" i="16"/>
  <c r="D310" i="16"/>
  <c r="E310" i="16"/>
  <c r="F310" i="16"/>
  <c r="G310" i="16"/>
  <c r="H310" i="16"/>
  <c r="I310" i="16"/>
  <c r="J310" i="16"/>
  <c r="L310" i="16"/>
  <c r="M310" i="16"/>
  <c r="N310" i="16"/>
  <c r="O310" i="16"/>
  <c r="P310" i="16"/>
  <c r="Q310" i="16"/>
  <c r="R310" i="16"/>
  <c r="S310" i="16"/>
  <c r="T310" i="16"/>
  <c r="U310" i="16"/>
  <c r="V310" i="16"/>
  <c r="D311" i="16"/>
  <c r="E311" i="16"/>
  <c r="F311" i="16"/>
  <c r="G311" i="16"/>
  <c r="H311" i="16"/>
  <c r="I311" i="16"/>
  <c r="J311" i="16"/>
  <c r="L311" i="16"/>
  <c r="M311" i="16"/>
  <c r="N311" i="16"/>
  <c r="O311" i="16"/>
  <c r="P311" i="16"/>
  <c r="Q311" i="16"/>
  <c r="R311" i="16"/>
  <c r="S311" i="16"/>
  <c r="T311" i="16"/>
  <c r="U311" i="16"/>
  <c r="V311" i="16"/>
  <c r="D312" i="16"/>
  <c r="E312" i="16"/>
  <c r="F312" i="16"/>
  <c r="G312" i="16"/>
  <c r="H312" i="16"/>
  <c r="I312" i="16"/>
  <c r="J312" i="16"/>
  <c r="L312" i="16"/>
  <c r="M312" i="16"/>
  <c r="N312" i="16"/>
  <c r="O312" i="16"/>
  <c r="P312" i="16"/>
  <c r="Q312" i="16"/>
  <c r="R312" i="16"/>
  <c r="S312" i="16"/>
  <c r="T312" i="16"/>
  <c r="U312" i="16"/>
  <c r="V312" i="16"/>
  <c r="D313" i="16"/>
  <c r="E313" i="16"/>
  <c r="F313" i="16"/>
  <c r="G313" i="16"/>
  <c r="H313" i="16"/>
  <c r="I313" i="16"/>
  <c r="J313" i="16"/>
  <c r="L313" i="16"/>
  <c r="M313" i="16"/>
  <c r="N313" i="16"/>
  <c r="O313" i="16"/>
  <c r="P313" i="16"/>
  <c r="Q313" i="16"/>
  <c r="R313" i="16"/>
  <c r="S313" i="16"/>
  <c r="T313" i="16"/>
  <c r="U313" i="16"/>
  <c r="V313" i="16"/>
  <c r="D314" i="16"/>
  <c r="E314" i="16"/>
  <c r="F314" i="16"/>
  <c r="G314" i="16"/>
  <c r="H314" i="16"/>
  <c r="I314" i="16"/>
  <c r="J314" i="16"/>
  <c r="L314" i="16"/>
  <c r="M314" i="16"/>
  <c r="N314" i="16"/>
  <c r="O314" i="16"/>
  <c r="P314" i="16"/>
  <c r="Q314" i="16"/>
  <c r="R314" i="16"/>
  <c r="S314" i="16"/>
  <c r="T314" i="16"/>
  <c r="U314" i="16"/>
  <c r="V314" i="16"/>
  <c r="D315" i="16"/>
  <c r="E315" i="16"/>
  <c r="F315" i="16"/>
  <c r="G315" i="16"/>
  <c r="H315" i="16"/>
  <c r="I315" i="16"/>
  <c r="J315" i="16"/>
  <c r="L315" i="16"/>
  <c r="M315" i="16"/>
  <c r="N315" i="16"/>
  <c r="O315" i="16"/>
  <c r="P315" i="16"/>
  <c r="Q315" i="16"/>
  <c r="R315" i="16"/>
  <c r="S315" i="16"/>
  <c r="T315" i="16"/>
  <c r="U315" i="16"/>
  <c r="V315" i="16"/>
  <c r="D316" i="16"/>
  <c r="E316" i="16"/>
  <c r="F316" i="16"/>
  <c r="G316" i="16"/>
  <c r="H316" i="16"/>
  <c r="I316" i="16"/>
  <c r="J316" i="16"/>
  <c r="L316" i="16"/>
  <c r="M316" i="16"/>
  <c r="N316" i="16"/>
  <c r="O316" i="16"/>
  <c r="Q316" i="16"/>
  <c r="R316" i="16"/>
  <c r="S316" i="16"/>
  <c r="T316" i="16"/>
  <c r="U316" i="16"/>
  <c r="V316" i="16"/>
  <c r="D317" i="16"/>
  <c r="E317" i="16"/>
  <c r="F317" i="16"/>
  <c r="H317" i="16"/>
  <c r="I317" i="16"/>
  <c r="J317" i="16"/>
  <c r="L317" i="16"/>
  <c r="M317" i="16"/>
  <c r="N317" i="16"/>
  <c r="O317" i="16"/>
  <c r="Q317" i="16"/>
  <c r="R317" i="16"/>
  <c r="S317" i="16"/>
  <c r="T317" i="16"/>
  <c r="U317" i="16"/>
  <c r="V317" i="16"/>
  <c r="D318" i="16"/>
  <c r="E318" i="16"/>
  <c r="F318" i="16"/>
  <c r="G318" i="16"/>
  <c r="H318" i="16"/>
  <c r="I318" i="16"/>
  <c r="J318" i="16"/>
  <c r="L318" i="16"/>
  <c r="M318" i="16"/>
  <c r="N318" i="16"/>
  <c r="O318" i="16"/>
  <c r="P318" i="16"/>
  <c r="Q318" i="16"/>
  <c r="R318" i="16"/>
  <c r="S318" i="16"/>
  <c r="T318" i="16"/>
  <c r="U318" i="16"/>
  <c r="V318" i="16"/>
  <c r="D319" i="16"/>
  <c r="E319" i="16"/>
  <c r="F319" i="16"/>
  <c r="G319" i="16"/>
  <c r="H319" i="16"/>
  <c r="I319" i="16"/>
  <c r="J319" i="16"/>
  <c r="L319" i="16"/>
  <c r="M319" i="16"/>
  <c r="N319" i="16"/>
  <c r="O319" i="16"/>
  <c r="P319" i="16"/>
  <c r="Q319" i="16"/>
  <c r="R319" i="16"/>
  <c r="S319" i="16"/>
  <c r="T319" i="16"/>
  <c r="U319" i="16"/>
  <c r="V319" i="16"/>
  <c r="D320" i="16"/>
  <c r="E320" i="16"/>
  <c r="F320" i="16"/>
  <c r="G320" i="16"/>
  <c r="H320" i="16"/>
  <c r="I320" i="16"/>
  <c r="J320" i="16"/>
  <c r="L320" i="16"/>
  <c r="M320" i="16"/>
  <c r="N320" i="16"/>
  <c r="O320" i="16"/>
  <c r="P320" i="16"/>
  <c r="Q320" i="16"/>
  <c r="R320" i="16"/>
  <c r="S320" i="16"/>
  <c r="T320" i="16"/>
  <c r="U320" i="16"/>
  <c r="V320" i="16"/>
  <c r="D321" i="16"/>
  <c r="E321" i="16"/>
  <c r="F321" i="16"/>
  <c r="G321" i="16"/>
  <c r="H321" i="16"/>
  <c r="I321" i="16"/>
  <c r="J321" i="16"/>
  <c r="L321" i="16"/>
  <c r="M321" i="16"/>
  <c r="N321" i="16"/>
  <c r="O321" i="16"/>
  <c r="P321" i="16"/>
  <c r="Q321" i="16"/>
  <c r="R321" i="16"/>
  <c r="S321" i="16"/>
  <c r="T321" i="16"/>
  <c r="U321" i="16"/>
  <c r="V321" i="16"/>
  <c r="D322" i="16"/>
  <c r="E322" i="16"/>
  <c r="F322" i="16"/>
  <c r="G322" i="16"/>
  <c r="H322" i="16"/>
  <c r="I322" i="16"/>
  <c r="J322" i="16"/>
  <c r="L322" i="16"/>
  <c r="M322" i="16"/>
  <c r="N322" i="16"/>
  <c r="O322" i="16"/>
  <c r="P322" i="16"/>
  <c r="Q322" i="16"/>
  <c r="R322" i="16"/>
  <c r="S322" i="16"/>
  <c r="T322" i="16"/>
  <c r="U322" i="16"/>
  <c r="V322" i="16"/>
  <c r="D323" i="16"/>
  <c r="E323" i="16"/>
  <c r="F323" i="16"/>
  <c r="G323" i="16"/>
  <c r="H323" i="16"/>
  <c r="I323" i="16"/>
  <c r="J323" i="16"/>
  <c r="L323" i="16"/>
  <c r="M323" i="16"/>
  <c r="N323" i="16"/>
  <c r="O323" i="16"/>
  <c r="P323" i="16"/>
  <c r="Q323" i="16"/>
  <c r="R323" i="16"/>
  <c r="S323" i="16"/>
  <c r="T323" i="16"/>
  <c r="U323" i="16"/>
  <c r="V323" i="16"/>
  <c r="D324" i="16"/>
  <c r="E324" i="16"/>
  <c r="F324" i="16"/>
  <c r="G324" i="16"/>
  <c r="H324" i="16"/>
  <c r="I324" i="16"/>
  <c r="J324" i="16"/>
  <c r="L324" i="16"/>
  <c r="M324" i="16"/>
  <c r="N324" i="16"/>
  <c r="O324" i="16"/>
  <c r="P324" i="16"/>
  <c r="Q324" i="16"/>
  <c r="R324" i="16"/>
  <c r="S324" i="16"/>
  <c r="T324" i="16"/>
  <c r="U324" i="16"/>
  <c r="V324" i="16"/>
  <c r="D325" i="16"/>
  <c r="E325" i="16"/>
  <c r="F325" i="16"/>
  <c r="G325" i="16"/>
  <c r="H325" i="16"/>
  <c r="I325" i="16"/>
  <c r="J325" i="16"/>
  <c r="L325" i="16"/>
  <c r="M325" i="16"/>
  <c r="N325" i="16"/>
  <c r="O325" i="16"/>
  <c r="P325" i="16"/>
  <c r="Q325" i="16"/>
  <c r="R325" i="16"/>
  <c r="S325" i="16"/>
  <c r="T325" i="16"/>
  <c r="U325" i="16"/>
  <c r="V325" i="16"/>
  <c r="D326" i="16"/>
  <c r="E326" i="16"/>
  <c r="G326" i="16"/>
  <c r="H326" i="16"/>
  <c r="I326" i="16"/>
  <c r="J326" i="16"/>
  <c r="L326" i="16"/>
  <c r="M326" i="16"/>
  <c r="N326" i="16"/>
  <c r="O326" i="16"/>
  <c r="P326" i="16"/>
  <c r="Q326" i="16"/>
  <c r="R326" i="16"/>
  <c r="S326" i="16"/>
  <c r="T326" i="16"/>
  <c r="U326" i="16"/>
  <c r="V326" i="16"/>
  <c r="D327" i="16"/>
  <c r="E327" i="16"/>
  <c r="F327" i="16"/>
  <c r="G327" i="16"/>
  <c r="H327" i="16"/>
  <c r="I327" i="16"/>
  <c r="J327" i="16"/>
  <c r="L327" i="16"/>
  <c r="M327" i="16"/>
  <c r="N327" i="16"/>
  <c r="O327" i="16"/>
  <c r="P327" i="16"/>
  <c r="Q327" i="16"/>
  <c r="R327" i="16"/>
  <c r="S327" i="16"/>
  <c r="T327" i="16"/>
  <c r="U327" i="16"/>
  <c r="V327" i="16"/>
  <c r="D328" i="16"/>
  <c r="E328" i="16"/>
  <c r="F328" i="16"/>
  <c r="G328" i="16"/>
  <c r="H328" i="16"/>
  <c r="I328" i="16"/>
  <c r="J328" i="16"/>
  <c r="L328" i="16"/>
  <c r="M328" i="16"/>
  <c r="N328" i="16"/>
  <c r="O328" i="16"/>
  <c r="P328" i="16"/>
  <c r="Q328" i="16"/>
  <c r="R328" i="16"/>
  <c r="S328" i="16"/>
  <c r="T328" i="16"/>
  <c r="U328" i="16"/>
  <c r="V328" i="16"/>
  <c r="D329" i="16"/>
  <c r="E329" i="16"/>
  <c r="F329" i="16"/>
  <c r="G329" i="16"/>
  <c r="H329" i="16"/>
  <c r="I329" i="16"/>
  <c r="J329" i="16"/>
  <c r="M329" i="16"/>
  <c r="N329" i="16"/>
  <c r="O329" i="16"/>
  <c r="P329" i="16"/>
  <c r="Q329" i="16"/>
  <c r="R329" i="16"/>
  <c r="S329" i="16"/>
  <c r="T329" i="16"/>
  <c r="U329" i="16"/>
  <c r="V329" i="16"/>
  <c r="D330" i="16"/>
  <c r="E330" i="16"/>
  <c r="F330" i="16"/>
  <c r="G330" i="16"/>
  <c r="H330" i="16"/>
  <c r="I330" i="16"/>
  <c r="J330" i="16"/>
  <c r="L330" i="16"/>
  <c r="M330" i="16"/>
  <c r="N330" i="16"/>
  <c r="O330" i="16"/>
  <c r="P330" i="16"/>
  <c r="Q330" i="16"/>
  <c r="R330" i="16"/>
  <c r="S330" i="16"/>
  <c r="T330" i="16"/>
  <c r="U330" i="16"/>
  <c r="V330" i="16"/>
  <c r="D333" i="16"/>
  <c r="E333" i="16"/>
  <c r="F333" i="16"/>
  <c r="G333" i="16"/>
  <c r="H333" i="16"/>
  <c r="I333" i="16"/>
  <c r="J333" i="16"/>
  <c r="L333" i="16"/>
  <c r="M333" i="16"/>
  <c r="N333" i="16"/>
  <c r="O333" i="16"/>
  <c r="P333" i="16"/>
  <c r="Q333" i="16"/>
  <c r="R333" i="16"/>
  <c r="S333" i="16"/>
  <c r="T333" i="16"/>
  <c r="U333" i="16"/>
  <c r="V333" i="16"/>
  <c r="D334" i="16"/>
  <c r="E334" i="16"/>
  <c r="F334" i="16"/>
  <c r="G334" i="16"/>
  <c r="H334" i="16"/>
  <c r="I334" i="16"/>
  <c r="J334" i="16"/>
  <c r="M334" i="16"/>
  <c r="N334" i="16"/>
  <c r="O334" i="16"/>
  <c r="P334" i="16"/>
  <c r="Q334" i="16"/>
  <c r="R334" i="16"/>
  <c r="S334" i="16"/>
  <c r="T334" i="16"/>
  <c r="U334" i="16"/>
  <c r="V334" i="16"/>
  <c r="D335" i="16"/>
  <c r="E335" i="16"/>
  <c r="F335" i="16"/>
  <c r="G335" i="16"/>
  <c r="H335" i="16"/>
  <c r="I335" i="16"/>
  <c r="J335" i="16"/>
  <c r="L335" i="16"/>
  <c r="M335" i="16"/>
  <c r="N335" i="16"/>
  <c r="O335" i="16"/>
  <c r="P335" i="16"/>
  <c r="Q335" i="16"/>
  <c r="R335" i="16"/>
  <c r="S335" i="16"/>
  <c r="T335" i="16"/>
  <c r="U335" i="16"/>
  <c r="V335" i="16"/>
  <c r="D336" i="16"/>
  <c r="E336" i="16"/>
  <c r="F336" i="16"/>
  <c r="G336" i="16"/>
  <c r="H336" i="16"/>
  <c r="I336" i="16"/>
  <c r="J336" i="16"/>
  <c r="L336" i="16"/>
  <c r="M336" i="16"/>
  <c r="N336" i="16"/>
  <c r="O336" i="16"/>
  <c r="P336" i="16"/>
  <c r="Q336" i="16"/>
  <c r="R336" i="16"/>
  <c r="S336" i="16"/>
  <c r="T336" i="16"/>
  <c r="U336" i="16"/>
  <c r="V336" i="16"/>
  <c r="D337" i="16"/>
  <c r="E337" i="16"/>
  <c r="F337" i="16"/>
  <c r="G337" i="16"/>
  <c r="H337" i="16"/>
  <c r="I337" i="16"/>
  <c r="J337" i="16"/>
  <c r="L337" i="16"/>
  <c r="M337" i="16"/>
  <c r="N337" i="16"/>
  <c r="O337" i="16"/>
  <c r="P337" i="16"/>
  <c r="Q337" i="16"/>
  <c r="R337" i="16"/>
  <c r="S337" i="16"/>
  <c r="T337" i="16"/>
  <c r="U337" i="16"/>
  <c r="V337" i="16"/>
  <c r="D338" i="16"/>
  <c r="E338" i="16"/>
  <c r="F338" i="16"/>
  <c r="G338" i="16"/>
  <c r="H338" i="16"/>
  <c r="I338" i="16"/>
  <c r="J338" i="16"/>
  <c r="L338" i="16"/>
  <c r="M338" i="16"/>
  <c r="N338" i="16"/>
  <c r="O338" i="16"/>
  <c r="P338" i="16"/>
  <c r="Q338" i="16"/>
  <c r="R338" i="16"/>
  <c r="S338" i="16"/>
  <c r="T338" i="16"/>
  <c r="U338" i="16"/>
  <c r="V338" i="16"/>
  <c r="D339" i="16"/>
  <c r="E339" i="16"/>
  <c r="F339" i="16"/>
  <c r="G339" i="16"/>
  <c r="H339" i="16"/>
  <c r="I339" i="16"/>
  <c r="J339" i="16"/>
  <c r="L339" i="16"/>
  <c r="M339" i="16"/>
  <c r="N339" i="16"/>
  <c r="O339" i="16"/>
  <c r="P339" i="16"/>
  <c r="Q339" i="16"/>
  <c r="R339" i="16"/>
  <c r="S339" i="16"/>
  <c r="T339" i="16"/>
  <c r="U339" i="16"/>
  <c r="V339" i="16"/>
  <c r="D340" i="16"/>
  <c r="E340" i="16"/>
  <c r="F340" i="16"/>
  <c r="G340" i="16"/>
  <c r="H340" i="16"/>
  <c r="I340" i="16"/>
  <c r="J340" i="16"/>
  <c r="L340" i="16"/>
  <c r="M340" i="16"/>
  <c r="N340" i="16"/>
  <c r="O340" i="16"/>
  <c r="P340" i="16"/>
  <c r="Q340" i="16"/>
  <c r="R340" i="16"/>
  <c r="S340" i="16"/>
  <c r="T340" i="16"/>
  <c r="U340" i="16"/>
  <c r="V340" i="16"/>
  <c r="D341" i="16"/>
  <c r="E341" i="16"/>
  <c r="F341" i="16"/>
  <c r="G341" i="16"/>
  <c r="I341" i="16"/>
  <c r="J341" i="16"/>
  <c r="L341" i="16"/>
  <c r="M341" i="16"/>
  <c r="N341" i="16"/>
  <c r="O341" i="16"/>
  <c r="P341" i="16"/>
  <c r="Q341" i="16"/>
  <c r="R341" i="16"/>
  <c r="S341" i="16"/>
  <c r="T341" i="16"/>
  <c r="U341" i="16"/>
  <c r="V341" i="16"/>
  <c r="D342" i="16"/>
  <c r="E342" i="16"/>
  <c r="F342" i="16"/>
  <c r="G342" i="16"/>
  <c r="H342" i="16"/>
  <c r="I342" i="16"/>
  <c r="J342" i="16"/>
  <c r="L342" i="16"/>
  <c r="M342" i="16"/>
  <c r="N342" i="16"/>
  <c r="O342" i="16"/>
  <c r="P342" i="16"/>
  <c r="Q342" i="16"/>
  <c r="R342" i="16"/>
  <c r="S342" i="16"/>
  <c r="T342" i="16"/>
  <c r="U342" i="16"/>
  <c r="V342" i="16"/>
  <c r="D343" i="16"/>
  <c r="E343" i="16"/>
  <c r="F343" i="16"/>
  <c r="G343" i="16"/>
  <c r="I343" i="16"/>
  <c r="J343" i="16"/>
  <c r="L343" i="16"/>
  <c r="M343" i="16"/>
  <c r="N343" i="16"/>
  <c r="O343" i="16"/>
  <c r="P343" i="16"/>
  <c r="Q343" i="16"/>
  <c r="R343" i="16"/>
  <c r="S343" i="16"/>
  <c r="T343" i="16"/>
  <c r="U343" i="16"/>
  <c r="V343" i="16"/>
  <c r="D344" i="16"/>
  <c r="E344" i="16"/>
  <c r="F344" i="16"/>
  <c r="G344" i="16"/>
  <c r="I344" i="16"/>
  <c r="J344" i="16"/>
  <c r="L344" i="16"/>
  <c r="M344" i="16"/>
  <c r="N344" i="16"/>
  <c r="O344" i="16"/>
  <c r="P344" i="16"/>
  <c r="Q344" i="16"/>
  <c r="R344" i="16"/>
  <c r="S344" i="16"/>
  <c r="T344" i="16"/>
  <c r="U344" i="16"/>
  <c r="V344" i="16"/>
  <c r="D345" i="16"/>
  <c r="E345" i="16"/>
  <c r="F345" i="16"/>
  <c r="G345" i="16"/>
  <c r="H345" i="16"/>
  <c r="I345" i="16"/>
  <c r="J345" i="16"/>
  <c r="L345" i="16"/>
  <c r="M345" i="16"/>
  <c r="N345" i="16"/>
  <c r="O345" i="16"/>
  <c r="P345" i="16"/>
  <c r="Q345" i="16"/>
  <c r="R345" i="16"/>
  <c r="S345" i="16"/>
  <c r="T345" i="16"/>
  <c r="U345" i="16"/>
  <c r="V345" i="16"/>
  <c r="D346" i="16"/>
  <c r="E346" i="16"/>
  <c r="F346" i="16"/>
  <c r="G346" i="16"/>
  <c r="H346" i="16"/>
  <c r="I346" i="16"/>
  <c r="J346" i="16"/>
  <c r="L346" i="16"/>
  <c r="M346" i="16"/>
  <c r="N346" i="16"/>
  <c r="O346" i="16"/>
  <c r="P346" i="16"/>
  <c r="Q346" i="16"/>
  <c r="R346" i="16"/>
  <c r="S346" i="16"/>
  <c r="T346" i="16"/>
  <c r="U346" i="16"/>
  <c r="V346" i="16"/>
  <c r="D347" i="16"/>
  <c r="E347" i="16"/>
  <c r="F347" i="16"/>
  <c r="G347" i="16"/>
  <c r="H347" i="16"/>
  <c r="I347" i="16"/>
  <c r="J347" i="16"/>
  <c r="L347" i="16"/>
  <c r="M347" i="16"/>
  <c r="N347" i="16"/>
  <c r="O347" i="16"/>
  <c r="P347" i="16"/>
  <c r="Q347" i="16"/>
  <c r="R347" i="16"/>
  <c r="S347" i="16"/>
  <c r="T347" i="16"/>
  <c r="U347" i="16"/>
  <c r="V347" i="16"/>
  <c r="D348" i="16"/>
  <c r="E348" i="16"/>
  <c r="F348" i="16"/>
  <c r="G348" i="16"/>
  <c r="H348" i="16"/>
  <c r="I348" i="16"/>
  <c r="J348" i="16"/>
  <c r="L348" i="16"/>
  <c r="M348" i="16"/>
  <c r="N348" i="16"/>
  <c r="O348" i="16"/>
  <c r="P348" i="16"/>
  <c r="Q348" i="16"/>
  <c r="R348" i="16"/>
  <c r="S348" i="16"/>
  <c r="T348" i="16"/>
  <c r="U348" i="16"/>
  <c r="V348" i="16"/>
  <c r="D349" i="16"/>
  <c r="E349" i="16"/>
  <c r="F349" i="16"/>
  <c r="G349" i="16"/>
  <c r="H349" i="16"/>
  <c r="I349" i="16"/>
  <c r="J349" i="16"/>
  <c r="L349" i="16"/>
  <c r="M349" i="16"/>
  <c r="N349" i="16"/>
  <c r="O349" i="16"/>
  <c r="P349" i="16"/>
  <c r="Q349" i="16"/>
  <c r="R349" i="16"/>
  <c r="S349" i="16"/>
  <c r="T349" i="16"/>
  <c r="U349" i="16"/>
  <c r="V349" i="16"/>
  <c r="D350" i="16"/>
  <c r="E350" i="16"/>
  <c r="F350" i="16"/>
  <c r="G350" i="16"/>
  <c r="I350" i="16"/>
  <c r="J350" i="16"/>
  <c r="L350" i="16"/>
  <c r="M350" i="16"/>
  <c r="N350" i="16"/>
  <c r="O350" i="16"/>
  <c r="P350" i="16"/>
  <c r="Q350" i="16"/>
  <c r="R350" i="16"/>
  <c r="S350" i="16"/>
  <c r="T350" i="16"/>
  <c r="U350" i="16"/>
  <c r="V350" i="16"/>
  <c r="D351" i="16"/>
  <c r="E351" i="16"/>
  <c r="F351" i="16"/>
  <c r="G351" i="16"/>
  <c r="I351" i="16"/>
  <c r="J351" i="16"/>
  <c r="L351" i="16"/>
  <c r="M351" i="16"/>
  <c r="N351" i="16"/>
  <c r="O351" i="16"/>
  <c r="P351" i="16"/>
  <c r="Q351" i="16"/>
  <c r="R351" i="16"/>
  <c r="S351" i="16"/>
  <c r="T351" i="16"/>
  <c r="U351" i="16"/>
  <c r="V351" i="16"/>
  <c r="D352" i="16"/>
  <c r="E352" i="16"/>
  <c r="G352" i="16"/>
  <c r="H352" i="16"/>
  <c r="I352" i="16"/>
  <c r="J352" i="16"/>
  <c r="L352" i="16"/>
  <c r="M352" i="16"/>
  <c r="N352" i="16"/>
  <c r="O352" i="16"/>
  <c r="P352" i="16"/>
  <c r="Q352" i="16"/>
  <c r="R352" i="16"/>
  <c r="S352" i="16"/>
  <c r="T352" i="16"/>
  <c r="U352" i="16"/>
  <c r="V352" i="16"/>
  <c r="D353" i="16"/>
  <c r="E353" i="16"/>
  <c r="F353" i="16"/>
  <c r="G353" i="16"/>
  <c r="H353" i="16"/>
  <c r="I353" i="16"/>
  <c r="J353" i="16"/>
  <c r="L353" i="16"/>
  <c r="M353" i="16"/>
  <c r="N353" i="16"/>
  <c r="O353" i="16"/>
  <c r="P353" i="16"/>
  <c r="Q353" i="16"/>
  <c r="R353" i="16"/>
  <c r="S353" i="16"/>
  <c r="T353" i="16"/>
  <c r="U353" i="16"/>
  <c r="V353" i="16"/>
  <c r="D354" i="16"/>
  <c r="E354" i="16"/>
  <c r="F354" i="16"/>
  <c r="G354" i="16"/>
  <c r="I354" i="16"/>
  <c r="J354" i="16"/>
  <c r="L354" i="16"/>
  <c r="M354" i="16"/>
  <c r="N354" i="16"/>
  <c r="O354" i="16"/>
  <c r="P354" i="16"/>
  <c r="Q354" i="16"/>
  <c r="R354" i="16"/>
  <c r="S354" i="16"/>
  <c r="T354" i="16"/>
  <c r="U354" i="16"/>
  <c r="V354" i="16"/>
  <c r="D355" i="16"/>
  <c r="E355" i="16"/>
  <c r="F355" i="16"/>
  <c r="G355" i="16"/>
  <c r="H355" i="16"/>
  <c r="I355" i="16"/>
  <c r="J355" i="16"/>
  <c r="L355" i="16"/>
  <c r="M355" i="16"/>
  <c r="N355" i="16"/>
  <c r="O355" i="16"/>
  <c r="P355" i="16"/>
  <c r="Q355" i="16"/>
  <c r="R355" i="16"/>
  <c r="S355" i="16"/>
  <c r="T355" i="16"/>
  <c r="U355" i="16"/>
  <c r="V355" i="16"/>
  <c r="D356" i="16"/>
  <c r="E356" i="16"/>
  <c r="F356" i="16"/>
  <c r="G356" i="16"/>
  <c r="I356" i="16"/>
  <c r="J356" i="16"/>
  <c r="L356" i="16"/>
  <c r="M356" i="16"/>
  <c r="N356" i="16"/>
  <c r="O356" i="16"/>
  <c r="P356" i="16"/>
  <c r="Q356" i="16"/>
  <c r="R356" i="16"/>
  <c r="S356" i="16"/>
  <c r="T356" i="16"/>
  <c r="U356" i="16"/>
  <c r="V356" i="16"/>
  <c r="D357" i="16"/>
  <c r="E357" i="16"/>
  <c r="F357" i="16"/>
  <c r="G357" i="16"/>
  <c r="I357" i="16"/>
  <c r="J357" i="16"/>
  <c r="L357" i="16"/>
  <c r="M357" i="16"/>
  <c r="N357" i="16"/>
  <c r="O357" i="16"/>
  <c r="P357" i="16"/>
  <c r="Q357" i="16"/>
  <c r="R357" i="16"/>
  <c r="S357" i="16"/>
  <c r="T357" i="16"/>
  <c r="U357" i="16"/>
  <c r="V357" i="16"/>
  <c r="D358" i="16"/>
  <c r="E358" i="16"/>
  <c r="F358" i="16"/>
  <c r="G358" i="16"/>
  <c r="H358" i="16"/>
  <c r="I358" i="16"/>
  <c r="J358" i="16"/>
  <c r="L358" i="16"/>
  <c r="M358" i="16"/>
  <c r="N358" i="16"/>
  <c r="O358" i="16"/>
  <c r="P358" i="16"/>
  <c r="Q358" i="16"/>
  <c r="R358" i="16"/>
  <c r="S358" i="16"/>
  <c r="T358" i="16"/>
  <c r="U358" i="16"/>
  <c r="V358" i="16"/>
  <c r="D359" i="16"/>
  <c r="E359" i="16"/>
  <c r="F359" i="16"/>
  <c r="G359" i="16"/>
  <c r="H359" i="16"/>
  <c r="I359" i="16"/>
  <c r="J359" i="16"/>
  <c r="L359" i="16"/>
  <c r="M359" i="16"/>
  <c r="N359" i="16"/>
  <c r="O359" i="16"/>
  <c r="P359" i="16"/>
  <c r="Q359" i="16"/>
  <c r="R359" i="16"/>
  <c r="S359" i="16"/>
  <c r="T359" i="16"/>
  <c r="U359" i="16"/>
  <c r="V359" i="16"/>
  <c r="D360" i="16"/>
  <c r="E360" i="16"/>
  <c r="F360" i="16"/>
  <c r="G360" i="16"/>
  <c r="H360" i="16"/>
  <c r="I360" i="16"/>
  <c r="J360" i="16"/>
  <c r="L360" i="16"/>
  <c r="M360" i="16"/>
  <c r="N360" i="16"/>
  <c r="O360" i="16"/>
  <c r="P360" i="16"/>
  <c r="Q360" i="16"/>
  <c r="R360" i="16"/>
  <c r="S360" i="16"/>
  <c r="T360" i="16"/>
  <c r="U360" i="16"/>
  <c r="V360" i="16"/>
  <c r="D361" i="16"/>
  <c r="E361" i="16"/>
  <c r="G361" i="16"/>
  <c r="H361" i="16"/>
  <c r="I361" i="16"/>
  <c r="J361" i="16"/>
  <c r="L361" i="16"/>
  <c r="M361" i="16"/>
  <c r="N361" i="16"/>
  <c r="O361" i="16"/>
  <c r="P361" i="16"/>
  <c r="Q361" i="16"/>
  <c r="R361" i="16"/>
  <c r="S361" i="16"/>
  <c r="T361" i="16"/>
  <c r="U361" i="16"/>
  <c r="V361" i="16"/>
  <c r="D362" i="16"/>
  <c r="E362" i="16"/>
  <c r="F362" i="16"/>
  <c r="G362" i="16"/>
  <c r="H362" i="16"/>
  <c r="I362" i="16"/>
  <c r="J362" i="16"/>
  <c r="L362" i="16"/>
  <c r="M362" i="16"/>
  <c r="N362" i="16"/>
  <c r="O362" i="16"/>
  <c r="P362" i="16"/>
  <c r="Q362" i="16"/>
  <c r="R362" i="16"/>
  <c r="S362" i="16"/>
  <c r="T362" i="16"/>
  <c r="U362" i="16"/>
  <c r="V362" i="16"/>
  <c r="D363" i="16"/>
  <c r="E363" i="16"/>
  <c r="F363" i="16"/>
  <c r="G363" i="16"/>
  <c r="H363" i="16"/>
  <c r="I363" i="16"/>
  <c r="J363" i="16"/>
  <c r="L363" i="16"/>
  <c r="M363" i="16"/>
  <c r="N363" i="16"/>
  <c r="O363" i="16"/>
  <c r="P363" i="16"/>
  <c r="Q363" i="16"/>
  <c r="R363" i="16"/>
  <c r="S363" i="16"/>
  <c r="T363" i="16"/>
  <c r="U363" i="16"/>
  <c r="V363" i="16"/>
  <c r="D364" i="16"/>
  <c r="E364" i="16"/>
  <c r="F364" i="16"/>
  <c r="G364" i="16"/>
  <c r="H364" i="16"/>
  <c r="I364" i="16"/>
  <c r="J364" i="16"/>
  <c r="L364" i="16"/>
  <c r="M364" i="16"/>
  <c r="N364" i="16"/>
  <c r="O364" i="16"/>
  <c r="P364" i="16"/>
  <c r="Q364" i="16"/>
  <c r="R364" i="16"/>
  <c r="S364" i="16"/>
  <c r="T364" i="16"/>
  <c r="U364" i="16"/>
  <c r="V364" i="16"/>
  <c r="D365" i="16"/>
  <c r="E365" i="16"/>
  <c r="F365" i="16"/>
  <c r="G365" i="16"/>
  <c r="H365" i="16"/>
  <c r="I365" i="16"/>
  <c r="J365" i="16"/>
  <c r="L365" i="16"/>
  <c r="M365" i="16"/>
  <c r="N365" i="16"/>
  <c r="O365" i="16"/>
  <c r="P365" i="16"/>
  <c r="Q365" i="16"/>
  <c r="R365" i="16"/>
  <c r="S365" i="16"/>
  <c r="T365" i="16"/>
  <c r="U365" i="16"/>
  <c r="V365" i="16"/>
  <c r="D366" i="16"/>
  <c r="E366" i="16"/>
  <c r="F366" i="16"/>
  <c r="G366" i="16"/>
  <c r="H366" i="16"/>
  <c r="I366" i="16"/>
  <c r="J366" i="16"/>
  <c r="L366" i="16"/>
  <c r="M366" i="16"/>
  <c r="N366" i="16"/>
  <c r="O366" i="16"/>
  <c r="P366" i="16"/>
  <c r="Q366" i="16"/>
  <c r="R366" i="16"/>
  <c r="S366" i="16"/>
  <c r="T366" i="16"/>
  <c r="U366" i="16"/>
  <c r="V366" i="16"/>
  <c r="D367" i="16"/>
  <c r="E367" i="16"/>
  <c r="F367" i="16"/>
  <c r="G367" i="16"/>
  <c r="H367" i="16"/>
  <c r="I367" i="16"/>
  <c r="J367" i="16"/>
  <c r="L367" i="16"/>
  <c r="M367" i="16"/>
  <c r="N367" i="16"/>
  <c r="O367" i="16"/>
  <c r="P367" i="16"/>
  <c r="Q367" i="16"/>
  <c r="R367" i="16"/>
  <c r="S367" i="16"/>
  <c r="T367" i="16"/>
  <c r="U367" i="16"/>
  <c r="V367" i="16"/>
  <c r="D368" i="16"/>
  <c r="E368" i="16"/>
  <c r="F368" i="16"/>
  <c r="G368" i="16"/>
  <c r="H368" i="16"/>
  <c r="I368" i="16"/>
  <c r="J368" i="16"/>
  <c r="L368" i="16"/>
  <c r="M368" i="16"/>
  <c r="N368" i="16"/>
  <c r="O368" i="16"/>
  <c r="P368" i="16"/>
  <c r="Q368" i="16"/>
  <c r="R368" i="16"/>
  <c r="S368" i="16"/>
  <c r="T368" i="16"/>
  <c r="U368" i="16"/>
  <c r="V368" i="16"/>
  <c r="D369" i="16"/>
  <c r="E369" i="16"/>
  <c r="F369" i="16"/>
  <c r="G369" i="16"/>
  <c r="H369" i="16"/>
  <c r="I369" i="16"/>
  <c r="J369" i="16"/>
  <c r="L369" i="16"/>
  <c r="O369" i="16"/>
  <c r="P369" i="16"/>
  <c r="Q369" i="16"/>
  <c r="R369" i="16"/>
  <c r="S369" i="16"/>
  <c r="T369" i="16"/>
  <c r="U369" i="16"/>
  <c r="V369" i="16"/>
  <c r="D370" i="16"/>
  <c r="E370" i="16"/>
  <c r="F370" i="16"/>
  <c r="G370" i="16"/>
  <c r="H370" i="16"/>
  <c r="I370" i="16"/>
  <c r="J370" i="16"/>
  <c r="L370" i="16"/>
  <c r="M370" i="16"/>
  <c r="N370" i="16"/>
  <c r="O370" i="16"/>
  <c r="P370" i="16"/>
  <c r="Q370" i="16"/>
  <c r="R370" i="16"/>
  <c r="S370" i="16"/>
  <c r="T370" i="16"/>
  <c r="U370" i="16"/>
  <c r="V370" i="16"/>
  <c r="D371" i="16"/>
  <c r="E371" i="16"/>
  <c r="F371" i="16"/>
  <c r="G371" i="16"/>
  <c r="H371" i="16"/>
  <c r="I371" i="16"/>
  <c r="J371" i="16"/>
  <c r="L371" i="16"/>
  <c r="M371" i="16"/>
  <c r="N371" i="16"/>
  <c r="O371" i="16"/>
  <c r="P371" i="16"/>
  <c r="Q371" i="16"/>
  <c r="R371" i="16"/>
  <c r="S371" i="16"/>
  <c r="T371" i="16"/>
  <c r="U371" i="16"/>
  <c r="V371" i="16"/>
  <c r="D372" i="16"/>
  <c r="E372" i="16"/>
  <c r="F372" i="16"/>
  <c r="G372" i="16"/>
  <c r="H372" i="16"/>
  <c r="I372" i="16"/>
  <c r="J372" i="16"/>
  <c r="L372" i="16"/>
  <c r="M372" i="16"/>
  <c r="N372" i="16"/>
  <c r="O372" i="16"/>
  <c r="P372" i="16"/>
  <c r="Q372" i="16"/>
  <c r="R372" i="16"/>
  <c r="S372" i="16"/>
  <c r="T372" i="16"/>
  <c r="U372" i="16"/>
  <c r="V372" i="16"/>
  <c r="D373" i="16"/>
  <c r="E373" i="16"/>
  <c r="F373" i="16"/>
  <c r="G373" i="16"/>
  <c r="H373" i="16"/>
  <c r="I373" i="16"/>
  <c r="J373" i="16"/>
  <c r="L373" i="16"/>
  <c r="M373" i="16"/>
  <c r="N373" i="16"/>
  <c r="O373" i="16"/>
  <c r="P373" i="16"/>
  <c r="Q373" i="16"/>
  <c r="R373" i="16"/>
  <c r="S373" i="16"/>
  <c r="T373" i="16"/>
  <c r="U373" i="16"/>
  <c r="V373" i="16"/>
  <c r="D374" i="16"/>
  <c r="E374" i="16"/>
  <c r="F374" i="16"/>
  <c r="G374" i="16"/>
  <c r="H374" i="16"/>
  <c r="I374" i="16"/>
  <c r="J374" i="16"/>
  <c r="L374" i="16"/>
  <c r="M374" i="16"/>
  <c r="N374" i="16"/>
  <c r="O374" i="16"/>
  <c r="P374" i="16"/>
  <c r="Q374" i="16"/>
  <c r="R374" i="16"/>
  <c r="S374" i="16"/>
  <c r="T374" i="16"/>
  <c r="U374" i="16"/>
  <c r="V374" i="16"/>
  <c r="D375" i="16"/>
  <c r="E375" i="16"/>
  <c r="F375" i="16"/>
  <c r="G375" i="16"/>
  <c r="H375" i="16"/>
  <c r="I375" i="16"/>
  <c r="J375" i="16"/>
  <c r="L375" i="16"/>
  <c r="M375" i="16"/>
  <c r="N375" i="16"/>
  <c r="O375" i="16"/>
  <c r="P375" i="16"/>
  <c r="Q375" i="16"/>
  <c r="R375" i="16"/>
  <c r="S375" i="16"/>
  <c r="T375" i="16"/>
  <c r="U375" i="16"/>
  <c r="V375" i="16"/>
  <c r="D376" i="16"/>
  <c r="E376" i="16"/>
  <c r="F376" i="16"/>
  <c r="G376" i="16"/>
  <c r="H376" i="16"/>
  <c r="I376" i="16"/>
  <c r="J376" i="16"/>
  <c r="L376" i="16"/>
  <c r="M376" i="16"/>
  <c r="N376" i="16"/>
  <c r="O376" i="16"/>
  <c r="P376" i="16"/>
  <c r="Q376" i="16"/>
  <c r="R376" i="16"/>
  <c r="S376" i="16"/>
  <c r="T376" i="16"/>
  <c r="U376" i="16"/>
  <c r="V376" i="16"/>
  <c r="D377" i="16"/>
  <c r="E377" i="16"/>
  <c r="F377" i="16"/>
  <c r="G377" i="16"/>
  <c r="H377" i="16"/>
  <c r="I377" i="16"/>
  <c r="J377" i="16"/>
  <c r="L377" i="16"/>
  <c r="M377" i="16"/>
  <c r="N377" i="16"/>
  <c r="O377" i="16"/>
  <c r="P377" i="16"/>
  <c r="Q377" i="16"/>
  <c r="R377" i="16"/>
  <c r="S377" i="16"/>
  <c r="T377" i="16"/>
  <c r="U377" i="16"/>
  <c r="V377" i="16"/>
  <c r="D378" i="16"/>
  <c r="E378" i="16"/>
  <c r="F378" i="16"/>
  <c r="G378" i="16"/>
  <c r="H378" i="16"/>
  <c r="I378" i="16"/>
  <c r="J378" i="16"/>
  <c r="L378" i="16"/>
  <c r="M378" i="16"/>
  <c r="N378" i="16"/>
  <c r="O378" i="16"/>
  <c r="P378" i="16"/>
  <c r="Q378" i="16"/>
  <c r="R378" i="16"/>
  <c r="S378" i="16"/>
  <c r="T378" i="16"/>
  <c r="U378" i="16"/>
  <c r="V378" i="16"/>
  <c r="D379" i="16"/>
  <c r="E379" i="16"/>
  <c r="F379" i="16"/>
  <c r="G379" i="16"/>
  <c r="H379" i="16"/>
  <c r="I379" i="16"/>
  <c r="J379" i="16"/>
  <c r="L379" i="16"/>
  <c r="M379" i="16"/>
  <c r="N379" i="16"/>
  <c r="O379" i="16"/>
  <c r="P379" i="16"/>
  <c r="Q379" i="16"/>
  <c r="R379" i="16"/>
  <c r="S379" i="16"/>
  <c r="T379" i="16"/>
  <c r="U379" i="16"/>
  <c r="V379" i="16"/>
  <c r="D380" i="16"/>
  <c r="E380" i="16"/>
  <c r="F380" i="16"/>
  <c r="G380" i="16"/>
  <c r="H380" i="16"/>
  <c r="I380" i="16"/>
  <c r="J380" i="16"/>
  <c r="L380" i="16"/>
  <c r="M380" i="16"/>
  <c r="N380" i="16"/>
  <c r="O380" i="16"/>
  <c r="P380" i="16"/>
  <c r="Q380" i="16"/>
  <c r="R380" i="16"/>
  <c r="S380" i="16"/>
  <c r="T380" i="16"/>
  <c r="U380" i="16"/>
  <c r="V380" i="16"/>
  <c r="D381" i="16"/>
  <c r="E381" i="16"/>
  <c r="F381" i="16"/>
  <c r="G381" i="16"/>
  <c r="H381" i="16"/>
  <c r="I381" i="16"/>
  <c r="J381" i="16"/>
  <c r="L381" i="16"/>
  <c r="M381" i="16"/>
  <c r="N381" i="16"/>
  <c r="O381" i="16"/>
  <c r="P381" i="16"/>
  <c r="Q381" i="16"/>
  <c r="R381" i="16"/>
  <c r="S381" i="16"/>
  <c r="T381" i="16"/>
  <c r="U381" i="16"/>
  <c r="V381" i="16"/>
  <c r="D382" i="16"/>
  <c r="E382" i="16"/>
  <c r="F382" i="16"/>
  <c r="G382" i="16"/>
  <c r="H382" i="16"/>
  <c r="I382" i="16"/>
  <c r="J382" i="16"/>
  <c r="L382" i="16"/>
  <c r="M382" i="16"/>
  <c r="N382" i="16"/>
  <c r="O382" i="16"/>
  <c r="P382" i="16"/>
  <c r="Q382" i="16"/>
  <c r="R382" i="16"/>
  <c r="S382" i="16"/>
  <c r="T382" i="16"/>
  <c r="U382" i="16"/>
  <c r="V382" i="16"/>
  <c r="D383" i="16"/>
  <c r="E383" i="16"/>
  <c r="F383" i="16"/>
  <c r="G383" i="16"/>
  <c r="H383" i="16"/>
  <c r="I383" i="16"/>
  <c r="J383" i="16"/>
  <c r="L383" i="16"/>
  <c r="M383" i="16"/>
  <c r="N383" i="16"/>
  <c r="O383" i="16"/>
  <c r="P383" i="16"/>
  <c r="Q383" i="16"/>
  <c r="R383" i="16"/>
  <c r="S383" i="16"/>
  <c r="T383" i="16"/>
  <c r="U383" i="16"/>
  <c r="V383" i="16"/>
  <c r="D384" i="16"/>
  <c r="E384" i="16"/>
  <c r="F384" i="16"/>
  <c r="G384" i="16"/>
  <c r="H384" i="16"/>
  <c r="I384" i="16"/>
  <c r="J384" i="16"/>
  <c r="L384" i="16"/>
  <c r="M384" i="16"/>
  <c r="N384" i="16"/>
  <c r="O384" i="16"/>
  <c r="P384" i="16"/>
  <c r="Q384" i="16"/>
  <c r="R384" i="16"/>
  <c r="S384" i="16"/>
  <c r="T384" i="16"/>
  <c r="U384" i="16"/>
  <c r="V384" i="16"/>
  <c r="D385" i="16"/>
  <c r="E385" i="16"/>
  <c r="F385" i="16"/>
  <c r="G385" i="16"/>
  <c r="H385" i="16"/>
  <c r="I385" i="16"/>
  <c r="J385" i="16"/>
  <c r="L385" i="16"/>
  <c r="M385" i="16"/>
  <c r="N385" i="16"/>
  <c r="O385" i="16"/>
  <c r="P385" i="16"/>
  <c r="Q385" i="16"/>
  <c r="R385" i="16"/>
  <c r="S385" i="16"/>
  <c r="T385" i="16"/>
  <c r="U385" i="16"/>
  <c r="V385" i="16"/>
  <c r="D386" i="16"/>
  <c r="E386" i="16"/>
  <c r="F386" i="16"/>
  <c r="G386" i="16"/>
  <c r="H386" i="16"/>
  <c r="I386" i="16"/>
  <c r="J386" i="16"/>
  <c r="L386" i="16"/>
  <c r="N386" i="16"/>
  <c r="O386" i="16"/>
  <c r="P386" i="16"/>
  <c r="Q386" i="16"/>
  <c r="R386" i="16"/>
  <c r="S386" i="16"/>
  <c r="T386" i="16"/>
  <c r="U386" i="16"/>
  <c r="V386" i="16"/>
  <c r="D387" i="16"/>
  <c r="E387" i="16"/>
  <c r="F387" i="16"/>
  <c r="G387" i="16"/>
  <c r="H387" i="16"/>
  <c r="I387" i="16"/>
  <c r="J387" i="16"/>
  <c r="L387" i="16"/>
  <c r="N387" i="16"/>
  <c r="O387" i="16"/>
  <c r="P387" i="16"/>
  <c r="Q387" i="16"/>
  <c r="R387" i="16"/>
  <c r="S387" i="16"/>
  <c r="T387" i="16"/>
  <c r="U387" i="16"/>
  <c r="V387" i="16"/>
  <c r="D388" i="16"/>
  <c r="E388" i="16"/>
  <c r="F388" i="16"/>
  <c r="G388" i="16"/>
  <c r="H388" i="16"/>
  <c r="I388" i="16"/>
  <c r="J388" i="16"/>
  <c r="L388" i="16"/>
  <c r="N388" i="16"/>
  <c r="O388" i="16"/>
  <c r="P388" i="16"/>
  <c r="Q388" i="16"/>
  <c r="R388" i="16"/>
  <c r="S388" i="16"/>
  <c r="T388" i="16"/>
  <c r="U388" i="16"/>
  <c r="V388" i="16"/>
  <c r="D389" i="16"/>
  <c r="E389" i="16"/>
  <c r="F389" i="16"/>
  <c r="G389" i="16"/>
  <c r="H389" i="16"/>
  <c r="I389" i="16"/>
  <c r="J389" i="16"/>
  <c r="L389" i="16"/>
  <c r="N389" i="16"/>
  <c r="O389" i="16"/>
  <c r="P389" i="16"/>
  <c r="Q389" i="16"/>
  <c r="R389" i="16"/>
  <c r="S389" i="16"/>
  <c r="T389" i="16"/>
  <c r="U389" i="16"/>
  <c r="V389" i="16"/>
  <c r="D390" i="16"/>
  <c r="E390" i="16"/>
  <c r="F390" i="16"/>
  <c r="G390" i="16"/>
  <c r="H390" i="16"/>
  <c r="I390" i="16"/>
  <c r="J390" i="16"/>
  <c r="L390" i="16"/>
  <c r="N390" i="16"/>
  <c r="O390" i="16"/>
  <c r="P390" i="16"/>
  <c r="Q390" i="16"/>
  <c r="R390" i="16"/>
  <c r="S390" i="16"/>
  <c r="T390" i="16"/>
  <c r="U390" i="16"/>
  <c r="V390" i="16"/>
  <c r="D391" i="16"/>
  <c r="E391" i="16"/>
  <c r="F391" i="16"/>
  <c r="G391" i="16"/>
  <c r="H391" i="16"/>
  <c r="I391" i="16"/>
  <c r="J391" i="16"/>
  <c r="L391" i="16"/>
  <c r="N391" i="16"/>
  <c r="O391" i="16"/>
  <c r="P391" i="16"/>
  <c r="Q391" i="16"/>
  <c r="R391" i="16"/>
  <c r="S391" i="16"/>
  <c r="T391" i="16"/>
  <c r="U391" i="16"/>
  <c r="V391" i="16"/>
  <c r="D392" i="16"/>
  <c r="E392" i="16"/>
  <c r="F392" i="16"/>
  <c r="G392" i="16"/>
  <c r="H392" i="16"/>
  <c r="I392" i="16"/>
  <c r="J392" i="16"/>
  <c r="L392" i="16"/>
  <c r="N392" i="16"/>
  <c r="O392" i="16"/>
  <c r="P392" i="16"/>
  <c r="Q392" i="16"/>
  <c r="R392" i="16"/>
  <c r="S392" i="16"/>
  <c r="T392" i="16"/>
  <c r="U392" i="16"/>
  <c r="V392" i="16"/>
  <c r="D393" i="16"/>
  <c r="E393" i="16"/>
  <c r="F393" i="16"/>
  <c r="G393" i="16"/>
  <c r="H393" i="16"/>
  <c r="I393" i="16"/>
  <c r="J393" i="16"/>
  <c r="L393" i="16"/>
  <c r="N393" i="16"/>
  <c r="O393" i="16"/>
  <c r="P393" i="16"/>
  <c r="Q393" i="16"/>
  <c r="R393" i="16"/>
  <c r="S393" i="16"/>
  <c r="T393" i="16"/>
  <c r="U393" i="16"/>
  <c r="V393" i="16"/>
  <c r="D394" i="16"/>
  <c r="E394" i="16"/>
  <c r="F394" i="16"/>
  <c r="G394" i="16"/>
  <c r="H394" i="16"/>
  <c r="I394" i="16"/>
  <c r="J394" i="16"/>
  <c r="L394" i="16"/>
  <c r="N394" i="16"/>
  <c r="O394" i="16"/>
  <c r="P394" i="16"/>
  <c r="Q394" i="16"/>
  <c r="R394" i="16"/>
  <c r="S394" i="16"/>
  <c r="T394" i="16"/>
  <c r="U394" i="16"/>
  <c r="V394" i="16"/>
  <c r="D395" i="16"/>
  <c r="E395" i="16"/>
  <c r="F395" i="16"/>
  <c r="G395" i="16"/>
  <c r="H395" i="16"/>
  <c r="I395" i="16"/>
  <c r="J395" i="16"/>
  <c r="L395" i="16"/>
  <c r="N395" i="16"/>
  <c r="O395" i="16"/>
  <c r="P395" i="16"/>
  <c r="Q395" i="16"/>
  <c r="R395" i="16"/>
  <c r="S395" i="16"/>
  <c r="T395" i="16"/>
  <c r="U395" i="16"/>
  <c r="V395" i="16"/>
  <c r="D396" i="16"/>
  <c r="E396" i="16"/>
  <c r="F396" i="16"/>
  <c r="G396" i="16"/>
  <c r="H396" i="16"/>
  <c r="I396" i="16"/>
  <c r="J396" i="16"/>
  <c r="L396" i="16"/>
  <c r="N396" i="16"/>
  <c r="O396" i="16"/>
  <c r="P396" i="16"/>
  <c r="Q396" i="16"/>
  <c r="R396" i="16"/>
  <c r="S396" i="16"/>
  <c r="T396" i="16"/>
  <c r="U396" i="16"/>
  <c r="V396" i="16"/>
  <c r="D397" i="16"/>
  <c r="E397" i="16"/>
  <c r="F397" i="16"/>
  <c r="G397" i="16"/>
  <c r="H397" i="16"/>
  <c r="I397" i="16"/>
  <c r="J397" i="16"/>
  <c r="L397" i="16"/>
  <c r="N397" i="16"/>
  <c r="P397" i="16"/>
  <c r="Q397" i="16"/>
  <c r="R397" i="16"/>
  <c r="S397" i="16"/>
  <c r="T397" i="16"/>
  <c r="U397" i="16"/>
  <c r="V397" i="16"/>
  <c r="D398" i="16"/>
  <c r="E398" i="16"/>
  <c r="F398" i="16"/>
  <c r="G398" i="16"/>
  <c r="H398" i="16"/>
  <c r="I398" i="16"/>
  <c r="J398" i="16"/>
  <c r="L398" i="16"/>
  <c r="N398" i="16"/>
  <c r="P398" i="16"/>
  <c r="Q398" i="16"/>
  <c r="R398" i="16"/>
  <c r="S398" i="16"/>
  <c r="T398" i="16"/>
  <c r="U398" i="16"/>
  <c r="V398" i="16"/>
  <c r="D399" i="16"/>
  <c r="E399" i="16"/>
  <c r="F399" i="16"/>
  <c r="G399" i="16"/>
  <c r="H399" i="16"/>
  <c r="I399" i="16"/>
  <c r="J399" i="16"/>
  <c r="L399" i="16"/>
  <c r="N399" i="16"/>
  <c r="P399" i="16"/>
  <c r="Q399" i="16"/>
  <c r="R399" i="16"/>
  <c r="S399" i="16"/>
  <c r="T399" i="16"/>
  <c r="U399" i="16"/>
  <c r="V399" i="16"/>
  <c r="D400" i="16"/>
  <c r="E400" i="16"/>
  <c r="F400" i="16"/>
  <c r="G400" i="16"/>
  <c r="I400" i="16"/>
  <c r="J400" i="16"/>
  <c r="L400" i="16"/>
  <c r="N400" i="16"/>
  <c r="P400" i="16"/>
  <c r="Q400" i="16"/>
  <c r="R400" i="16"/>
  <c r="S400" i="16"/>
  <c r="T400" i="16"/>
  <c r="U400" i="16"/>
  <c r="V400" i="16"/>
  <c r="D401" i="16"/>
  <c r="E401" i="16"/>
  <c r="F401" i="16"/>
  <c r="G401" i="16"/>
  <c r="H401" i="16"/>
  <c r="I401" i="16"/>
  <c r="J401" i="16"/>
  <c r="L401" i="16"/>
  <c r="N401" i="16"/>
  <c r="P401" i="16"/>
  <c r="Q401" i="16"/>
  <c r="R401" i="16"/>
  <c r="S401" i="16"/>
  <c r="T401" i="16"/>
  <c r="U401" i="16"/>
  <c r="V401" i="16"/>
  <c r="D402" i="16"/>
  <c r="E402" i="16"/>
  <c r="F402" i="16"/>
  <c r="G402" i="16"/>
  <c r="H402" i="16"/>
  <c r="I402" i="16"/>
  <c r="J402" i="16"/>
  <c r="L402" i="16"/>
  <c r="N402" i="16"/>
  <c r="P402" i="16"/>
  <c r="Q402" i="16"/>
  <c r="R402" i="16"/>
  <c r="S402" i="16"/>
  <c r="T402" i="16"/>
  <c r="U402" i="16"/>
  <c r="V402" i="16"/>
  <c r="D403" i="16"/>
  <c r="E403" i="16"/>
  <c r="F403" i="16"/>
  <c r="G403" i="16"/>
  <c r="H403" i="16"/>
  <c r="I403" i="16"/>
  <c r="J403" i="16"/>
  <c r="L403" i="16"/>
  <c r="N403" i="16"/>
  <c r="P403" i="16"/>
  <c r="Q403" i="16"/>
  <c r="R403" i="16"/>
  <c r="S403" i="16"/>
  <c r="T403" i="16"/>
  <c r="U403" i="16"/>
  <c r="V403" i="16"/>
  <c r="D404" i="16"/>
  <c r="E404" i="16"/>
  <c r="F404" i="16"/>
  <c r="G404" i="16"/>
  <c r="I404" i="16"/>
  <c r="J404" i="16"/>
  <c r="L404" i="16"/>
  <c r="N404" i="16"/>
  <c r="P404" i="16"/>
  <c r="Q404" i="16"/>
  <c r="R404" i="16"/>
  <c r="S404" i="16"/>
  <c r="T404" i="16"/>
  <c r="U404" i="16"/>
  <c r="V404" i="16"/>
  <c r="D405" i="16"/>
  <c r="E405" i="16"/>
  <c r="F405" i="16"/>
  <c r="G405" i="16"/>
  <c r="H405" i="16"/>
  <c r="I405" i="16"/>
  <c r="J405" i="16"/>
  <c r="L405" i="16"/>
  <c r="N405" i="16"/>
  <c r="P405" i="16"/>
  <c r="Q405" i="16"/>
  <c r="R405" i="16"/>
  <c r="S405" i="16"/>
  <c r="T405" i="16"/>
  <c r="U405" i="16"/>
  <c r="V405" i="16"/>
  <c r="D406" i="16"/>
  <c r="E406" i="16"/>
  <c r="F406" i="16"/>
  <c r="G406" i="16"/>
  <c r="H406" i="16"/>
  <c r="I406" i="16"/>
  <c r="J406" i="16"/>
  <c r="L406" i="16"/>
  <c r="N406" i="16"/>
  <c r="P406" i="16"/>
  <c r="Q406" i="16"/>
  <c r="R406" i="16"/>
  <c r="S406" i="16"/>
  <c r="T406" i="16"/>
  <c r="U406" i="16"/>
  <c r="V406" i="16"/>
  <c r="D407" i="16"/>
  <c r="E407" i="16"/>
  <c r="F407" i="16"/>
  <c r="G407" i="16"/>
  <c r="H407" i="16"/>
  <c r="I407" i="16"/>
  <c r="J407" i="16"/>
  <c r="L407" i="16"/>
  <c r="N407" i="16"/>
  <c r="P407" i="16"/>
  <c r="Q407" i="16"/>
  <c r="R407" i="16"/>
  <c r="S407" i="16"/>
  <c r="T407" i="16"/>
  <c r="U407" i="16"/>
  <c r="V407" i="16"/>
  <c r="D408" i="16"/>
  <c r="E408" i="16"/>
  <c r="F408" i="16"/>
  <c r="G408" i="16"/>
  <c r="H408" i="16"/>
  <c r="I408" i="16"/>
  <c r="J408" i="16"/>
  <c r="L408" i="16"/>
  <c r="N408" i="16"/>
  <c r="P408" i="16"/>
  <c r="Q408" i="16"/>
  <c r="R408" i="16"/>
  <c r="S408" i="16"/>
  <c r="T408" i="16"/>
  <c r="U408" i="16"/>
  <c r="V408" i="16"/>
  <c r="D409" i="16"/>
  <c r="E409" i="16"/>
  <c r="F409" i="16"/>
  <c r="G409" i="16"/>
  <c r="H409" i="16"/>
  <c r="I409" i="16"/>
  <c r="J409" i="16"/>
  <c r="L409" i="16"/>
  <c r="N409" i="16"/>
  <c r="P409" i="16"/>
  <c r="Q409" i="16"/>
  <c r="R409" i="16"/>
  <c r="S409" i="16"/>
  <c r="T409" i="16"/>
  <c r="U409" i="16"/>
  <c r="V409" i="16"/>
  <c r="D410" i="16"/>
  <c r="E410" i="16"/>
  <c r="F410" i="16"/>
  <c r="G410" i="16"/>
  <c r="H410" i="16"/>
  <c r="I410" i="16"/>
  <c r="J410" i="16"/>
  <c r="L410" i="16"/>
  <c r="N410" i="16"/>
  <c r="P410" i="16"/>
  <c r="Q410" i="16"/>
  <c r="R410" i="16"/>
  <c r="S410" i="16"/>
  <c r="T410" i="16"/>
  <c r="U410" i="16"/>
  <c r="V410" i="16"/>
  <c r="D411" i="16"/>
  <c r="E411" i="16"/>
  <c r="F411" i="16"/>
  <c r="G411" i="16"/>
  <c r="H411" i="16"/>
  <c r="I411" i="16"/>
  <c r="J411" i="16"/>
  <c r="L411" i="16"/>
  <c r="N411" i="16"/>
  <c r="P411" i="16"/>
  <c r="Q411" i="16"/>
  <c r="R411" i="16"/>
  <c r="S411" i="16"/>
  <c r="T411" i="16"/>
  <c r="U411" i="16"/>
  <c r="V411" i="16"/>
  <c r="D412" i="16"/>
  <c r="E412" i="16"/>
  <c r="F412" i="16"/>
  <c r="G412" i="16"/>
  <c r="H412" i="16"/>
  <c r="I412" i="16"/>
  <c r="J412" i="16"/>
  <c r="L412" i="16"/>
  <c r="N412" i="16"/>
  <c r="P412" i="16"/>
  <c r="Q412" i="16"/>
  <c r="R412" i="16"/>
  <c r="S412" i="16"/>
  <c r="T412" i="16"/>
  <c r="U412" i="16"/>
  <c r="V412" i="16"/>
  <c r="D413" i="16"/>
  <c r="E413" i="16"/>
  <c r="F413" i="16"/>
  <c r="G413" i="16"/>
  <c r="H413" i="16"/>
  <c r="I413" i="16"/>
  <c r="J413" i="16"/>
  <c r="L413" i="16"/>
  <c r="N413" i="16"/>
  <c r="P413" i="16"/>
  <c r="Q413" i="16"/>
  <c r="R413" i="16"/>
  <c r="S413" i="16"/>
  <c r="T413" i="16"/>
  <c r="U413" i="16"/>
  <c r="V413" i="16"/>
  <c r="D414" i="16"/>
  <c r="E414" i="16"/>
  <c r="F414" i="16"/>
  <c r="G414" i="16"/>
  <c r="H414" i="16"/>
  <c r="I414" i="16"/>
  <c r="J414" i="16"/>
  <c r="L414" i="16"/>
  <c r="N414" i="16"/>
  <c r="P414" i="16"/>
  <c r="Q414" i="16"/>
  <c r="R414" i="16"/>
  <c r="S414" i="16"/>
  <c r="T414" i="16"/>
  <c r="U414" i="16"/>
  <c r="V414" i="16"/>
  <c r="D415" i="16"/>
  <c r="E415" i="16"/>
  <c r="F415" i="16"/>
  <c r="G415" i="16"/>
  <c r="H415" i="16"/>
  <c r="I415" i="16"/>
  <c r="J415" i="16"/>
  <c r="L415" i="16"/>
  <c r="N415" i="16"/>
  <c r="P415" i="16"/>
  <c r="Q415" i="16"/>
  <c r="R415" i="16"/>
  <c r="S415" i="16"/>
  <c r="T415" i="16"/>
  <c r="U415" i="16"/>
  <c r="V415" i="16"/>
  <c r="D416" i="16"/>
  <c r="E416" i="16"/>
  <c r="F416" i="16"/>
  <c r="G416" i="16"/>
  <c r="H416" i="16"/>
  <c r="I416" i="16"/>
  <c r="J416" i="16"/>
  <c r="L416" i="16"/>
  <c r="N416" i="16"/>
  <c r="P416" i="16"/>
  <c r="Q416" i="16"/>
  <c r="R416" i="16"/>
  <c r="S416" i="16"/>
  <c r="T416" i="16"/>
  <c r="U416" i="16"/>
  <c r="V416" i="16"/>
  <c r="D417" i="16"/>
  <c r="E417" i="16"/>
  <c r="F417" i="16"/>
  <c r="G417" i="16"/>
  <c r="H417" i="16"/>
  <c r="I417" i="16"/>
  <c r="J417" i="16"/>
  <c r="L417" i="16"/>
  <c r="N417" i="16"/>
  <c r="P417" i="16"/>
  <c r="Q417" i="16"/>
  <c r="R417" i="16"/>
  <c r="S417" i="16"/>
  <c r="T417" i="16"/>
  <c r="U417" i="16"/>
  <c r="V417" i="16"/>
  <c r="D418" i="16"/>
  <c r="E418" i="16"/>
  <c r="F418" i="16"/>
  <c r="G418" i="16"/>
  <c r="H418" i="16"/>
  <c r="I418" i="16"/>
  <c r="J418" i="16"/>
  <c r="L418" i="16"/>
  <c r="N418" i="16"/>
  <c r="P418" i="16"/>
  <c r="Q418" i="16"/>
  <c r="R418" i="16"/>
  <c r="S418" i="16"/>
  <c r="T418" i="16"/>
  <c r="U418" i="16"/>
  <c r="V418" i="16"/>
  <c r="D419" i="16"/>
  <c r="E419" i="16"/>
  <c r="F419" i="16"/>
  <c r="G419" i="16"/>
  <c r="H419" i="16"/>
  <c r="I419" i="16"/>
  <c r="J419" i="16"/>
  <c r="L419" i="16"/>
  <c r="N419" i="16"/>
  <c r="P419" i="16"/>
  <c r="Q419" i="16"/>
  <c r="R419" i="16"/>
  <c r="S419" i="16"/>
  <c r="T419" i="16"/>
  <c r="U419" i="16"/>
  <c r="V419" i="16"/>
  <c r="D420" i="16"/>
  <c r="E420" i="16"/>
  <c r="F420" i="16"/>
  <c r="G420" i="16"/>
  <c r="H420" i="16"/>
  <c r="I420" i="16"/>
  <c r="J420" i="16"/>
  <c r="L420" i="16"/>
  <c r="N420" i="16"/>
  <c r="P420" i="16"/>
  <c r="Q420" i="16"/>
  <c r="R420" i="16"/>
  <c r="S420" i="16"/>
  <c r="T420" i="16"/>
  <c r="U420" i="16"/>
  <c r="V420" i="16"/>
  <c r="D422" i="16"/>
  <c r="E422" i="16"/>
  <c r="F422" i="16"/>
  <c r="G422" i="16"/>
  <c r="H422" i="16"/>
  <c r="I422" i="16"/>
  <c r="J422" i="16"/>
  <c r="L422" i="16"/>
  <c r="N422" i="16"/>
  <c r="P422" i="16"/>
  <c r="Q422" i="16"/>
  <c r="R422" i="16"/>
  <c r="S422" i="16"/>
  <c r="T422" i="16"/>
  <c r="U422" i="16"/>
  <c r="V422" i="16"/>
  <c r="D423" i="16"/>
  <c r="E423" i="16"/>
  <c r="F423" i="16"/>
  <c r="G423" i="16"/>
  <c r="H423" i="16"/>
  <c r="I423" i="16"/>
  <c r="J423" i="16"/>
  <c r="L423" i="16"/>
  <c r="N423" i="16"/>
  <c r="P423" i="16"/>
  <c r="Q423" i="16"/>
  <c r="R423" i="16"/>
  <c r="S423" i="16"/>
  <c r="T423" i="16"/>
  <c r="U423" i="16"/>
  <c r="V423" i="16"/>
  <c r="D424" i="16"/>
  <c r="E424" i="16"/>
  <c r="F424" i="16"/>
  <c r="G424" i="16"/>
  <c r="H424" i="16"/>
  <c r="I424" i="16"/>
  <c r="J424" i="16"/>
  <c r="L424" i="16"/>
  <c r="N424" i="16"/>
  <c r="P424" i="16"/>
  <c r="Q424" i="16"/>
  <c r="R424" i="16"/>
  <c r="S424" i="16"/>
  <c r="T424" i="16"/>
  <c r="U424" i="16"/>
  <c r="V424" i="16"/>
  <c r="D425" i="16"/>
  <c r="E425" i="16"/>
  <c r="F425" i="16"/>
  <c r="G425" i="16"/>
  <c r="H425" i="16"/>
  <c r="I425" i="16"/>
  <c r="J425" i="16"/>
  <c r="L425" i="16"/>
  <c r="N425" i="16"/>
  <c r="O425" i="16"/>
  <c r="P425" i="16"/>
  <c r="Q425" i="16"/>
  <c r="R425" i="16"/>
  <c r="S425" i="16"/>
  <c r="T425" i="16"/>
  <c r="U425" i="16"/>
  <c r="V425" i="16"/>
  <c r="D426" i="16"/>
  <c r="E426" i="16"/>
  <c r="F426" i="16"/>
  <c r="G426" i="16"/>
  <c r="H426" i="16"/>
  <c r="I426" i="16"/>
  <c r="J426" i="16"/>
  <c r="L426" i="16"/>
  <c r="N426" i="16"/>
  <c r="O426" i="16"/>
  <c r="P426" i="16"/>
  <c r="Q426" i="16"/>
  <c r="R426" i="16"/>
  <c r="S426" i="16"/>
  <c r="T426" i="16"/>
  <c r="U426" i="16"/>
  <c r="V426" i="16"/>
  <c r="D427" i="16"/>
  <c r="E427" i="16"/>
  <c r="F427" i="16"/>
  <c r="G427" i="16"/>
  <c r="H427" i="16"/>
  <c r="I427" i="16"/>
  <c r="J427" i="16"/>
  <c r="L427" i="16"/>
  <c r="N427" i="16"/>
  <c r="O427" i="16"/>
  <c r="P427" i="16"/>
  <c r="Q427" i="16"/>
  <c r="R427" i="16"/>
  <c r="S427" i="16"/>
  <c r="T427" i="16"/>
  <c r="U427" i="16"/>
  <c r="V427" i="16"/>
  <c r="D428" i="16"/>
  <c r="E428" i="16"/>
  <c r="F428" i="16"/>
  <c r="G428" i="16"/>
  <c r="H428" i="16"/>
  <c r="I428" i="16"/>
  <c r="J428" i="16"/>
  <c r="L428" i="16"/>
  <c r="N428" i="16"/>
  <c r="O428" i="16"/>
  <c r="P428" i="16"/>
  <c r="Q428" i="16"/>
  <c r="R428" i="16"/>
  <c r="S428" i="16"/>
  <c r="T428" i="16"/>
  <c r="U428" i="16"/>
  <c r="V428" i="16"/>
  <c r="D429" i="16"/>
  <c r="E429" i="16"/>
  <c r="F429" i="16"/>
  <c r="G429" i="16"/>
  <c r="H429" i="16"/>
  <c r="I429" i="16"/>
  <c r="J429" i="16"/>
  <c r="L429" i="16"/>
  <c r="N429" i="16"/>
  <c r="O429" i="16"/>
  <c r="P429" i="16"/>
  <c r="Q429" i="16"/>
  <c r="R429" i="16"/>
  <c r="S429" i="16"/>
  <c r="T429" i="16"/>
  <c r="U429" i="16"/>
  <c r="V429" i="16"/>
  <c r="D430" i="16"/>
  <c r="E430" i="16"/>
  <c r="F430" i="16"/>
  <c r="G430" i="16"/>
  <c r="H430" i="16"/>
  <c r="I430" i="16"/>
  <c r="J430" i="16"/>
  <c r="L430" i="16"/>
  <c r="N430" i="16"/>
  <c r="O430" i="16"/>
  <c r="P430" i="16"/>
  <c r="Q430" i="16"/>
  <c r="R430" i="16"/>
  <c r="S430" i="16"/>
  <c r="T430" i="16"/>
  <c r="U430" i="16"/>
  <c r="V430" i="16"/>
  <c r="D431" i="16"/>
  <c r="E431" i="16"/>
  <c r="F431" i="16"/>
  <c r="G431" i="16"/>
  <c r="H431" i="16"/>
  <c r="I431" i="16"/>
  <c r="J431" i="16"/>
  <c r="L431" i="16"/>
  <c r="N431" i="16"/>
  <c r="O431" i="16"/>
  <c r="P431" i="16"/>
  <c r="Q431" i="16"/>
  <c r="R431" i="16"/>
  <c r="S431" i="16"/>
  <c r="T431" i="16"/>
  <c r="U431" i="16"/>
  <c r="V431" i="16"/>
  <c r="D432" i="16"/>
  <c r="E432" i="16"/>
  <c r="F432" i="16"/>
  <c r="G432" i="16"/>
  <c r="H432" i="16"/>
  <c r="I432" i="16"/>
  <c r="J432" i="16"/>
  <c r="L432" i="16"/>
  <c r="N432" i="16"/>
  <c r="O432" i="16"/>
  <c r="P432" i="16"/>
  <c r="Q432" i="16"/>
  <c r="R432" i="16"/>
  <c r="S432" i="16"/>
  <c r="T432" i="16"/>
  <c r="U432" i="16"/>
  <c r="V432" i="16"/>
  <c r="D433" i="16"/>
  <c r="E433" i="16"/>
  <c r="F433" i="16"/>
  <c r="G433" i="16"/>
  <c r="H433" i="16"/>
  <c r="I433" i="16"/>
  <c r="J433" i="16"/>
  <c r="L433" i="16"/>
  <c r="N433" i="16"/>
  <c r="O433" i="16"/>
  <c r="P433" i="16"/>
  <c r="Q433" i="16"/>
  <c r="R433" i="16"/>
  <c r="S433" i="16"/>
  <c r="T433" i="16"/>
  <c r="U433" i="16"/>
  <c r="V433" i="16"/>
  <c r="D434" i="16"/>
  <c r="E434" i="16"/>
  <c r="F434" i="16"/>
  <c r="G434" i="16"/>
  <c r="H434" i="16"/>
  <c r="I434" i="16"/>
  <c r="J434" i="16"/>
  <c r="L434" i="16"/>
  <c r="N434" i="16"/>
  <c r="O434" i="16"/>
  <c r="P434" i="16"/>
  <c r="Q434" i="16"/>
  <c r="R434" i="16"/>
  <c r="S434" i="16"/>
  <c r="T434" i="16"/>
  <c r="U434" i="16"/>
  <c r="V434" i="16"/>
  <c r="D435" i="16"/>
  <c r="E435" i="16"/>
  <c r="F435" i="16"/>
  <c r="G435" i="16"/>
  <c r="H435" i="16"/>
  <c r="I435" i="16"/>
  <c r="J435" i="16"/>
  <c r="L435" i="16"/>
  <c r="N435" i="16"/>
  <c r="O435" i="16"/>
  <c r="P435" i="16"/>
  <c r="Q435" i="16"/>
  <c r="R435" i="16"/>
  <c r="S435" i="16"/>
  <c r="T435" i="16"/>
  <c r="U435" i="16"/>
  <c r="V435" i="16"/>
  <c r="D436" i="16"/>
  <c r="E436" i="16"/>
  <c r="F436" i="16"/>
  <c r="G436" i="16"/>
  <c r="H436" i="16"/>
  <c r="I436" i="16"/>
  <c r="J436" i="16"/>
  <c r="L436" i="16"/>
  <c r="N436" i="16"/>
  <c r="O436" i="16"/>
  <c r="P436" i="16"/>
  <c r="Q436" i="16"/>
  <c r="R436" i="16"/>
  <c r="S436" i="16"/>
  <c r="T436" i="16"/>
  <c r="U436" i="16"/>
  <c r="V436" i="16"/>
  <c r="D437" i="16"/>
  <c r="E437" i="16"/>
  <c r="F437" i="16"/>
  <c r="G437" i="16"/>
  <c r="H437" i="16"/>
  <c r="I437" i="16"/>
  <c r="J437" i="16"/>
  <c r="L437" i="16"/>
  <c r="N437" i="16"/>
  <c r="O437" i="16"/>
  <c r="P437" i="16"/>
  <c r="Q437" i="16"/>
  <c r="R437" i="16"/>
  <c r="S437" i="16"/>
  <c r="T437" i="16"/>
  <c r="U437" i="16"/>
  <c r="V437" i="16"/>
  <c r="D438" i="16"/>
  <c r="E438" i="16"/>
  <c r="F438" i="16"/>
  <c r="G438" i="16"/>
  <c r="H438" i="16"/>
  <c r="I438" i="16"/>
  <c r="J438" i="16"/>
  <c r="L438" i="16"/>
  <c r="N438" i="16"/>
  <c r="O438" i="16"/>
  <c r="P438" i="16"/>
  <c r="Q438" i="16"/>
  <c r="R438" i="16"/>
  <c r="S438" i="16"/>
  <c r="T438" i="16"/>
  <c r="U438" i="16"/>
  <c r="V438" i="16"/>
  <c r="D439" i="16"/>
  <c r="E439" i="16"/>
  <c r="F439" i="16"/>
  <c r="G439" i="16"/>
  <c r="H439" i="16"/>
  <c r="I439" i="16"/>
  <c r="J439" i="16"/>
  <c r="L439" i="16"/>
  <c r="N439" i="16"/>
  <c r="O439" i="16"/>
  <c r="P439" i="16"/>
  <c r="Q439" i="16"/>
  <c r="R439" i="16"/>
  <c r="S439" i="16"/>
  <c r="T439" i="16"/>
  <c r="U439" i="16"/>
  <c r="V439" i="16"/>
  <c r="D440" i="16"/>
  <c r="E440" i="16"/>
  <c r="F440" i="16"/>
  <c r="G440" i="16"/>
  <c r="H440" i="16"/>
  <c r="I440" i="16"/>
  <c r="J440" i="16"/>
  <c r="L440" i="16"/>
  <c r="N440" i="16"/>
  <c r="O440" i="16"/>
  <c r="P440" i="16"/>
  <c r="Q440" i="16"/>
  <c r="R440" i="16"/>
  <c r="S440" i="16"/>
  <c r="T440" i="16"/>
  <c r="U440" i="16"/>
  <c r="V440" i="16"/>
  <c r="D441" i="16"/>
  <c r="E441" i="16"/>
  <c r="F441" i="16"/>
  <c r="G441" i="16"/>
  <c r="H441" i="16"/>
  <c r="I441" i="16"/>
  <c r="J441" i="16"/>
  <c r="L441" i="16"/>
  <c r="N441" i="16"/>
  <c r="O441" i="16"/>
  <c r="P441" i="16"/>
  <c r="Q441" i="16"/>
  <c r="R441" i="16"/>
  <c r="S441" i="16"/>
  <c r="T441" i="16"/>
  <c r="U441" i="16"/>
  <c r="V441" i="16"/>
  <c r="D442" i="16"/>
  <c r="E442" i="16"/>
  <c r="F442" i="16"/>
  <c r="G442" i="16"/>
  <c r="H442" i="16"/>
  <c r="I442" i="16"/>
  <c r="J442" i="16"/>
  <c r="L442" i="16"/>
  <c r="N442" i="16"/>
  <c r="O442" i="16"/>
  <c r="P442" i="16"/>
  <c r="Q442" i="16"/>
  <c r="R442" i="16"/>
  <c r="S442" i="16"/>
  <c r="T442" i="16"/>
  <c r="U442" i="16"/>
  <c r="V442" i="16"/>
  <c r="D443" i="16"/>
  <c r="E443" i="16"/>
  <c r="F443" i="16"/>
  <c r="G443" i="16"/>
  <c r="H443" i="16"/>
  <c r="I443" i="16"/>
  <c r="J443" i="16"/>
  <c r="K443" i="16"/>
  <c r="L443" i="16"/>
  <c r="M443" i="16"/>
  <c r="N443" i="16"/>
  <c r="O443" i="16"/>
  <c r="P443" i="16"/>
  <c r="Q443" i="16"/>
  <c r="R443" i="16"/>
  <c r="S443" i="16"/>
  <c r="T443" i="16"/>
  <c r="U443" i="16"/>
  <c r="D444" i="16"/>
  <c r="E444" i="16"/>
  <c r="F444" i="16"/>
  <c r="G444" i="16"/>
  <c r="H444" i="16"/>
  <c r="I444" i="16"/>
  <c r="J444" i="16"/>
  <c r="K444" i="16"/>
  <c r="L444" i="16"/>
  <c r="M444" i="16"/>
  <c r="N444" i="16"/>
  <c r="O444" i="16"/>
  <c r="P444" i="16"/>
  <c r="Q444" i="16"/>
  <c r="R444" i="16"/>
  <c r="S444" i="16"/>
  <c r="T444" i="16"/>
  <c r="U444" i="16"/>
  <c r="D445" i="16"/>
  <c r="E445" i="16"/>
  <c r="F445" i="16"/>
  <c r="G445" i="16"/>
  <c r="H445" i="16"/>
  <c r="I445" i="16"/>
  <c r="J445" i="16"/>
  <c r="K445" i="16"/>
  <c r="L445" i="16"/>
  <c r="M445" i="16"/>
  <c r="N445" i="16"/>
  <c r="O445" i="16"/>
  <c r="P445" i="16"/>
  <c r="Q445" i="16"/>
  <c r="R445" i="16"/>
  <c r="S445" i="16"/>
  <c r="T445" i="16"/>
  <c r="U445" i="16"/>
  <c r="D446" i="16"/>
  <c r="E446" i="16"/>
  <c r="F446" i="16"/>
  <c r="G446" i="16"/>
  <c r="H446" i="16"/>
  <c r="I446" i="16"/>
  <c r="J446" i="16"/>
  <c r="K446" i="16"/>
  <c r="L446" i="16"/>
  <c r="M446" i="16"/>
  <c r="N446" i="16"/>
  <c r="O446" i="16"/>
  <c r="P446" i="16"/>
  <c r="Q446" i="16"/>
  <c r="R446" i="16"/>
  <c r="S446" i="16"/>
  <c r="T446" i="16"/>
  <c r="U446" i="16"/>
  <c r="D447" i="16"/>
  <c r="E447" i="16"/>
  <c r="F447" i="16"/>
  <c r="G447" i="16"/>
  <c r="H447" i="16"/>
  <c r="I447" i="16"/>
  <c r="J447" i="16"/>
  <c r="K447" i="16"/>
  <c r="L447" i="16"/>
  <c r="M447" i="16"/>
  <c r="N447" i="16"/>
  <c r="O447" i="16"/>
  <c r="P447" i="16"/>
  <c r="Q447" i="16"/>
  <c r="R447" i="16"/>
  <c r="S447" i="16"/>
  <c r="T447" i="16"/>
  <c r="U447" i="16"/>
  <c r="D448" i="16"/>
  <c r="E448" i="16"/>
  <c r="F448" i="16"/>
  <c r="G448" i="16"/>
  <c r="H448" i="16"/>
  <c r="I448" i="16"/>
  <c r="J448" i="16"/>
  <c r="K448" i="16"/>
  <c r="L448" i="16"/>
  <c r="M448" i="16"/>
  <c r="N448" i="16"/>
  <c r="O448" i="16"/>
  <c r="P448" i="16"/>
  <c r="Q448" i="16"/>
  <c r="R448" i="16"/>
  <c r="S448" i="16"/>
  <c r="T448" i="16"/>
  <c r="U448" i="16"/>
  <c r="D449" i="16"/>
  <c r="E449" i="16"/>
  <c r="F449" i="16"/>
  <c r="G449" i="16"/>
  <c r="H449" i="16"/>
  <c r="I449" i="16"/>
  <c r="J449" i="16"/>
  <c r="K449" i="16"/>
  <c r="L449" i="16"/>
  <c r="M449" i="16"/>
  <c r="N449" i="16"/>
  <c r="O449" i="16"/>
  <c r="P449" i="16"/>
  <c r="Q449" i="16"/>
  <c r="R449" i="16"/>
  <c r="S449" i="16"/>
  <c r="T449" i="16"/>
  <c r="U449" i="16"/>
  <c r="D450" i="16"/>
  <c r="E450" i="16"/>
  <c r="F450" i="16"/>
  <c r="G450" i="16"/>
  <c r="H450" i="16"/>
  <c r="I450" i="16"/>
  <c r="J450" i="16"/>
  <c r="K450" i="16"/>
  <c r="L450" i="16"/>
  <c r="M450" i="16"/>
  <c r="N450" i="16"/>
  <c r="O450" i="16"/>
  <c r="P450" i="16"/>
  <c r="Q450" i="16"/>
  <c r="R450" i="16"/>
  <c r="S450" i="16"/>
  <c r="T450" i="16"/>
  <c r="U450" i="16"/>
  <c r="D451" i="16"/>
  <c r="E451" i="16"/>
  <c r="F451" i="16"/>
  <c r="G451" i="16"/>
  <c r="H451" i="16"/>
  <c r="I451" i="16"/>
  <c r="J451" i="16"/>
  <c r="K451" i="16"/>
  <c r="L451" i="16"/>
  <c r="M451" i="16"/>
  <c r="N451" i="16"/>
  <c r="O451" i="16"/>
  <c r="P451" i="16"/>
  <c r="Q451" i="16"/>
  <c r="R451" i="16"/>
  <c r="S451" i="16"/>
  <c r="T451" i="16"/>
  <c r="U451" i="16"/>
  <c r="D452" i="16"/>
  <c r="E452" i="16"/>
  <c r="F452" i="16"/>
  <c r="G452" i="16"/>
  <c r="H452" i="16"/>
  <c r="I452" i="16"/>
  <c r="J452" i="16"/>
  <c r="K452" i="16"/>
  <c r="L452" i="16"/>
  <c r="M452" i="16"/>
  <c r="N452" i="16"/>
  <c r="O452" i="16"/>
  <c r="P452" i="16"/>
  <c r="Q452" i="16"/>
  <c r="R452" i="16"/>
  <c r="S452" i="16"/>
  <c r="T452" i="16"/>
  <c r="U452" i="16"/>
  <c r="D453" i="16"/>
  <c r="E453" i="16"/>
  <c r="F453" i="16"/>
  <c r="G453" i="16"/>
  <c r="H453" i="16"/>
  <c r="I453" i="16"/>
  <c r="J453" i="16"/>
  <c r="K453" i="16"/>
  <c r="L453" i="16"/>
  <c r="M453" i="16"/>
  <c r="N453" i="16"/>
  <c r="O453" i="16"/>
  <c r="P453" i="16"/>
  <c r="Q453" i="16"/>
  <c r="R453" i="16"/>
  <c r="S453" i="16"/>
  <c r="T453" i="16"/>
  <c r="U453" i="16"/>
  <c r="D454" i="16"/>
  <c r="E454" i="16"/>
  <c r="F454" i="16"/>
  <c r="G454" i="16"/>
  <c r="H454" i="16"/>
  <c r="I454" i="16"/>
  <c r="J454" i="16"/>
  <c r="K454" i="16"/>
  <c r="L454" i="16"/>
  <c r="M454" i="16"/>
  <c r="N454" i="16"/>
  <c r="O454" i="16"/>
  <c r="P454" i="16"/>
  <c r="Q454" i="16"/>
  <c r="R454" i="16"/>
  <c r="S454" i="16"/>
  <c r="T454" i="16"/>
  <c r="U454" i="16"/>
  <c r="D455" i="16"/>
  <c r="E455" i="16"/>
  <c r="F455" i="16"/>
  <c r="G455" i="16"/>
  <c r="H455" i="16"/>
  <c r="I455" i="16"/>
  <c r="J455" i="16"/>
  <c r="K455" i="16"/>
  <c r="L455" i="16"/>
  <c r="M455" i="16"/>
  <c r="N455" i="16"/>
  <c r="O455" i="16"/>
  <c r="P455" i="16"/>
  <c r="Q455" i="16"/>
  <c r="R455" i="16"/>
  <c r="S455" i="16"/>
  <c r="T455" i="16"/>
  <c r="U455" i="16"/>
  <c r="D456" i="16"/>
  <c r="E456" i="16"/>
  <c r="F456" i="16"/>
  <c r="G456" i="16"/>
  <c r="H456" i="16"/>
  <c r="I456" i="16"/>
  <c r="J456" i="16"/>
  <c r="K456" i="16"/>
  <c r="L456" i="16"/>
  <c r="M456" i="16"/>
  <c r="N456" i="16"/>
  <c r="O456" i="16"/>
  <c r="P456" i="16"/>
  <c r="Q456" i="16"/>
  <c r="R456" i="16"/>
  <c r="S456" i="16"/>
  <c r="T456" i="16"/>
  <c r="U456" i="16"/>
  <c r="D457" i="16"/>
  <c r="E457" i="16"/>
  <c r="F457" i="16"/>
  <c r="G457" i="16"/>
  <c r="H457" i="16"/>
  <c r="I457" i="16"/>
  <c r="J457" i="16"/>
  <c r="K457" i="16"/>
  <c r="L457" i="16"/>
  <c r="M457" i="16"/>
  <c r="N457" i="16"/>
  <c r="O457" i="16"/>
  <c r="P457" i="16"/>
  <c r="Q457" i="16"/>
  <c r="R457" i="16"/>
  <c r="S457" i="16"/>
  <c r="T457" i="16"/>
  <c r="U457" i="16"/>
  <c r="D458" i="16"/>
  <c r="E458" i="16"/>
  <c r="F458" i="16"/>
  <c r="G458" i="16"/>
  <c r="H458" i="16"/>
  <c r="I458" i="16"/>
  <c r="J458" i="16"/>
  <c r="K458" i="16"/>
  <c r="L458" i="16"/>
  <c r="M458" i="16"/>
  <c r="N458" i="16"/>
  <c r="O458" i="16"/>
  <c r="P458" i="16"/>
  <c r="Q458" i="16"/>
  <c r="R458" i="16"/>
  <c r="S458" i="16"/>
  <c r="T458" i="16"/>
  <c r="U458" i="16"/>
  <c r="D459" i="16"/>
  <c r="E459" i="16"/>
  <c r="F459" i="16"/>
  <c r="G459" i="16"/>
  <c r="H459" i="16"/>
  <c r="I459" i="16"/>
  <c r="J459" i="16"/>
  <c r="K459" i="16"/>
  <c r="L459" i="16"/>
  <c r="M459" i="16"/>
  <c r="N459" i="16"/>
  <c r="O459" i="16"/>
  <c r="P459" i="16"/>
  <c r="Q459" i="16"/>
  <c r="R459" i="16"/>
  <c r="S459" i="16"/>
  <c r="T459" i="16"/>
  <c r="U459" i="16"/>
  <c r="D460" i="16"/>
  <c r="E460" i="16"/>
  <c r="F460" i="16"/>
  <c r="G460" i="16"/>
  <c r="H460" i="16"/>
  <c r="I460" i="16"/>
  <c r="J460" i="16"/>
  <c r="K460" i="16"/>
  <c r="L460" i="16"/>
  <c r="M460" i="16"/>
  <c r="N460" i="16"/>
  <c r="O460" i="16"/>
  <c r="P460" i="16"/>
  <c r="Q460" i="16"/>
  <c r="R460" i="16"/>
  <c r="S460" i="16"/>
  <c r="T460" i="16"/>
  <c r="U460" i="16"/>
  <c r="D461" i="16"/>
  <c r="E461" i="16"/>
  <c r="F461" i="16"/>
  <c r="G461" i="16"/>
  <c r="H461" i="16"/>
  <c r="I461" i="16"/>
  <c r="J461" i="16"/>
  <c r="K461" i="16"/>
  <c r="L461" i="16"/>
  <c r="M461" i="16"/>
  <c r="N461" i="16"/>
  <c r="O461" i="16"/>
  <c r="P461" i="16"/>
  <c r="Q461" i="16"/>
  <c r="R461" i="16"/>
  <c r="S461" i="16"/>
  <c r="T461" i="16"/>
  <c r="U461" i="16"/>
  <c r="D462" i="16"/>
  <c r="E462" i="16"/>
  <c r="F462" i="16"/>
  <c r="G462" i="16"/>
  <c r="H462" i="16"/>
  <c r="I462" i="16"/>
  <c r="J462" i="16"/>
  <c r="K462" i="16"/>
  <c r="L462" i="16"/>
  <c r="M462" i="16"/>
  <c r="N462" i="16"/>
  <c r="O462" i="16"/>
  <c r="P462" i="16"/>
  <c r="Q462" i="16"/>
  <c r="R462" i="16"/>
  <c r="S462" i="16"/>
  <c r="T462" i="16"/>
  <c r="U462" i="16"/>
  <c r="D463" i="16"/>
  <c r="E463" i="16"/>
  <c r="F463" i="16"/>
  <c r="G463" i="16"/>
  <c r="H463" i="16"/>
  <c r="I463" i="16"/>
  <c r="J463" i="16"/>
  <c r="K463" i="16"/>
  <c r="L463" i="16"/>
  <c r="M463" i="16"/>
  <c r="N463" i="16"/>
  <c r="O463" i="16"/>
  <c r="P463" i="16"/>
  <c r="Q463" i="16"/>
  <c r="R463" i="16"/>
  <c r="S463" i="16"/>
  <c r="T463" i="16"/>
  <c r="U463" i="16"/>
  <c r="D464" i="16"/>
  <c r="E464" i="16"/>
  <c r="F464" i="16"/>
  <c r="G464" i="16"/>
  <c r="H464" i="16"/>
  <c r="I464" i="16"/>
  <c r="J464" i="16"/>
  <c r="K464" i="16"/>
  <c r="L464" i="16"/>
  <c r="M464" i="16"/>
  <c r="N464" i="16"/>
  <c r="O464" i="16"/>
  <c r="P464" i="16"/>
  <c r="Q464" i="16"/>
  <c r="R464" i="16"/>
  <c r="S464" i="16"/>
  <c r="T464" i="16"/>
  <c r="U464" i="16"/>
  <c r="D465" i="16"/>
  <c r="E465" i="16"/>
  <c r="F465" i="16"/>
  <c r="G465" i="16"/>
  <c r="H465" i="16"/>
  <c r="I465" i="16"/>
  <c r="J465" i="16"/>
  <c r="K465" i="16"/>
  <c r="L465" i="16"/>
  <c r="M465" i="16"/>
  <c r="N465" i="16"/>
  <c r="O465" i="16"/>
  <c r="P465" i="16"/>
  <c r="Q465" i="16"/>
  <c r="R465" i="16"/>
  <c r="S465" i="16"/>
  <c r="T465" i="16"/>
  <c r="U465" i="16"/>
  <c r="D466" i="16"/>
  <c r="E466" i="16"/>
  <c r="F466" i="16"/>
  <c r="G466" i="16"/>
  <c r="H466" i="16"/>
  <c r="I466" i="16"/>
  <c r="J466" i="16"/>
  <c r="K466" i="16"/>
  <c r="L466" i="16"/>
  <c r="M466" i="16"/>
  <c r="N466" i="16"/>
  <c r="O466" i="16"/>
  <c r="P466" i="16"/>
  <c r="Q466" i="16"/>
  <c r="R466" i="16"/>
  <c r="S466" i="16"/>
  <c r="T466" i="16"/>
  <c r="U466" i="16"/>
  <c r="D467" i="16"/>
  <c r="E467" i="16"/>
  <c r="F467" i="16"/>
  <c r="G467" i="16"/>
  <c r="H467" i="16"/>
  <c r="I467" i="16"/>
  <c r="J467" i="16"/>
  <c r="K467" i="16"/>
  <c r="L467" i="16"/>
  <c r="M467" i="16"/>
  <c r="N467" i="16"/>
  <c r="O467" i="16"/>
  <c r="P467" i="16"/>
  <c r="Q467" i="16"/>
  <c r="R467" i="16"/>
  <c r="S467" i="16"/>
  <c r="T467" i="16"/>
  <c r="U467" i="16"/>
  <c r="D468" i="16"/>
  <c r="E468" i="16"/>
  <c r="F468" i="16"/>
  <c r="G468" i="16"/>
  <c r="I468" i="16"/>
  <c r="J468" i="16"/>
  <c r="K468" i="16"/>
  <c r="L468" i="16"/>
  <c r="M468" i="16"/>
  <c r="N468" i="16"/>
  <c r="O468" i="16"/>
  <c r="P468" i="16"/>
  <c r="Q468" i="16"/>
  <c r="R468" i="16"/>
  <c r="S468" i="16"/>
  <c r="T468" i="16"/>
  <c r="U468" i="16"/>
  <c r="D469" i="16"/>
  <c r="E469" i="16"/>
  <c r="F469" i="16"/>
  <c r="G469" i="16"/>
  <c r="H469" i="16"/>
  <c r="I469" i="16"/>
  <c r="J469" i="16"/>
  <c r="K469" i="16"/>
  <c r="L469" i="16"/>
  <c r="M469" i="16"/>
  <c r="N469" i="16"/>
  <c r="O469" i="16"/>
  <c r="P469" i="16"/>
  <c r="Q469" i="16"/>
  <c r="R469" i="16"/>
  <c r="S469" i="16"/>
  <c r="T469" i="16"/>
  <c r="U469" i="16"/>
  <c r="D470" i="16"/>
  <c r="E470" i="16"/>
  <c r="F470" i="16"/>
  <c r="G470" i="16"/>
  <c r="H470" i="16"/>
  <c r="I470" i="16"/>
  <c r="J470" i="16"/>
  <c r="K470" i="16"/>
  <c r="L470" i="16"/>
  <c r="M470" i="16"/>
  <c r="N470" i="16"/>
  <c r="O470" i="16"/>
  <c r="P470" i="16"/>
  <c r="Q470" i="16"/>
  <c r="R470" i="16"/>
  <c r="S470" i="16"/>
  <c r="T470" i="16"/>
  <c r="U470" i="16"/>
  <c r="D471" i="16"/>
  <c r="E471" i="16"/>
  <c r="F471" i="16"/>
  <c r="G471" i="16"/>
  <c r="H471" i="16"/>
  <c r="I471" i="16"/>
  <c r="J471" i="16"/>
  <c r="K471" i="16"/>
  <c r="L471" i="16"/>
  <c r="M471" i="16"/>
  <c r="N471" i="16"/>
  <c r="O471" i="16"/>
  <c r="P471" i="16"/>
  <c r="D472" i="16"/>
  <c r="E472" i="16"/>
  <c r="F472" i="16"/>
  <c r="G472" i="16"/>
  <c r="H472" i="16"/>
  <c r="I472" i="16"/>
  <c r="J472" i="16"/>
  <c r="N472" i="16"/>
  <c r="O472" i="16"/>
  <c r="P472" i="16"/>
  <c r="Q472" i="16"/>
  <c r="R472" i="16"/>
  <c r="S472" i="16"/>
  <c r="T472" i="16"/>
  <c r="U472" i="16"/>
  <c r="V472" i="16"/>
  <c r="D473" i="16"/>
  <c r="E473" i="16"/>
  <c r="F473" i="16"/>
  <c r="G473" i="16"/>
  <c r="H473" i="16"/>
  <c r="I473" i="16"/>
  <c r="J473" i="16"/>
  <c r="N473" i="16"/>
  <c r="O473" i="16"/>
  <c r="P473" i="16"/>
  <c r="Q473" i="16"/>
  <c r="R473" i="16"/>
  <c r="S473" i="16"/>
  <c r="T473" i="16"/>
  <c r="U473" i="16"/>
  <c r="V473" i="16"/>
  <c r="D474" i="16"/>
  <c r="E474" i="16"/>
  <c r="F474" i="16"/>
  <c r="G474" i="16"/>
  <c r="H474" i="16"/>
  <c r="I474" i="16"/>
  <c r="J474" i="16"/>
  <c r="N474" i="16"/>
  <c r="O474" i="16"/>
  <c r="P474" i="16"/>
  <c r="Q474" i="16"/>
  <c r="R474" i="16"/>
  <c r="S474" i="16"/>
  <c r="T474" i="16"/>
  <c r="U474" i="16"/>
  <c r="V474" i="16"/>
  <c r="D475" i="16"/>
  <c r="E475" i="16"/>
  <c r="F475" i="16"/>
  <c r="G475" i="16"/>
  <c r="H475" i="16"/>
  <c r="I475" i="16"/>
  <c r="J475" i="16"/>
  <c r="N475" i="16"/>
  <c r="O475" i="16"/>
  <c r="P475" i="16"/>
  <c r="Q475" i="16"/>
  <c r="R475" i="16"/>
  <c r="S475" i="16"/>
  <c r="T475" i="16"/>
  <c r="U475" i="16"/>
  <c r="V475" i="16"/>
  <c r="D476" i="16"/>
  <c r="E476" i="16"/>
  <c r="F476" i="16"/>
  <c r="G476" i="16"/>
  <c r="H476" i="16"/>
  <c r="I476" i="16"/>
  <c r="J476" i="16"/>
  <c r="N476" i="16"/>
  <c r="O476" i="16"/>
  <c r="P476" i="16"/>
  <c r="Q476" i="16"/>
  <c r="R476" i="16"/>
  <c r="S476" i="16"/>
  <c r="T476" i="16"/>
  <c r="U476" i="16"/>
  <c r="V476" i="16"/>
  <c r="D477" i="16"/>
  <c r="E477" i="16"/>
  <c r="F477" i="16"/>
  <c r="G477" i="16"/>
  <c r="H477" i="16"/>
  <c r="I477" i="16"/>
  <c r="J477" i="16"/>
  <c r="N477" i="16"/>
  <c r="O477" i="16"/>
  <c r="P477" i="16"/>
  <c r="Q477" i="16"/>
  <c r="R477" i="16"/>
  <c r="S477" i="16"/>
  <c r="T477" i="16"/>
  <c r="U477" i="16"/>
  <c r="V477" i="16"/>
  <c r="D478" i="16"/>
  <c r="E478" i="16"/>
  <c r="F478" i="16"/>
  <c r="G478" i="16"/>
  <c r="H478" i="16"/>
  <c r="I478" i="16"/>
  <c r="J478" i="16"/>
  <c r="N478" i="16"/>
  <c r="O478" i="16"/>
  <c r="P478" i="16"/>
  <c r="Q478" i="16"/>
  <c r="R478" i="16"/>
  <c r="S478" i="16"/>
  <c r="T478" i="16"/>
  <c r="U478" i="16"/>
  <c r="V478" i="16"/>
  <c r="D479" i="16"/>
  <c r="E479" i="16"/>
  <c r="F479" i="16"/>
  <c r="G479" i="16"/>
  <c r="H479" i="16"/>
  <c r="I479" i="16"/>
  <c r="J479" i="16"/>
  <c r="N479" i="16"/>
  <c r="O479" i="16"/>
  <c r="P479" i="16"/>
  <c r="Q479" i="16"/>
  <c r="R479" i="16"/>
  <c r="S479" i="16"/>
  <c r="T479" i="16"/>
  <c r="U479" i="16"/>
  <c r="V479" i="16"/>
  <c r="D480" i="16"/>
  <c r="E480" i="16"/>
  <c r="F480" i="16"/>
  <c r="G480" i="16"/>
  <c r="H480" i="16"/>
  <c r="I480" i="16"/>
  <c r="J480" i="16"/>
  <c r="N480" i="16"/>
  <c r="O480" i="16"/>
  <c r="P480" i="16"/>
  <c r="Q480" i="16"/>
  <c r="R480" i="16"/>
  <c r="S480" i="16"/>
  <c r="T480" i="16"/>
  <c r="U480" i="16"/>
  <c r="V480" i="16"/>
  <c r="D481" i="16"/>
  <c r="E481" i="16"/>
  <c r="F481" i="16"/>
  <c r="G481" i="16"/>
  <c r="H481" i="16"/>
  <c r="I481" i="16"/>
  <c r="J481" i="16"/>
  <c r="N481" i="16"/>
  <c r="O481" i="16"/>
  <c r="P481" i="16"/>
  <c r="Q481" i="16"/>
  <c r="R481" i="16"/>
  <c r="S481" i="16"/>
  <c r="T481" i="16"/>
  <c r="U481" i="16"/>
  <c r="V481" i="16"/>
  <c r="D482" i="16"/>
  <c r="E482" i="16"/>
  <c r="F482" i="16"/>
  <c r="G482" i="16"/>
  <c r="H482" i="16"/>
  <c r="I482" i="16"/>
  <c r="J482" i="16"/>
  <c r="N482" i="16"/>
  <c r="O482" i="16"/>
  <c r="P482" i="16"/>
  <c r="Q482" i="16"/>
  <c r="R482" i="16"/>
  <c r="S482" i="16"/>
  <c r="T482" i="16"/>
  <c r="U482" i="16"/>
  <c r="V482" i="16"/>
  <c r="D483" i="16"/>
  <c r="E483" i="16"/>
  <c r="F483" i="16"/>
  <c r="G483" i="16"/>
  <c r="H483" i="16"/>
  <c r="I483" i="16"/>
  <c r="J483" i="16"/>
  <c r="N483" i="16"/>
  <c r="O483" i="16"/>
  <c r="P483" i="16"/>
  <c r="Q483" i="16"/>
  <c r="R483" i="16"/>
  <c r="S483" i="16"/>
  <c r="T483" i="16"/>
  <c r="U483" i="16"/>
  <c r="V483" i="16"/>
  <c r="D484" i="16"/>
  <c r="E484" i="16"/>
  <c r="F484" i="16"/>
  <c r="G484" i="16"/>
  <c r="H484" i="16"/>
  <c r="I484" i="16"/>
  <c r="J484" i="16"/>
  <c r="N484" i="16"/>
  <c r="O484" i="16"/>
  <c r="P484" i="16"/>
  <c r="Q484" i="16"/>
  <c r="R484" i="16"/>
  <c r="S484" i="16"/>
  <c r="T484" i="16"/>
  <c r="U484" i="16"/>
  <c r="V484" i="16"/>
  <c r="D485" i="16"/>
  <c r="E485" i="16"/>
  <c r="F485" i="16"/>
  <c r="G485" i="16"/>
  <c r="H485" i="16"/>
  <c r="I485" i="16"/>
  <c r="J485" i="16"/>
  <c r="N485" i="16"/>
  <c r="O485" i="16"/>
  <c r="P485" i="16"/>
  <c r="Q485" i="16"/>
  <c r="R485" i="16"/>
  <c r="S485" i="16"/>
  <c r="T485" i="16"/>
  <c r="U485" i="16"/>
  <c r="V485" i="16"/>
  <c r="D486" i="16"/>
  <c r="E486" i="16"/>
  <c r="F486" i="16"/>
  <c r="G486" i="16"/>
  <c r="H486" i="16"/>
  <c r="I486" i="16"/>
  <c r="J486" i="16"/>
  <c r="N486" i="16"/>
  <c r="O486" i="16"/>
  <c r="P486" i="16"/>
  <c r="Q486" i="16"/>
  <c r="R486" i="16"/>
  <c r="S486" i="16"/>
  <c r="T486" i="16"/>
  <c r="U486" i="16"/>
  <c r="V486" i="16"/>
  <c r="D487" i="16"/>
  <c r="E487" i="16"/>
  <c r="F487" i="16"/>
  <c r="G487" i="16"/>
  <c r="H487" i="16"/>
  <c r="I487" i="16"/>
  <c r="J487" i="16"/>
  <c r="N487" i="16"/>
  <c r="O487" i="16"/>
  <c r="P487" i="16"/>
  <c r="Q487" i="16"/>
  <c r="R487" i="16"/>
  <c r="S487" i="16"/>
  <c r="T487" i="16"/>
  <c r="U487" i="16"/>
  <c r="V487" i="16"/>
  <c r="D488" i="16"/>
  <c r="E488" i="16"/>
  <c r="F488" i="16"/>
  <c r="G488" i="16"/>
  <c r="H488" i="16"/>
  <c r="I488" i="16"/>
  <c r="J488" i="16"/>
  <c r="N488" i="16"/>
  <c r="O488" i="16"/>
  <c r="P488" i="16"/>
  <c r="Q488" i="16"/>
  <c r="R488" i="16"/>
  <c r="S488" i="16"/>
  <c r="T488" i="16"/>
  <c r="U488" i="16"/>
  <c r="V488" i="16"/>
  <c r="D489" i="16"/>
  <c r="E489" i="16"/>
  <c r="F489" i="16"/>
  <c r="G489" i="16"/>
  <c r="H489" i="16"/>
  <c r="I489" i="16"/>
  <c r="J489" i="16"/>
  <c r="N489" i="16"/>
  <c r="O489" i="16"/>
  <c r="P489" i="16"/>
  <c r="Q489" i="16"/>
  <c r="R489" i="16"/>
  <c r="S489" i="16"/>
  <c r="T489" i="16"/>
  <c r="U489" i="16"/>
  <c r="V489" i="16"/>
  <c r="D490" i="16"/>
  <c r="E490" i="16"/>
  <c r="F490" i="16"/>
  <c r="G490" i="16"/>
  <c r="H490" i="16"/>
  <c r="I490" i="16"/>
  <c r="J490" i="16"/>
  <c r="N490" i="16"/>
  <c r="O490" i="16"/>
  <c r="P490" i="16"/>
  <c r="Q490" i="16"/>
  <c r="R490" i="16"/>
  <c r="S490" i="16"/>
  <c r="T490" i="16"/>
  <c r="U490" i="16"/>
  <c r="V490" i="16"/>
  <c r="D491" i="16"/>
  <c r="E491" i="16"/>
  <c r="F491" i="16"/>
  <c r="G491" i="16"/>
  <c r="H491" i="16"/>
  <c r="I491" i="16"/>
  <c r="J491" i="16"/>
  <c r="N491" i="16"/>
  <c r="O491" i="16"/>
  <c r="P491" i="16"/>
  <c r="Q491" i="16"/>
  <c r="R491" i="16"/>
  <c r="S491" i="16"/>
  <c r="T491" i="16"/>
  <c r="U491" i="16"/>
  <c r="V491" i="16"/>
  <c r="D492" i="16"/>
  <c r="E492" i="16"/>
  <c r="F492" i="16"/>
  <c r="G492" i="16"/>
  <c r="H492" i="16"/>
  <c r="I492" i="16"/>
  <c r="J492" i="16"/>
  <c r="N492" i="16"/>
  <c r="O492" i="16"/>
  <c r="P492" i="16"/>
  <c r="Q492" i="16"/>
  <c r="R492" i="16"/>
  <c r="S492" i="16"/>
  <c r="T492" i="16"/>
  <c r="U492" i="16"/>
  <c r="V492" i="16"/>
  <c r="D493" i="16"/>
  <c r="E493" i="16"/>
  <c r="F493" i="16"/>
  <c r="G493" i="16"/>
  <c r="H493" i="16"/>
  <c r="I493" i="16"/>
  <c r="J493" i="16"/>
  <c r="N493" i="16"/>
  <c r="O493" i="16"/>
  <c r="P493" i="16"/>
  <c r="Q493" i="16"/>
  <c r="R493" i="16"/>
  <c r="S493" i="16"/>
  <c r="T493" i="16"/>
  <c r="U493" i="16"/>
  <c r="V493" i="16"/>
  <c r="D494" i="16"/>
  <c r="E494" i="16"/>
  <c r="F494" i="16"/>
  <c r="G494" i="16"/>
  <c r="H494" i="16"/>
  <c r="I494" i="16"/>
  <c r="J494" i="16"/>
  <c r="N494" i="16"/>
  <c r="O494" i="16"/>
  <c r="P494" i="16"/>
  <c r="Q494" i="16"/>
  <c r="R494" i="16"/>
  <c r="S494" i="16"/>
  <c r="T494" i="16"/>
  <c r="U494" i="16"/>
  <c r="V494" i="16"/>
  <c r="D495" i="16"/>
  <c r="E495" i="16"/>
  <c r="F495" i="16"/>
  <c r="G495" i="16"/>
  <c r="H495" i="16"/>
  <c r="I495" i="16"/>
  <c r="J495" i="16"/>
  <c r="N495" i="16"/>
  <c r="O495" i="16"/>
  <c r="P495" i="16"/>
  <c r="Q495" i="16"/>
  <c r="R495" i="16"/>
  <c r="S495" i="16"/>
  <c r="T495" i="16"/>
  <c r="U495" i="16"/>
  <c r="V495" i="16"/>
  <c r="D496" i="16"/>
  <c r="E496" i="16"/>
  <c r="F496" i="16"/>
  <c r="G496" i="16"/>
  <c r="H496" i="16"/>
  <c r="I496" i="16"/>
  <c r="J496" i="16"/>
  <c r="N496" i="16"/>
  <c r="O496" i="16"/>
  <c r="P496" i="16"/>
  <c r="Q496" i="16"/>
  <c r="R496" i="16"/>
  <c r="S496" i="16"/>
  <c r="T496" i="16"/>
  <c r="U496" i="16"/>
  <c r="V496" i="16"/>
  <c r="D497" i="16"/>
  <c r="E497" i="16"/>
  <c r="F497" i="16"/>
  <c r="G497" i="16"/>
  <c r="H497" i="16"/>
  <c r="I497" i="16"/>
  <c r="J497" i="16"/>
  <c r="N497" i="16"/>
  <c r="O497" i="16"/>
  <c r="P497" i="16"/>
  <c r="Q497" i="16"/>
  <c r="R497" i="16"/>
  <c r="S497" i="16"/>
  <c r="T497" i="16"/>
  <c r="U497" i="16"/>
  <c r="V497" i="16"/>
  <c r="D498" i="16"/>
  <c r="E498" i="16"/>
  <c r="F498" i="16"/>
  <c r="G498" i="16"/>
  <c r="H498" i="16"/>
  <c r="I498" i="16"/>
  <c r="J498" i="16"/>
  <c r="N498" i="16"/>
  <c r="O498" i="16"/>
  <c r="P498" i="16"/>
  <c r="Q498" i="16"/>
  <c r="R498" i="16"/>
  <c r="S498" i="16"/>
  <c r="T498" i="16"/>
  <c r="U498" i="16"/>
  <c r="V498" i="16"/>
  <c r="D499" i="16"/>
  <c r="E499" i="16"/>
  <c r="F499" i="16"/>
  <c r="G499" i="16"/>
  <c r="H499" i="16"/>
  <c r="I499" i="16"/>
  <c r="J499" i="16"/>
  <c r="N499" i="16"/>
  <c r="O499" i="16"/>
  <c r="P499" i="16"/>
  <c r="Q499" i="16"/>
  <c r="R499" i="16"/>
  <c r="S499" i="16"/>
  <c r="T499" i="16"/>
  <c r="U499" i="16"/>
  <c r="V499" i="16"/>
  <c r="D500" i="16"/>
  <c r="E500" i="16"/>
  <c r="F500" i="16"/>
  <c r="G500" i="16"/>
  <c r="H500" i="16"/>
  <c r="I500" i="16"/>
  <c r="J500" i="16"/>
  <c r="N500" i="16"/>
  <c r="O500" i="16"/>
  <c r="P500" i="16"/>
  <c r="Q500" i="16"/>
  <c r="R500" i="16"/>
  <c r="S500" i="16"/>
  <c r="T500" i="16"/>
  <c r="U500" i="16"/>
  <c r="V500" i="16"/>
  <c r="D501" i="16"/>
  <c r="E501" i="16"/>
  <c r="F501" i="16"/>
  <c r="G501" i="16"/>
  <c r="H501" i="16"/>
  <c r="I501" i="16"/>
  <c r="J501" i="16"/>
  <c r="N501" i="16"/>
  <c r="O501" i="16"/>
  <c r="P501" i="16"/>
  <c r="Q501" i="16"/>
  <c r="R501" i="16"/>
  <c r="S501" i="16"/>
  <c r="T501" i="16"/>
  <c r="U501" i="16"/>
  <c r="V501" i="16"/>
  <c r="D502" i="16"/>
  <c r="E502" i="16"/>
  <c r="F502" i="16"/>
  <c r="G502" i="16"/>
  <c r="H502" i="16"/>
  <c r="I502" i="16"/>
  <c r="J502" i="16"/>
  <c r="N502" i="16"/>
  <c r="O502" i="16"/>
  <c r="P502" i="16"/>
  <c r="Q502" i="16"/>
  <c r="R502" i="16"/>
  <c r="S502" i="16"/>
  <c r="T502" i="16"/>
  <c r="U502" i="16"/>
  <c r="V502" i="16"/>
  <c r="D503" i="16"/>
  <c r="E503" i="16"/>
  <c r="F503" i="16"/>
  <c r="G503" i="16"/>
  <c r="H503" i="16"/>
  <c r="I503" i="16"/>
  <c r="J503" i="16"/>
  <c r="N503" i="16"/>
  <c r="O503" i="16"/>
  <c r="P503" i="16"/>
  <c r="Q503" i="16"/>
  <c r="R503" i="16"/>
  <c r="S503" i="16"/>
  <c r="T503" i="16"/>
  <c r="U503" i="16"/>
  <c r="V503" i="16"/>
  <c r="D504" i="16"/>
  <c r="E504" i="16"/>
  <c r="F504" i="16"/>
  <c r="G504" i="16"/>
  <c r="H504" i="16"/>
  <c r="I504" i="16"/>
  <c r="J504" i="16"/>
  <c r="N504" i="16"/>
  <c r="O504" i="16"/>
  <c r="P504" i="16"/>
  <c r="Q504" i="16"/>
  <c r="R504" i="16"/>
  <c r="S504" i="16"/>
  <c r="T504" i="16"/>
  <c r="U504" i="16"/>
  <c r="V504" i="16"/>
  <c r="D505" i="16"/>
  <c r="E505" i="16"/>
  <c r="F505" i="16"/>
  <c r="G505" i="16"/>
  <c r="H505" i="16"/>
  <c r="I505" i="16"/>
  <c r="J505" i="16"/>
  <c r="N505" i="16"/>
  <c r="O505" i="16"/>
  <c r="P505" i="16"/>
  <c r="Q505" i="16"/>
  <c r="R505" i="16"/>
  <c r="S505" i="16"/>
  <c r="T505" i="16"/>
  <c r="U505" i="16"/>
  <c r="V505" i="16"/>
  <c r="D506" i="16"/>
  <c r="E506" i="16"/>
  <c r="F506" i="16"/>
  <c r="G506" i="16"/>
  <c r="H506" i="16"/>
  <c r="I506" i="16"/>
  <c r="J506" i="16"/>
  <c r="N506" i="16"/>
  <c r="O506" i="16"/>
  <c r="P506" i="16"/>
  <c r="Q506" i="16"/>
  <c r="R506" i="16"/>
  <c r="S506" i="16"/>
  <c r="T506" i="16"/>
  <c r="U506" i="16"/>
  <c r="V506" i="16"/>
  <c r="D507" i="16"/>
  <c r="E507" i="16"/>
  <c r="F507" i="16"/>
  <c r="G507" i="16"/>
  <c r="H507" i="16"/>
  <c r="I507" i="16"/>
  <c r="J507" i="16"/>
  <c r="N507" i="16"/>
  <c r="O507" i="16"/>
  <c r="P507" i="16"/>
  <c r="Q507" i="16"/>
  <c r="R507" i="16"/>
  <c r="S507" i="16"/>
  <c r="T507" i="16"/>
  <c r="U507" i="16"/>
  <c r="V507" i="16"/>
  <c r="D508" i="16"/>
  <c r="E508" i="16"/>
  <c r="F508" i="16"/>
  <c r="G508" i="16"/>
  <c r="H508" i="16"/>
  <c r="I508" i="16"/>
  <c r="J508" i="16"/>
  <c r="N508" i="16"/>
  <c r="O508" i="16"/>
  <c r="P508" i="16"/>
  <c r="Q508" i="16"/>
  <c r="R508" i="16"/>
  <c r="S508" i="16"/>
  <c r="T508" i="16"/>
  <c r="U508" i="16"/>
  <c r="V508" i="16"/>
  <c r="D509" i="16"/>
  <c r="E509" i="16"/>
  <c r="F509" i="16"/>
  <c r="G509" i="16"/>
  <c r="H509" i="16"/>
  <c r="I509" i="16"/>
  <c r="J509" i="16"/>
  <c r="N509" i="16"/>
  <c r="O509" i="16"/>
  <c r="P509" i="16"/>
  <c r="Q509" i="16"/>
  <c r="R509" i="16"/>
  <c r="S509" i="16"/>
  <c r="T509" i="16"/>
  <c r="U509" i="16"/>
  <c r="V509" i="16"/>
  <c r="D510" i="16"/>
  <c r="E510" i="16"/>
  <c r="F510" i="16"/>
  <c r="G510" i="16"/>
  <c r="H510" i="16"/>
  <c r="I510" i="16"/>
  <c r="J510" i="16"/>
  <c r="N510" i="16"/>
  <c r="O510" i="16"/>
  <c r="P510" i="16"/>
  <c r="Q510" i="16"/>
  <c r="R510" i="16"/>
  <c r="S510" i="16"/>
  <c r="T510" i="16"/>
  <c r="U510" i="16"/>
  <c r="V510" i="16"/>
  <c r="D511" i="16"/>
  <c r="E511" i="16"/>
  <c r="F511" i="16"/>
  <c r="G511" i="16"/>
  <c r="H511" i="16"/>
  <c r="I511" i="16"/>
  <c r="J511" i="16"/>
  <c r="N511" i="16"/>
  <c r="O511" i="16"/>
  <c r="P511" i="16"/>
  <c r="Q511" i="16"/>
  <c r="R511" i="16"/>
  <c r="S511" i="16"/>
  <c r="T511" i="16"/>
  <c r="U511" i="16"/>
  <c r="V511" i="16"/>
  <c r="D512" i="16"/>
  <c r="E512" i="16"/>
  <c r="F512" i="16"/>
  <c r="G512" i="16"/>
  <c r="H512" i="16"/>
  <c r="I512" i="16"/>
  <c r="J512" i="16"/>
  <c r="N512" i="16"/>
  <c r="O512" i="16"/>
  <c r="P512" i="16"/>
  <c r="Q512" i="16"/>
  <c r="R512" i="16"/>
  <c r="S512" i="16"/>
  <c r="T512" i="16"/>
  <c r="U512" i="16"/>
  <c r="V512" i="16"/>
  <c r="D513" i="16"/>
  <c r="E513" i="16"/>
  <c r="F513" i="16"/>
  <c r="G513" i="16"/>
  <c r="H513" i="16"/>
  <c r="I513" i="16"/>
  <c r="J513" i="16"/>
  <c r="N513" i="16"/>
  <c r="O513" i="16"/>
  <c r="P513" i="16"/>
  <c r="Q513" i="16"/>
  <c r="R513" i="16"/>
  <c r="S513" i="16"/>
  <c r="T513" i="16"/>
  <c r="U513" i="16"/>
  <c r="V513" i="16"/>
  <c r="D514" i="16"/>
  <c r="E514" i="16"/>
  <c r="F514" i="16"/>
  <c r="G514" i="16"/>
  <c r="H514" i="16"/>
  <c r="I514" i="16"/>
  <c r="J514" i="16"/>
  <c r="N514" i="16"/>
  <c r="O514" i="16"/>
  <c r="P514" i="16"/>
  <c r="Q514" i="16"/>
  <c r="R514" i="16"/>
  <c r="S514" i="16"/>
  <c r="T514" i="16"/>
  <c r="U514" i="16"/>
  <c r="V514" i="16"/>
  <c r="D515" i="16"/>
  <c r="E515" i="16"/>
  <c r="F515" i="16"/>
  <c r="G515" i="16"/>
  <c r="H515" i="16"/>
  <c r="I515" i="16"/>
  <c r="J515" i="16"/>
  <c r="N515" i="16"/>
  <c r="O515" i="16"/>
  <c r="P515" i="16"/>
  <c r="Q515" i="16"/>
  <c r="R515" i="16"/>
  <c r="S515" i="16"/>
  <c r="T515" i="16"/>
  <c r="U515" i="16"/>
  <c r="V515" i="16"/>
  <c r="D516" i="16"/>
  <c r="E516" i="16"/>
  <c r="F516" i="16"/>
  <c r="G516" i="16"/>
  <c r="H516" i="16"/>
  <c r="I516" i="16"/>
  <c r="J516" i="16"/>
  <c r="N516" i="16"/>
  <c r="O516" i="16"/>
  <c r="P516" i="16"/>
  <c r="Q516" i="16"/>
  <c r="R516" i="16"/>
  <c r="S516" i="16"/>
  <c r="T516" i="16"/>
  <c r="U516" i="16"/>
  <c r="V516" i="16"/>
  <c r="D517" i="16"/>
  <c r="E517" i="16"/>
  <c r="F517" i="16"/>
  <c r="G517" i="16"/>
  <c r="H517" i="16"/>
  <c r="I517" i="16"/>
  <c r="J517" i="16"/>
  <c r="N517" i="16"/>
  <c r="O517" i="16"/>
  <c r="P517" i="16"/>
  <c r="Q517" i="16"/>
  <c r="R517" i="16"/>
  <c r="S517" i="16"/>
  <c r="T517" i="16"/>
  <c r="U517" i="16"/>
  <c r="V517" i="16"/>
  <c r="D518" i="16"/>
  <c r="E518" i="16"/>
  <c r="F518" i="16"/>
  <c r="G518" i="16"/>
  <c r="H518" i="16"/>
  <c r="I518" i="16"/>
  <c r="J518" i="16"/>
  <c r="N518" i="16"/>
  <c r="O518" i="16"/>
  <c r="P518" i="16"/>
  <c r="Q518" i="16"/>
  <c r="R518" i="16"/>
  <c r="S518" i="16"/>
  <c r="T518" i="16"/>
  <c r="U518" i="16"/>
  <c r="V518" i="16"/>
  <c r="D519" i="16"/>
  <c r="E519" i="16"/>
  <c r="F519" i="16"/>
  <c r="G519" i="16"/>
  <c r="H519" i="16"/>
  <c r="I519" i="16"/>
  <c r="J519" i="16"/>
  <c r="N519" i="16"/>
  <c r="O519" i="16"/>
  <c r="P519" i="16"/>
  <c r="Q519" i="16"/>
  <c r="R519" i="16"/>
  <c r="S519" i="16"/>
  <c r="T519" i="16"/>
  <c r="U519" i="16"/>
  <c r="V519" i="16"/>
  <c r="D520" i="16"/>
  <c r="E520" i="16"/>
  <c r="F520" i="16"/>
  <c r="G520" i="16"/>
  <c r="H520" i="16"/>
  <c r="I520" i="16"/>
  <c r="J520" i="16"/>
  <c r="N520" i="16"/>
  <c r="O520" i="16"/>
  <c r="P520" i="16"/>
  <c r="Q520" i="16"/>
  <c r="R520" i="16"/>
  <c r="S520" i="16"/>
  <c r="T520" i="16"/>
  <c r="U520" i="16"/>
  <c r="V520" i="16"/>
  <c r="D521" i="16"/>
  <c r="E521" i="16"/>
  <c r="F521" i="16"/>
  <c r="G521" i="16"/>
  <c r="H521" i="16"/>
  <c r="I521" i="16"/>
  <c r="J521" i="16"/>
  <c r="N521" i="16"/>
  <c r="O521" i="16"/>
  <c r="P521" i="16"/>
  <c r="Q521" i="16"/>
  <c r="R521" i="16"/>
  <c r="S521" i="16"/>
  <c r="T521" i="16"/>
  <c r="U521" i="16"/>
  <c r="V521" i="16"/>
  <c r="D522" i="16"/>
  <c r="E522" i="16"/>
  <c r="F522" i="16"/>
  <c r="G522" i="16"/>
  <c r="H522" i="16"/>
  <c r="I522" i="16"/>
  <c r="J522" i="16"/>
  <c r="N522" i="16"/>
  <c r="O522" i="16"/>
  <c r="P522" i="16"/>
  <c r="Q522" i="16"/>
  <c r="R522" i="16"/>
  <c r="S522" i="16"/>
  <c r="T522" i="16"/>
  <c r="U522" i="16"/>
  <c r="V522" i="16"/>
  <c r="D523" i="16"/>
  <c r="E523" i="16"/>
  <c r="F523" i="16"/>
  <c r="G523" i="16"/>
  <c r="H523" i="16"/>
  <c r="I523" i="16"/>
  <c r="J523" i="16"/>
  <c r="N523" i="16"/>
  <c r="O523" i="16"/>
  <c r="P523" i="16"/>
  <c r="Q523" i="16"/>
  <c r="R523" i="16"/>
  <c r="S523" i="16"/>
  <c r="T523" i="16"/>
  <c r="U523" i="16"/>
  <c r="V523" i="16"/>
  <c r="D524" i="16"/>
  <c r="E524" i="16"/>
  <c r="F524" i="16"/>
  <c r="G524" i="16"/>
  <c r="H524" i="16"/>
  <c r="I524" i="16"/>
  <c r="J524" i="16"/>
  <c r="N524" i="16"/>
  <c r="O524" i="16"/>
  <c r="P524" i="16"/>
  <c r="Q524" i="16"/>
  <c r="R524" i="16"/>
  <c r="S524" i="16"/>
  <c r="T524" i="16"/>
  <c r="U524" i="16"/>
  <c r="V524" i="16"/>
  <c r="D525" i="16"/>
  <c r="E525" i="16"/>
  <c r="F525" i="16"/>
  <c r="G525" i="16"/>
  <c r="H525" i="16"/>
  <c r="I525" i="16"/>
  <c r="J525" i="16"/>
  <c r="N525" i="16"/>
  <c r="O525" i="16"/>
  <c r="P525" i="16"/>
  <c r="Q525" i="16"/>
  <c r="R525" i="16"/>
  <c r="S525" i="16"/>
  <c r="T525" i="16"/>
  <c r="U525" i="16"/>
  <c r="V525" i="16"/>
  <c r="D526" i="16"/>
  <c r="E526" i="16"/>
  <c r="F526" i="16"/>
  <c r="G526" i="16"/>
  <c r="H526" i="16"/>
  <c r="I526" i="16"/>
  <c r="J526" i="16"/>
  <c r="N526" i="16"/>
  <c r="O526" i="16"/>
  <c r="P526" i="16"/>
  <c r="Q526" i="16"/>
  <c r="R526" i="16"/>
  <c r="S526" i="16"/>
  <c r="T526" i="16"/>
  <c r="U526" i="16"/>
  <c r="V526" i="16"/>
  <c r="D527" i="16"/>
  <c r="E527" i="16"/>
  <c r="F527" i="16"/>
  <c r="G527" i="16"/>
  <c r="H527" i="16"/>
  <c r="I527" i="16"/>
  <c r="J527" i="16"/>
  <c r="N527" i="16"/>
  <c r="O527" i="16"/>
  <c r="P527" i="16"/>
  <c r="Q527" i="16"/>
  <c r="R527" i="16"/>
  <c r="S527" i="16"/>
  <c r="T527" i="16"/>
  <c r="U527" i="16"/>
  <c r="V527" i="16"/>
  <c r="D528" i="16"/>
  <c r="E528" i="16"/>
  <c r="F528" i="16"/>
  <c r="G528" i="16"/>
  <c r="H528" i="16"/>
  <c r="I528" i="16"/>
  <c r="J528" i="16"/>
  <c r="N528" i="16"/>
  <c r="O528" i="16"/>
  <c r="P528" i="16"/>
  <c r="Q528" i="16"/>
  <c r="R528" i="16"/>
  <c r="S528" i="16"/>
  <c r="T528" i="16"/>
  <c r="U528" i="16"/>
  <c r="V528" i="16"/>
  <c r="D529" i="16"/>
  <c r="E529" i="16"/>
  <c r="F529" i="16"/>
  <c r="G529" i="16"/>
  <c r="H529" i="16"/>
  <c r="I529" i="16"/>
  <c r="J529" i="16"/>
  <c r="N529" i="16"/>
  <c r="O529" i="16"/>
  <c r="P529" i="16"/>
  <c r="Q529" i="16"/>
  <c r="R529" i="16"/>
  <c r="S529" i="16"/>
  <c r="T529" i="16"/>
  <c r="U529" i="16"/>
  <c r="V529" i="16"/>
  <c r="D530" i="16"/>
  <c r="E530" i="16"/>
  <c r="F530" i="16"/>
  <c r="G530" i="16"/>
  <c r="H530" i="16"/>
  <c r="I530" i="16"/>
  <c r="J530" i="16"/>
  <c r="N530" i="16"/>
  <c r="O530" i="16"/>
  <c r="P530" i="16"/>
  <c r="Q530" i="16"/>
  <c r="R530" i="16"/>
  <c r="S530" i="16"/>
  <c r="T530" i="16"/>
  <c r="U530" i="16"/>
  <c r="V530" i="16"/>
  <c r="D531" i="16"/>
  <c r="E531" i="16"/>
  <c r="F531" i="16"/>
  <c r="G531" i="16"/>
  <c r="H531" i="16"/>
  <c r="I531" i="16"/>
  <c r="J531" i="16"/>
  <c r="N531" i="16"/>
  <c r="O531" i="16"/>
  <c r="P531" i="16"/>
  <c r="Q531" i="16"/>
  <c r="R531" i="16"/>
  <c r="S531" i="16"/>
  <c r="T531" i="16"/>
  <c r="U531" i="16"/>
  <c r="V531" i="16"/>
  <c r="D532" i="16"/>
  <c r="E532" i="16"/>
  <c r="F532" i="16"/>
  <c r="G532" i="16"/>
  <c r="H532" i="16"/>
  <c r="I532" i="16"/>
  <c r="J532" i="16"/>
  <c r="N532" i="16"/>
  <c r="O532" i="16"/>
  <c r="P532" i="16"/>
  <c r="Q532" i="16"/>
  <c r="R532" i="16"/>
  <c r="S532" i="16"/>
  <c r="T532" i="16"/>
  <c r="U532" i="16"/>
  <c r="V532" i="16"/>
  <c r="D533" i="16"/>
  <c r="E533" i="16"/>
  <c r="F533" i="16"/>
  <c r="G533" i="16"/>
  <c r="H533" i="16"/>
  <c r="I533" i="16"/>
  <c r="J533" i="16"/>
  <c r="N533" i="16"/>
  <c r="O533" i="16"/>
  <c r="P533" i="16"/>
  <c r="Q533" i="16"/>
  <c r="R533" i="16"/>
  <c r="S533" i="16"/>
  <c r="T533" i="16"/>
  <c r="U533" i="16"/>
  <c r="V533" i="16"/>
  <c r="D534" i="16"/>
  <c r="E534" i="16"/>
  <c r="F534" i="16"/>
  <c r="G534" i="16"/>
  <c r="H534" i="16"/>
  <c r="I534" i="16"/>
  <c r="J534" i="16"/>
  <c r="N534" i="16"/>
  <c r="O534" i="16"/>
  <c r="P534" i="16"/>
  <c r="Q534" i="16"/>
  <c r="R534" i="16"/>
  <c r="S534" i="16"/>
  <c r="T534" i="16"/>
  <c r="U534" i="16"/>
  <c r="V534" i="16"/>
  <c r="D535" i="16"/>
  <c r="E535" i="16"/>
  <c r="F535" i="16"/>
  <c r="G535" i="16"/>
  <c r="H535" i="16"/>
  <c r="I535" i="16"/>
  <c r="J535" i="16"/>
  <c r="N535" i="16"/>
  <c r="O535" i="16"/>
  <c r="P535" i="16"/>
  <c r="Q535" i="16"/>
  <c r="R535" i="16"/>
  <c r="S535" i="16"/>
  <c r="T535" i="16"/>
  <c r="U535" i="16"/>
  <c r="V535" i="16"/>
  <c r="D536" i="16"/>
  <c r="E536" i="16"/>
  <c r="F536" i="16"/>
  <c r="G536" i="16"/>
  <c r="H536" i="16"/>
  <c r="I536" i="16"/>
  <c r="J536" i="16"/>
  <c r="N536" i="16"/>
  <c r="O536" i="16"/>
  <c r="P536" i="16"/>
  <c r="Q536" i="16"/>
  <c r="R536" i="16"/>
  <c r="S536" i="16"/>
  <c r="T536" i="16"/>
  <c r="U536" i="16"/>
  <c r="V536" i="16"/>
  <c r="D537" i="16"/>
  <c r="E537" i="16"/>
  <c r="F537" i="16"/>
  <c r="G537" i="16"/>
  <c r="H537" i="16"/>
  <c r="I537" i="16"/>
  <c r="J537" i="16"/>
  <c r="N537" i="16"/>
  <c r="O537" i="16"/>
  <c r="P537" i="16"/>
  <c r="Q537" i="16"/>
  <c r="R537" i="16"/>
  <c r="S537" i="16"/>
  <c r="T537" i="16"/>
  <c r="U537" i="16"/>
  <c r="V537" i="16"/>
  <c r="D538" i="16"/>
  <c r="E538" i="16"/>
  <c r="F538" i="16"/>
  <c r="G538" i="16"/>
  <c r="H538" i="16"/>
  <c r="I538" i="16"/>
  <c r="J538" i="16"/>
  <c r="N538" i="16"/>
  <c r="O538" i="16"/>
  <c r="P538" i="16"/>
  <c r="Q538" i="16"/>
  <c r="R538" i="16"/>
  <c r="S538" i="16"/>
  <c r="T538" i="16"/>
  <c r="U538" i="16"/>
  <c r="V538" i="16"/>
  <c r="D539" i="16"/>
  <c r="E539" i="16"/>
  <c r="F539" i="16"/>
  <c r="G539" i="16"/>
  <c r="H539" i="16"/>
  <c r="I539" i="16"/>
  <c r="J539" i="16"/>
  <c r="N539" i="16"/>
  <c r="O539" i="16"/>
  <c r="P539" i="16"/>
  <c r="Q539" i="16"/>
  <c r="R539" i="16"/>
  <c r="S539" i="16"/>
  <c r="T539" i="16"/>
  <c r="U539" i="16"/>
  <c r="V539" i="16"/>
  <c r="D540" i="16"/>
  <c r="E540" i="16"/>
  <c r="F540" i="16"/>
  <c r="G540" i="16"/>
  <c r="H540" i="16"/>
  <c r="I540" i="16"/>
  <c r="J540" i="16"/>
  <c r="N540" i="16"/>
  <c r="O540" i="16"/>
  <c r="P540" i="16"/>
  <c r="Q540" i="16"/>
  <c r="R540" i="16"/>
  <c r="S540" i="16"/>
  <c r="T540" i="16"/>
  <c r="U540" i="16"/>
  <c r="V540" i="16"/>
  <c r="D541" i="16"/>
  <c r="E541" i="16"/>
  <c r="F541" i="16"/>
  <c r="G541" i="16"/>
  <c r="H541" i="16"/>
  <c r="I541" i="16"/>
  <c r="J541" i="16"/>
  <c r="N541" i="16"/>
  <c r="O541" i="16"/>
  <c r="P541" i="16"/>
  <c r="Q541" i="16"/>
  <c r="R541" i="16"/>
  <c r="S541" i="16"/>
  <c r="T541" i="16"/>
  <c r="U541" i="16"/>
  <c r="V541" i="16"/>
  <c r="D542" i="16"/>
  <c r="E542" i="16"/>
  <c r="F542" i="16"/>
  <c r="G542" i="16"/>
  <c r="H542" i="16"/>
  <c r="I542" i="16"/>
  <c r="J542" i="16"/>
  <c r="N542" i="16"/>
  <c r="O542" i="16"/>
  <c r="P542" i="16"/>
  <c r="Q542" i="16"/>
  <c r="R542" i="16"/>
  <c r="S542" i="16"/>
  <c r="T542" i="16"/>
  <c r="U542" i="16"/>
  <c r="V542" i="16"/>
  <c r="D543" i="16"/>
  <c r="E543" i="16"/>
  <c r="F543" i="16"/>
  <c r="G543" i="16"/>
  <c r="H543" i="16"/>
  <c r="I543" i="16"/>
  <c r="J543" i="16"/>
  <c r="N543" i="16"/>
  <c r="O543" i="16"/>
  <c r="P543" i="16"/>
  <c r="Q543" i="16"/>
  <c r="R543" i="16"/>
  <c r="S543" i="16"/>
  <c r="T543" i="16"/>
  <c r="U543" i="16"/>
  <c r="V543" i="16"/>
  <c r="D544" i="16"/>
  <c r="E544" i="16"/>
  <c r="F544" i="16"/>
  <c r="G544" i="16"/>
  <c r="H544" i="16"/>
  <c r="I544" i="16"/>
  <c r="J544" i="16"/>
  <c r="N544" i="16"/>
  <c r="O544" i="16"/>
  <c r="P544" i="16"/>
  <c r="Q544" i="16"/>
  <c r="R544" i="16"/>
  <c r="S544" i="16"/>
  <c r="T544" i="16"/>
  <c r="U544" i="16"/>
  <c r="V544" i="16"/>
  <c r="D545" i="16"/>
  <c r="E545" i="16"/>
  <c r="F545" i="16"/>
  <c r="G545" i="16"/>
  <c r="H545" i="16"/>
  <c r="I545" i="16"/>
  <c r="J545" i="16"/>
  <c r="N545" i="16"/>
  <c r="O545" i="16"/>
  <c r="P545" i="16"/>
  <c r="Q545" i="16"/>
  <c r="R545" i="16"/>
  <c r="S545" i="16"/>
  <c r="T545" i="16"/>
  <c r="U545" i="16"/>
  <c r="V545" i="16"/>
  <c r="D546" i="16"/>
  <c r="E546" i="16"/>
  <c r="F546" i="16"/>
  <c r="G546" i="16"/>
  <c r="H546" i="16"/>
  <c r="I546" i="16"/>
  <c r="J546" i="16"/>
  <c r="N546" i="16"/>
  <c r="O546" i="16"/>
  <c r="P546" i="16"/>
  <c r="Q546" i="16"/>
  <c r="R546" i="16"/>
  <c r="S546" i="16"/>
  <c r="T546" i="16"/>
  <c r="U546" i="16"/>
  <c r="V546" i="16"/>
  <c r="D547" i="16"/>
  <c r="E547" i="16"/>
  <c r="F547" i="16"/>
  <c r="G547" i="16"/>
  <c r="H547" i="16"/>
  <c r="I547" i="16"/>
  <c r="J547" i="16"/>
  <c r="N547" i="16"/>
  <c r="O547" i="16"/>
  <c r="P547" i="16"/>
  <c r="Q547" i="16"/>
  <c r="R547" i="16"/>
  <c r="S547" i="16"/>
  <c r="T547" i="16"/>
  <c r="U547" i="16"/>
  <c r="V547" i="16"/>
  <c r="D548" i="16"/>
  <c r="E548" i="16"/>
  <c r="F548" i="16"/>
  <c r="G548" i="16"/>
  <c r="H548" i="16"/>
  <c r="I548" i="16"/>
  <c r="J548" i="16"/>
  <c r="N548" i="16"/>
  <c r="O548" i="16"/>
  <c r="P548" i="16"/>
  <c r="Q548" i="16"/>
  <c r="R548" i="16"/>
  <c r="S548" i="16"/>
  <c r="T548" i="16"/>
  <c r="U548" i="16"/>
  <c r="V548" i="16"/>
  <c r="D549" i="16"/>
  <c r="E549" i="16"/>
  <c r="F549" i="16"/>
  <c r="G549" i="16"/>
  <c r="H549" i="16"/>
  <c r="I549" i="16"/>
  <c r="J549" i="16"/>
  <c r="N549" i="16"/>
  <c r="O549" i="16"/>
  <c r="P549" i="16"/>
  <c r="Q549" i="16"/>
  <c r="R549" i="16"/>
  <c r="S549" i="16"/>
  <c r="T549" i="16"/>
  <c r="U549" i="16"/>
  <c r="V549" i="16"/>
  <c r="D550" i="16"/>
  <c r="E550" i="16"/>
  <c r="F550" i="16"/>
  <c r="G550" i="16"/>
  <c r="H550" i="16"/>
  <c r="I550" i="16"/>
  <c r="J550" i="16"/>
  <c r="N550" i="16"/>
  <c r="O550" i="16"/>
  <c r="P550" i="16"/>
  <c r="Q550" i="16"/>
  <c r="R550" i="16"/>
  <c r="S550" i="16"/>
  <c r="T550" i="16"/>
  <c r="U550" i="16"/>
  <c r="V550" i="16"/>
  <c r="D551" i="16"/>
  <c r="E551" i="16"/>
  <c r="F551" i="16"/>
  <c r="G551" i="16"/>
  <c r="H551" i="16"/>
  <c r="I551" i="16"/>
  <c r="J551" i="16"/>
  <c r="N551" i="16"/>
  <c r="O551" i="16"/>
  <c r="P551" i="16"/>
  <c r="Q551" i="16"/>
  <c r="R551" i="16"/>
  <c r="S551" i="16"/>
  <c r="T551" i="16"/>
  <c r="U551" i="16"/>
  <c r="V551" i="16"/>
  <c r="D552" i="16"/>
  <c r="E552" i="16"/>
  <c r="F552" i="16"/>
  <c r="G552" i="16"/>
  <c r="H552" i="16"/>
  <c r="I552" i="16"/>
  <c r="J552" i="16"/>
  <c r="N552" i="16"/>
  <c r="O552" i="16"/>
  <c r="P552" i="16"/>
  <c r="Q552" i="16"/>
  <c r="R552" i="16"/>
  <c r="S552" i="16"/>
  <c r="T552" i="16"/>
  <c r="U552" i="16"/>
  <c r="V552" i="16"/>
  <c r="D553" i="16"/>
  <c r="E553" i="16"/>
  <c r="F553" i="16"/>
  <c r="G553" i="16"/>
  <c r="H553" i="16"/>
  <c r="I553" i="16"/>
  <c r="J553" i="16"/>
  <c r="N553" i="16"/>
  <c r="O553" i="16"/>
  <c r="P553" i="16"/>
  <c r="Q553" i="16"/>
  <c r="R553" i="16"/>
  <c r="S553" i="16"/>
  <c r="T553" i="16"/>
  <c r="U553" i="16"/>
  <c r="V553" i="16"/>
  <c r="D554" i="16"/>
  <c r="E554" i="16"/>
  <c r="F554" i="16"/>
  <c r="G554" i="16"/>
  <c r="H554" i="16"/>
  <c r="I554" i="16"/>
  <c r="J554" i="16"/>
  <c r="N554" i="16"/>
  <c r="O554" i="16"/>
  <c r="P554" i="16"/>
  <c r="Q554" i="16"/>
  <c r="R554" i="16"/>
  <c r="S554" i="16"/>
  <c r="T554" i="16"/>
  <c r="U554" i="16"/>
  <c r="V554" i="16"/>
  <c r="D555" i="16"/>
  <c r="E555" i="16"/>
  <c r="F555" i="16"/>
  <c r="G555" i="16"/>
  <c r="H555" i="16"/>
  <c r="I555" i="16"/>
  <c r="J555" i="16"/>
  <c r="N555" i="16"/>
  <c r="O555" i="16"/>
  <c r="P555" i="16"/>
  <c r="Q555" i="16"/>
  <c r="R555" i="16"/>
  <c r="S555" i="16"/>
  <c r="T555" i="16"/>
  <c r="U555" i="16"/>
  <c r="V555" i="16"/>
  <c r="D556" i="16"/>
  <c r="E556" i="16"/>
  <c r="F556" i="16"/>
  <c r="G556" i="16"/>
  <c r="H556" i="16"/>
  <c r="I556" i="16"/>
  <c r="J556" i="16"/>
  <c r="N556" i="16"/>
  <c r="O556" i="16"/>
  <c r="P556" i="16"/>
  <c r="Q556" i="16"/>
  <c r="R556" i="16"/>
  <c r="S556" i="16"/>
  <c r="T556" i="16"/>
  <c r="U556" i="16"/>
  <c r="V556" i="16"/>
  <c r="D557" i="16"/>
  <c r="E557" i="16"/>
  <c r="F557" i="16"/>
  <c r="G557" i="16"/>
  <c r="H557" i="16"/>
  <c r="I557" i="16"/>
  <c r="J557" i="16"/>
  <c r="N557" i="16"/>
  <c r="O557" i="16"/>
  <c r="P557" i="16"/>
  <c r="Q557" i="16"/>
  <c r="R557" i="16"/>
  <c r="S557" i="16"/>
  <c r="T557" i="16"/>
  <c r="U557" i="16"/>
  <c r="V557" i="16"/>
  <c r="D558" i="16"/>
  <c r="E558" i="16"/>
  <c r="F558" i="16"/>
  <c r="G558" i="16"/>
  <c r="H558" i="16"/>
  <c r="I558" i="16"/>
  <c r="J558" i="16"/>
  <c r="N558" i="16"/>
  <c r="O558" i="16"/>
  <c r="P558" i="16"/>
  <c r="Q558" i="16"/>
  <c r="R558" i="16"/>
  <c r="S558" i="16"/>
  <c r="T558" i="16"/>
  <c r="U558" i="16"/>
  <c r="V558" i="16"/>
  <c r="D559" i="16"/>
  <c r="E559" i="16"/>
  <c r="F559" i="16"/>
  <c r="G559" i="16"/>
  <c r="H559" i="16"/>
  <c r="I559" i="16"/>
  <c r="J559" i="16"/>
  <c r="N559" i="16"/>
  <c r="O559" i="16"/>
  <c r="P559" i="16"/>
  <c r="Q559" i="16"/>
  <c r="R559" i="16"/>
  <c r="S559" i="16"/>
  <c r="T559" i="16"/>
  <c r="U559" i="16"/>
  <c r="V559" i="16"/>
  <c r="D560" i="16"/>
  <c r="E560" i="16"/>
  <c r="F560" i="16"/>
  <c r="G560" i="16"/>
  <c r="H560" i="16"/>
  <c r="I560" i="16"/>
  <c r="J560" i="16"/>
  <c r="N560" i="16"/>
  <c r="O560" i="16"/>
  <c r="P560" i="16"/>
  <c r="Q560" i="16"/>
  <c r="R560" i="16"/>
  <c r="S560" i="16"/>
  <c r="T560" i="16"/>
  <c r="U560" i="16"/>
  <c r="V560" i="16"/>
  <c r="D561" i="16"/>
  <c r="E561" i="16"/>
  <c r="F561" i="16"/>
  <c r="G561" i="16"/>
  <c r="H561" i="16"/>
  <c r="I561" i="16"/>
  <c r="J561" i="16"/>
  <c r="N561" i="16"/>
  <c r="O561" i="16"/>
  <c r="P561" i="16"/>
  <c r="Q561" i="16"/>
  <c r="R561" i="16"/>
  <c r="S561" i="16"/>
  <c r="T561" i="16"/>
  <c r="U561" i="16"/>
  <c r="V561" i="16"/>
  <c r="D562" i="16"/>
  <c r="E562" i="16"/>
  <c r="F562" i="16"/>
  <c r="G562" i="16"/>
  <c r="H562" i="16"/>
  <c r="I562" i="16"/>
  <c r="J562" i="16"/>
  <c r="N562" i="16"/>
  <c r="O562" i="16"/>
  <c r="P562" i="16"/>
  <c r="Q562" i="16"/>
  <c r="R562" i="16"/>
  <c r="S562" i="16"/>
  <c r="T562" i="16"/>
  <c r="U562" i="16"/>
  <c r="V562" i="16"/>
  <c r="D563" i="16"/>
  <c r="E563" i="16"/>
  <c r="F563" i="16"/>
  <c r="G563" i="16"/>
  <c r="H563" i="16"/>
  <c r="I563" i="16"/>
  <c r="J563" i="16"/>
  <c r="N563" i="16"/>
  <c r="O563" i="16"/>
  <c r="P563" i="16"/>
  <c r="Q563" i="16"/>
  <c r="R563" i="16"/>
  <c r="S563" i="16"/>
  <c r="T563" i="16"/>
  <c r="U563" i="16"/>
  <c r="V563" i="16"/>
  <c r="D564" i="16"/>
  <c r="N564" i="16"/>
  <c r="O564" i="16"/>
  <c r="P564" i="16"/>
  <c r="Q564" i="16"/>
  <c r="R564" i="16"/>
  <c r="S564" i="16"/>
  <c r="T564" i="16"/>
  <c r="U564" i="16"/>
  <c r="V564" i="16"/>
  <c r="D565" i="16"/>
  <c r="E565" i="16"/>
  <c r="F565" i="16"/>
  <c r="G565" i="16"/>
  <c r="H565" i="16"/>
  <c r="I565" i="16"/>
  <c r="J565" i="16"/>
  <c r="N565" i="16"/>
  <c r="O565" i="16"/>
  <c r="P565" i="16"/>
  <c r="Q565" i="16"/>
  <c r="R565" i="16"/>
  <c r="S565" i="16"/>
  <c r="T565" i="16"/>
  <c r="U565" i="16"/>
  <c r="V565" i="16"/>
  <c r="D566" i="16"/>
  <c r="E566" i="16"/>
  <c r="F566" i="16"/>
  <c r="G566" i="16"/>
  <c r="H566" i="16"/>
  <c r="I566" i="16"/>
  <c r="J566" i="16"/>
  <c r="N566" i="16"/>
  <c r="O566" i="16"/>
  <c r="P566" i="16"/>
  <c r="Q566" i="16"/>
  <c r="R566" i="16"/>
  <c r="S566" i="16"/>
  <c r="T566" i="16"/>
  <c r="U566" i="16"/>
  <c r="V566" i="16"/>
  <c r="D567" i="16"/>
  <c r="E567" i="16"/>
  <c r="F567" i="16"/>
  <c r="G567" i="16"/>
  <c r="H567" i="16"/>
  <c r="I567" i="16"/>
  <c r="J567" i="16"/>
  <c r="N567" i="16"/>
  <c r="O567" i="16"/>
  <c r="P567" i="16"/>
  <c r="Q567" i="16"/>
  <c r="R567" i="16"/>
  <c r="S567" i="16"/>
  <c r="T567" i="16"/>
  <c r="U567" i="16"/>
  <c r="V567" i="16"/>
  <c r="D568" i="16"/>
  <c r="E568" i="16"/>
  <c r="F568" i="16"/>
  <c r="G568" i="16"/>
  <c r="H568" i="16"/>
  <c r="I568" i="16"/>
  <c r="J568" i="16"/>
  <c r="N568" i="16"/>
  <c r="O568" i="16"/>
  <c r="P568" i="16"/>
  <c r="Q568" i="16"/>
  <c r="R568" i="16"/>
  <c r="S568" i="16"/>
  <c r="T568" i="16"/>
  <c r="U568" i="16"/>
  <c r="V568" i="16"/>
  <c r="D569" i="16"/>
  <c r="E569" i="16"/>
  <c r="F569" i="16"/>
  <c r="G569" i="16"/>
  <c r="H569" i="16"/>
  <c r="I569" i="16"/>
  <c r="J569" i="16"/>
  <c r="N569" i="16"/>
  <c r="O569" i="16"/>
  <c r="P569" i="16"/>
  <c r="Q569" i="16"/>
  <c r="R569" i="16"/>
  <c r="S569" i="16"/>
  <c r="T569" i="16"/>
  <c r="U569" i="16"/>
  <c r="V569" i="16"/>
  <c r="D570" i="16"/>
  <c r="E570" i="16"/>
  <c r="F570" i="16"/>
  <c r="G570" i="16"/>
  <c r="H570" i="16"/>
  <c r="I570" i="16"/>
  <c r="J570" i="16"/>
  <c r="N570" i="16"/>
  <c r="O570" i="16"/>
  <c r="P570" i="16"/>
  <c r="Q570" i="16"/>
  <c r="R570" i="16"/>
  <c r="S570" i="16"/>
  <c r="T570" i="16"/>
  <c r="U570" i="16"/>
  <c r="V570" i="16"/>
  <c r="D571" i="16"/>
  <c r="E571" i="16"/>
  <c r="F571" i="16"/>
  <c r="G571" i="16"/>
  <c r="H571" i="16"/>
  <c r="I571" i="16"/>
  <c r="J571" i="16"/>
  <c r="N571" i="16"/>
  <c r="O571" i="16"/>
  <c r="P571" i="16"/>
  <c r="Q571" i="16"/>
  <c r="R571" i="16"/>
  <c r="S571" i="16"/>
  <c r="T571" i="16"/>
  <c r="U571" i="16"/>
  <c r="V571" i="16"/>
  <c r="D572" i="16"/>
  <c r="E572" i="16"/>
  <c r="F572" i="16"/>
  <c r="G572" i="16"/>
  <c r="H572" i="16"/>
  <c r="I572" i="16"/>
  <c r="J572" i="16"/>
  <c r="N572" i="16"/>
  <c r="O572" i="16"/>
  <c r="P572" i="16"/>
  <c r="Q572" i="16"/>
  <c r="R572" i="16"/>
  <c r="S572" i="16"/>
  <c r="T572" i="16"/>
  <c r="U572" i="16"/>
  <c r="V572" i="16"/>
  <c r="D573" i="16"/>
  <c r="E573" i="16"/>
  <c r="F573" i="16"/>
  <c r="G573" i="16"/>
  <c r="H573" i="16"/>
  <c r="I573" i="16"/>
  <c r="J573" i="16"/>
  <c r="N573" i="16"/>
  <c r="O573" i="16"/>
  <c r="P573" i="16"/>
  <c r="Q573" i="16"/>
  <c r="R573" i="16"/>
  <c r="S573" i="16"/>
  <c r="T573" i="16"/>
  <c r="U573" i="16"/>
  <c r="V573" i="16"/>
  <c r="D574" i="16"/>
  <c r="E574" i="16"/>
  <c r="F574" i="16"/>
  <c r="G574" i="16"/>
  <c r="H574" i="16"/>
  <c r="I574" i="16"/>
  <c r="J574" i="16"/>
  <c r="N574" i="16"/>
  <c r="O574" i="16"/>
  <c r="P574" i="16"/>
  <c r="Q574" i="16"/>
  <c r="R574" i="16"/>
  <c r="S574" i="16"/>
  <c r="T574" i="16"/>
  <c r="U574" i="16"/>
  <c r="V574" i="16"/>
  <c r="D575" i="16"/>
  <c r="E575" i="16"/>
  <c r="F575" i="16"/>
  <c r="G575" i="16"/>
  <c r="H575" i="16"/>
  <c r="I575" i="16"/>
  <c r="J575" i="16"/>
  <c r="N575" i="16"/>
  <c r="O575" i="16"/>
  <c r="P575" i="16"/>
  <c r="Q575" i="16"/>
  <c r="R575" i="16"/>
  <c r="S575" i="16"/>
  <c r="T575" i="16"/>
  <c r="U575" i="16"/>
  <c r="V575" i="16"/>
  <c r="D576" i="16"/>
  <c r="E576" i="16"/>
  <c r="F576" i="16"/>
  <c r="G576" i="16"/>
  <c r="H576" i="16"/>
  <c r="I576" i="16"/>
  <c r="J576" i="16"/>
  <c r="N576" i="16"/>
  <c r="O576" i="16"/>
  <c r="P576" i="16"/>
  <c r="Q576" i="16"/>
  <c r="R576" i="16"/>
  <c r="S576" i="16"/>
  <c r="T576" i="16"/>
  <c r="U576" i="16"/>
  <c r="V576" i="16"/>
  <c r="D577" i="16"/>
  <c r="E577" i="16"/>
  <c r="F577" i="16"/>
  <c r="G577" i="16"/>
  <c r="H577" i="16"/>
  <c r="I577" i="16"/>
  <c r="J577" i="16"/>
  <c r="N577" i="16"/>
  <c r="O577" i="16"/>
  <c r="P577" i="16"/>
  <c r="Q577" i="16"/>
  <c r="R577" i="16"/>
  <c r="S577" i="16"/>
  <c r="T577" i="16"/>
  <c r="U577" i="16"/>
  <c r="V577" i="16"/>
  <c r="D578" i="16"/>
  <c r="E578" i="16"/>
  <c r="F578" i="16"/>
  <c r="G578" i="16"/>
  <c r="H578" i="16"/>
  <c r="I578" i="16"/>
  <c r="J578" i="16"/>
  <c r="O578" i="16"/>
  <c r="P578" i="16"/>
  <c r="D579" i="16"/>
  <c r="E579" i="16"/>
  <c r="F579" i="16"/>
  <c r="G579" i="16"/>
  <c r="H579" i="16"/>
  <c r="I579" i="16"/>
  <c r="J579" i="16"/>
  <c r="O579" i="16"/>
  <c r="P579" i="16"/>
  <c r="D580" i="16"/>
  <c r="E580" i="16"/>
  <c r="F580" i="16"/>
  <c r="G580" i="16"/>
  <c r="H580" i="16"/>
  <c r="I580" i="16"/>
  <c r="J580" i="16"/>
  <c r="O580" i="16"/>
  <c r="P580" i="16"/>
  <c r="D581" i="16"/>
  <c r="E581" i="16"/>
  <c r="F581" i="16"/>
  <c r="G581" i="16"/>
  <c r="H581" i="16"/>
  <c r="I581" i="16"/>
  <c r="J581" i="16"/>
  <c r="O581" i="16"/>
  <c r="P581" i="16"/>
  <c r="D582" i="16"/>
  <c r="E582" i="16"/>
  <c r="F582" i="16"/>
  <c r="G582" i="16"/>
  <c r="H582" i="16"/>
  <c r="I582" i="16"/>
  <c r="J582" i="16"/>
  <c r="O582" i="16"/>
  <c r="P582" i="16"/>
  <c r="D583" i="16"/>
  <c r="E583" i="16"/>
  <c r="F583" i="16"/>
  <c r="G583" i="16"/>
  <c r="H583" i="16"/>
  <c r="I583" i="16"/>
  <c r="J583" i="16"/>
  <c r="O583" i="16"/>
  <c r="P583" i="16"/>
  <c r="D584" i="16"/>
  <c r="E584" i="16"/>
  <c r="F584" i="16"/>
  <c r="G584" i="16"/>
  <c r="H584" i="16"/>
  <c r="I584" i="16"/>
  <c r="J584" i="16"/>
  <c r="O584" i="16"/>
  <c r="P584" i="16"/>
  <c r="D585" i="16"/>
  <c r="E585" i="16"/>
  <c r="F585" i="16"/>
  <c r="G585" i="16"/>
  <c r="H585" i="16"/>
  <c r="I585" i="16"/>
  <c r="J585" i="16"/>
  <c r="O585" i="16"/>
  <c r="P585" i="16"/>
  <c r="D586" i="16"/>
  <c r="E586" i="16"/>
  <c r="F586" i="16"/>
  <c r="G586" i="16"/>
  <c r="H586" i="16"/>
  <c r="I586" i="16"/>
  <c r="J586" i="16"/>
  <c r="O586" i="16"/>
  <c r="P586" i="16"/>
  <c r="D587" i="16"/>
  <c r="E587" i="16"/>
  <c r="F587" i="16"/>
  <c r="G587" i="16"/>
  <c r="H587" i="16"/>
  <c r="I587" i="16"/>
  <c r="J587" i="16"/>
  <c r="O587" i="16"/>
  <c r="P587" i="16"/>
  <c r="D588" i="16"/>
  <c r="E588" i="16"/>
  <c r="F588" i="16"/>
  <c r="G588" i="16"/>
  <c r="H588" i="16"/>
  <c r="I588" i="16"/>
  <c r="J588" i="16"/>
  <c r="O588" i="16"/>
  <c r="P588" i="16"/>
  <c r="D589" i="16"/>
  <c r="E589" i="16"/>
  <c r="F589" i="16"/>
  <c r="G589" i="16"/>
  <c r="H589" i="16"/>
  <c r="I589" i="16"/>
  <c r="J589" i="16"/>
  <c r="O589" i="16"/>
  <c r="P589" i="16"/>
  <c r="D590" i="16"/>
  <c r="E590" i="16"/>
  <c r="F590" i="16"/>
  <c r="G590" i="16"/>
  <c r="H590" i="16"/>
  <c r="I590" i="16"/>
  <c r="J590" i="16"/>
  <c r="O590" i="16"/>
  <c r="P590" i="16"/>
  <c r="D591" i="16"/>
  <c r="E591" i="16"/>
  <c r="F591" i="16"/>
  <c r="G591" i="16"/>
  <c r="H591" i="16"/>
  <c r="I591" i="16"/>
  <c r="J591" i="16"/>
  <c r="O591" i="16"/>
  <c r="P591" i="16"/>
  <c r="D592" i="16"/>
  <c r="E592" i="16"/>
  <c r="F592" i="16"/>
  <c r="G592" i="16"/>
  <c r="H592" i="16"/>
  <c r="I592" i="16"/>
  <c r="J592" i="16"/>
  <c r="O592" i="16"/>
  <c r="P592" i="16"/>
  <c r="D593" i="16"/>
  <c r="E593" i="16"/>
  <c r="F593" i="16"/>
  <c r="G593" i="16"/>
  <c r="H593" i="16"/>
  <c r="I593" i="16"/>
  <c r="J593" i="16"/>
  <c r="O593" i="16"/>
  <c r="P593" i="16"/>
  <c r="D594" i="16"/>
  <c r="E594" i="16"/>
  <c r="F594" i="16"/>
  <c r="G594" i="16"/>
  <c r="H594" i="16"/>
  <c r="I594" i="16"/>
  <c r="J594" i="16"/>
  <c r="O594" i="16"/>
  <c r="P594" i="16"/>
  <c r="D595" i="16"/>
  <c r="E595" i="16"/>
  <c r="F595" i="16"/>
  <c r="G595" i="16"/>
  <c r="H595" i="16"/>
  <c r="I595" i="16"/>
  <c r="J595" i="16"/>
  <c r="O595" i="16"/>
  <c r="P595" i="16"/>
  <c r="D596" i="16"/>
  <c r="E596" i="16"/>
  <c r="F596" i="16"/>
  <c r="G596" i="16"/>
  <c r="H596" i="16"/>
  <c r="I596" i="16"/>
  <c r="J596" i="16"/>
  <c r="O596" i="16"/>
  <c r="P596" i="16"/>
  <c r="D597" i="16"/>
  <c r="E597" i="16"/>
  <c r="F597" i="16"/>
  <c r="G597" i="16"/>
  <c r="H597" i="16"/>
  <c r="I597" i="16"/>
  <c r="J597" i="16"/>
  <c r="O597" i="16"/>
  <c r="P597" i="16"/>
  <c r="D598" i="16"/>
  <c r="E598" i="16"/>
  <c r="F598" i="16"/>
  <c r="G598" i="16"/>
  <c r="H598" i="16"/>
  <c r="I598" i="16"/>
  <c r="J598" i="16"/>
  <c r="O598" i="16"/>
  <c r="P598" i="16"/>
  <c r="D599" i="16"/>
  <c r="E599" i="16"/>
  <c r="F599" i="16"/>
  <c r="G599" i="16"/>
  <c r="H599" i="16"/>
  <c r="I599" i="16"/>
  <c r="J599" i="16"/>
  <c r="O599" i="16"/>
  <c r="P599" i="16"/>
  <c r="D600" i="16"/>
  <c r="E600" i="16"/>
  <c r="F600" i="16"/>
  <c r="G600" i="16"/>
  <c r="H600" i="16"/>
  <c r="I600" i="16"/>
  <c r="J600" i="16"/>
  <c r="O600" i="16"/>
  <c r="P600" i="16"/>
  <c r="D601" i="16"/>
  <c r="E601" i="16"/>
  <c r="F601" i="16"/>
  <c r="G601" i="16"/>
  <c r="H601" i="16"/>
  <c r="I601" i="16"/>
  <c r="J601" i="16"/>
  <c r="O601" i="16"/>
  <c r="P601" i="16"/>
  <c r="D602" i="16"/>
  <c r="E602" i="16"/>
  <c r="F602" i="16"/>
  <c r="G602" i="16"/>
  <c r="H602" i="16"/>
  <c r="I602" i="16"/>
  <c r="J602" i="16"/>
  <c r="O602" i="16"/>
  <c r="P602" i="16"/>
  <c r="D603" i="16"/>
  <c r="E603" i="16"/>
  <c r="F603" i="16"/>
  <c r="G603" i="16"/>
  <c r="H603" i="16"/>
  <c r="I603" i="16"/>
  <c r="J603" i="16"/>
  <c r="O603" i="16"/>
  <c r="P603" i="16"/>
  <c r="D604" i="16"/>
  <c r="E604" i="16"/>
  <c r="F604" i="16"/>
  <c r="G604" i="16"/>
  <c r="H604" i="16"/>
  <c r="I604" i="16"/>
  <c r="J604" i="16"/>
  <c r="O604" i="16"/>
  <c r="P604" i="16"/>
  <c r="D605" i="16"/>
  <c r="E605" i="16"/>
  <c r="F605" i="16"/>
  <c r="G605" i="16"/>
  <c r="H605" i="16"/>
  <c r="I605" i="16"/>
  <c r="J605" i="16"/>
  <c r="O605" i="16"/>
  <c r="P605" i="16"/>
  <c r="D606" i="16"/>
  <c r="E606" i="16"/>
  <c r="F606" i="16"/>
  <c r="G606" i="16"/>
  <c r="H606" i="16"/>
  <c r="I606" i="16"/>
  <c r="J606" i="16"/>
  <c r="O606" i="16"/>
  <c r="P606" i="16"/>
  <c r="D607" i="16"/>
  <c r="E607" i="16"/>
  <c r="F607" i="16"/>
  <c r="G607" i="16"/>
  <c r="H607" i="16"/>
  <c r="I607" i="16"/>
  <c r="J607" i="16"/>
  <c r="O607" i="16"/>
  <c r="P607" i="16"/>
  <c r="D608" i="16"/>
  <c r="E608" i="16"/>
  <c r="F608" i="16"/>
  <c r="G608" i="16"/>
  <c r="H608" i="16"/>
  <c r="I608" i="16"/>
  <c r="J608" i="16"/>
  <c r="O608" i="16"/>
  <c r="P608" i="16"/>
  <c r="D609" i="16"/>
  <c r="E609" i="16"/>
  <c r="F609" i="16"/>
  <c r="G609" i="16"/>
  <c r="H609" i="16"/>
  <c r="I609" i="16"/>
  <c r="J609" i="16"/>
  <c r="O609" i="16"/>
  <c r="P609" i="16"/>
  <c r="D610" i="16"/>
  <c r="E610" i="16"/>
  <c r="F610" i="16"/>
  <c r="G610" i="16"/>
  <c r="H610" i="16"/>
  <c r="I610" i="16"/>
  <c r="J610" i="16"/>
  <c r="O610" i="16"/>
  <c r="P610" i="16"/>
  <c r="D611" i="16"/>
  <c r="E611" i="16"/>
  <c r="F611" i="16"/>
  <c r="G611" i="16"/>
  <c r="H611" i="16"/>
  <c r="I611" i="16"/>
  <c r="J611" i="16"/>
  <c r="O611" i="16"/>
  <c r="P611" i="16"/>
  <c r="D612" i="16"/>
  <c r="E612" i="16"/>
  <c r="F612" i="16"/>
  <c r="G612" i="16"/>
  <c r="H612" i="16"/>
  <c r="I612" i="16"/>
  <c r="J612" i="16"/>
  <c r="O612" i="16"/>
  <c r="P612" i="16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5" i="14"/>
  <c r="V586" i="14"/>
  <c r="V587" i="14"/>
  <c r="V588" i="14"/>
  <c r="V589" i="14"/>
  <c r="V590" i="14"/>
  <c r="V591" i="14"/>
  <c r="V592" i="14"/>
  <c r="V593" i="14"/>
  <c r="V594" i="14"/>
  <c r="V595" i="14"/>
  <c r="V596" i="14"/>
  <c r="V597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6" i="14"/>
  <c r="V617" i="14"/>
  <c r="V618" i="14"/>
  <c r="V619" i="14"/>
  <c r="V620" i="14"/>
  <c r="V621" i="14"/>
  <c r="V622" i="14"/>
  <c r="V623" i="14"/>
  <c r="V624" i="14"/>
  <c r="V625" i="14"/>
  <c r="V626" i="14"/>
  <c r="V627" i="14"/>
  <c r="V628" i="14"/>
  <c r="V629" i="14"/>
  <c r="V630" i="14"/>
  <c r="V631" i="14"/>
  <c r="V632" i="14"/>
  <c r="V633" i="14"/>
  <c r="V634" i="14"/>
  <c r="V635" i="14"/>
  <c r="V636" i="14"/>
  <c r="V637" i="14"/>
  <c r="V638" i="14"/>
  <c r="V639" i="14"/>
  <c r="V640" i="14"/>
  <c r="V641" i="14"/>
  <c r="V642" i="14"/>
  <c r="V643" i="14"/>
  <c r="V644" i="14"/>
  <c r="V645" i="14"/>
  <c r="V646" i="14"/>
  <c r="V647" i="14"/>
  <c r="V648" i="14"/>
  <c r="V649" i="14"/>
  <c r="V650" i="14"/>
  <c r="V651" i="14"/>
  <c r="V652" i="14"/>
  <c r="V653" i="14"/>
  <c r="V654" i="14"/>
  <c r="V655" i="14"/>
  <c r="V656" i="14"/>
  <c r="V657" i="14"/>
  <c r="V658" i="14"/>
  <c r="V659" i="14"/>
  <c r="V660" i="14"/>
  <c r="V661" i="14"/>
  <c r="V662" i="14"/>
  <c r="V663" i="14"/>
  <c r="V664" i="14"/>
  <c r="V665" i="14"/>
  <c r="V666" i="14"/>
  <c r="V667" i="14"/>
  <c r="V668" i="14"/>
  <c r="V669" i="14"/>
  <c r="V670" i="14"/>
  <c r="V671" i="14"/>
  <c r="V672" i="14"/>
  <c r="V673" i="14"/>
  <c r="V674" i="14"/>
  <c r="V675" i="14"/>
  <c r="V676" i="14"/>
  <c r="V677" i="14"/>
  <c r="V678" i="14"/>
  <c r="V679" i="14"/>
  <c r="V680" i="14"/>
  <c r="V681" i="14"/>
  <c r="V682" i="14"/>
  <c r="V683" i="14"/>
  <c r="V684" i="14"/>
  <c r="V685" i="14"/>
  <c r="V686" i="14"/>
  <c r="V687" i="14"/>
  <c r="V688" i="14"/>
  <c r="V689" i="14"/>
  <c r="V690" i="14"/>
  <c r="V691" i="14"/>
  <c r="V692" i="14"/>
  <c r="V693" i="14"/>
  <c r="V694" i="14"/>
  <c r="V695" i="14"/>
  <c r="V696" i="14"/>
  <c r="V697" i="14"/>
  <c r="V698" i="14"/>
  <c r="V699" i="14"/>
  <c r="V700" i="14"/>
  <c r="V701" i="14"/>
  <c r="V702" i="14"/>
  <c r="V703" i="14"/>
  <c r="V704" i="14"/>
  <c r="V705" i="14"/>
  <c r="V706" i="14"/>
  <c r="V707" i="14"/>
  <c r="V708" i="14"/>
  <c r="V709" i="14"/>
  <c r="V710" i="14"/>
  <c r="V711" i="14"/>
  <c r="V712" i="14"/>
  <c r="V713" i="14"/>
  <c r="V714" i="14"/>
  <c r="V715" i="14"/>
  <c r="V716" i="14"/>
  <c r="V717" i="14"/>
  <c r="V718" i="14"/>
  <c r="V719" i="14"/>
  <c r="V720" i="14"/>
  <c r="V721" i="14"/>
  <c r="V722" i="14"/>
  <c r="V723" i="14"/>
  <c r="V724" i="14"/>
  <c r="V725" i="14"/>
  <c r="V726" i="14"/>
  <c r="V727" i="14"/>
  <c r="V728" i="14"/>
  <c r="V729" i="14"/>
  <c r="V730" i="14"/>
  <c r="V731" i="14"/>
  <c r="V732" i="14"/>
  <c r="V733" i="14"/>
  <c r="V734" i="14"/>
  <c r="V735" i="14"/>
  <c r="V736" i="14"/>
  <c r="V737" i="14"/>
  <c r="V738" i="14"/>
  <c r="V739" i="14"/>
  <c r="V740" i="14"/>
  <c r="V741" i="14"/>
  <c r="V742" i="14"/>
  <c r="V743" i="14"/>
  <c r="V744" i="14"/>
  <c r="V745" i="14"/>
  <c r="V746" i="14"/>
  <c r="V747" i="14"/>
  <c r="V748" i="14"/>
  <c r="V749" i="14"/>
  <c r="V750" i="14"/>
  <c r="V751" i="14"/>
  <c r="V752" i="14"/>
  <c r="V753" i="14"/>
  <c r="V754" i="14"/>
  <c r="V755" i="14"/>
  <c r="V756" i="14"/>
  <c r="V757" i="14"/>
  <c r="V758" i="14"/>
  <c r="V759" i="14"/>
  <c r="V760" i="14"/>
  <c r="V761" i="14"/>
  <c r="V762" i="14"/>
  <c r="V763" i="14"/>
  <c r="V764" i="14"/>
  <c r="V765" i="14"/>
  <c r="V766" i="14"/>
  <c r="V767" i="14"/>
  <c r="V768" i="14"/>
  <c r="V769" i="14"/>
  <c r="V770" i="14"/>
  <c r="V771" i="14"/>
  <c r="V772" i="14"/>
  <c r="V773" i="14"/>
  <c r="V774" i="14"/>
  <c r="V775" i="14"/>
  <c r="V776" i="14"/>
  <c r="V777" i="14"/>
  <c r="V778" i="14"/>
  <c r="V779" i="14"/>
  <c r="V780" i="14"/>
  <c r="V781" i="14"/>
  <c r="V782" i="14"/>
  <c r="V783" i="14"/>
  <c r="V784" i="14"/>
  <c r="V785" i="14"/>
  <c r="V786" i="14"/>
  <c r="V787" i="14"/>
  <c r="V788" i="14"/>
  <c r="V789" i="14"/>
  <c r="V790" i="14"/>
  <c r="V791" i="14"/>
  <c r="V792" i="14"/>
  <c r="V793" i="14"/>
  <c r="V794" i="14"/>
  <c r="V795" i="14"/>
  <c r="V796" i="14"/>
  <c r="V797" i="14"/>
  <c r="V798" i="14"/>
  <c r="V799" i="14"/>
  <c r="V800" i="14"/>
  <c r="V801" i="14"/>
  <c r="V802" i="14"/>
  <c r="V803" i="14"/>
  <c r="V804" i="14"/>
  <c r="V805" i="14"/>
  <c r="V806" i="14"/>
  <c r="V807" i="14"/>
  <c r="V808" i="14"/>
  <c r="V809" i="14"/>
  <c r="V810" i="14"/>
  <c r="V811" i="14"/>
  <c r="V812" i="14"/>
  <c r="V813" i="14"/>
  <c r="V814" i="14"/>
  <c r="V815" i="14"/>
  <c r="V816" i="14"/>
  <c r="V817" i="14"/>
  <c r="V818" i="14"/>
  <c r="V819" i="14"/>
  <c r="V820" i="14"/>
  <c r="V821" i="14"/>
  <c r="V822" i="14"/>
  <c r="V823" i="14"/>
  <c r="V824" i="14"/>
  <c r="V825" i="14"/>
  <c r="V826" i="14"/>
  <c r="V827" i="14"/>
  <c r="V828" i="14"/>
  <c r="V829" i="14"/>
  <c r="V830" i="14"/>
  <c r="V831" i="14"/>
  <c r="V832" i="14"/>
  <c r="V833" i="14"/>
  <c r="V834" i="14"/>
  <c r="V835" i="14"/>
  <c r="V836" i="14"/>
  <c r="V837" i="14"/>
  <c r="V838" i="14"/>
  <c r="V839" i="14"/>
  <c r="V840" i="14"/>
  <c r="V841" i="14"/>
  <c r="V842" i="14"/>
  <c r="V843" i="14"/>
  <c r="V844" i="14"/>
  <c r="V845" i="14"/>
  <c r="V846" i="14"/>
  <c r="V847" i="14"/>
  <c r="V848" i="14"/>
  <c r="V849" i="14"/>
  <c r="V850" i="14"/>
  <c r="V851" i="14"/>
  <c r="V852" i="14"/>
  <c r="V853" i="14"/>
  <c r="V854" i="14"/>
  <c r="V855" i="14"/>
  <c r="V856" i="14"/>
  <c r="V857" i="14"/>
  <c r="V858" i="14"/>
  <c r="V859" i="14"/>
  <c r="V860" i="14"/>
  <c r="V861" i="14"/>
  <c r="V862" i="14"/>
  <c r="V863" i="14"/>
  <c r="V864" i="14"/>
  <c r="V865" i="14"/>
  <c r="V866" i="14"/>
  <c r="V867" i="14"/>
  <c r="V868" i="14"/>
  <c r="V869" i="14"/>
  <c r="V870" i="14"/>
  <c r="V871" i="14"/>
  <c r="V872" i="14"/>
  <c r="V873" i="14"/>
  <c r="V874" i="14"/>
  <c r="V875" i="14"/>
  <c r="V876" i="14"/>
  <c r="V877" i="14"/>
  <c r="V878" i="14"/>
  <c r="V879" i="14"/>
  <c r="V880" i="14"/>
  <c r="V881" i="14"/>
  <c r="V882" i="14"/>
  <c r="V883" i="14"/>
  <c r="V884" i="14"/>
  <c r="V885" i="14"/>
  <c r="V886" i="14"/>
  <c r="V887" i="14"/>
  <c r="V888" i="14"/>
  <c r="V889" i="14"/>
  <c r="V890" i="14"/>
  <c r="V891" i="14"/>
  <c r="V892" i="14"/>
  <c r="V893" i="14"/>
  <c r="V894" i="14"/>
  <c r="V895" i="14"/>
  <c r="V896" i="14"/>
  <c r="V897" i="14"/>
  <c r="V898" i="14"/>
  <c r="V899" i="14"/>
  <c r="V900" i="14"/>
  <c r="V901" i="14"/>
  <c r="V902" i="14"/>
  <c r="V903" i="14"/>
  <c r="V904" i="14"/>
  <c r="V905" i="14"/>
  <c r="V906" i="14"/>
  <c r="V907" i="14"/>
  <c r="V908" i="14"/>
  <c r="V909" i="14"/>
  <c r="V910" i="14"/>
  <c r="V911" i="14"/>
  <c r="V912" i="14"/>
  <c r="V913" i="14"/>
  <c r="V914" i="14"/>
  <c r="V915" i="14"/>
  <c r="V916" i="14"/>
  <c r="V917" i="14"/>
  <c r="V918" i="14"/>
  <c r="V919" i="14"/>
  <c r="V920" i="14"/>
  <c r="V921" i="14"/>
  <c r="V922" i="14"/>
  <c r="V923" i="14"/>
  <c r="V924" i="14"/>
  <c r="V925" i="14"/>
  <c r="V926" i="14"/>
  <c r="V927" i="14"/>
  <c r="V928" i="14"/>
  <c r="V929" i="14"/>
  <c r="V930" i="14"/>
  <c r="V931" i="14"/>
  <c r="V932" i="14"/>
  <c r="V933" i="14"/>
  <c r="V934" i="14"/>
  <c r="V935" i="14"/>
  <c r="V936" i="14"/>
  <c r="V937" i="14"/>
  <c r="V938" i="14"/>
  <c r="V939" i="14"/>
  <c r="V940" i="14"/>
  <c r="V941" i="14"/>
  <c r="V942" i="14"/>
  <c r="V943" i="14"/>
  <c r="V944" i="14"/>
  <c r="V945" i="14"/>
  <c r="V946" i="14"/>
  <c r="V947" i="14"/>
  <c r="V948" i="14"/>
  <c r="V949" i="14"/>
  <c r="V950" i="14"/>
  <c r="V951" i="14"/>
  <c r="V952" i="14"/>
  <c r="V953" i="14"/>
  <c r="V954" i="14"/>
  <c r="V955" i="14"/>
  <c r="V956" i="14"/>
  <c r="V957" i="14"/>
  <c r="V958" i="14"/>
  <c r="V959" i="14"/>
  <c r="V960" i="14"/>
  <c r="V961" i="14"/>
  <c r="V962" i="14"/>
  <c r="V963" i="14"/>
  <c r="V964" i="14"/>
  <c r="V965" i="14"/>
  <c r="V966" i="14"/>
  <c r="V967" i="14"/>
  <c r="V968" i="14"/>
  <c r="V969" i="14"/>
  <c r="V970" i="14"/>
  <c r="V971" i="14"/>
  <c r="V972" i="14"/>
  <c r="V973" i="14"/>
  <c r="V974" i="14"/>
  <c r="V975" i="14"/>
  <c r="V976" i="14"/>
  <c r="V977" i="14"/>
  <c r="V978" i="14"/>
  <c r="V979" i="14"/>
  <c r="V980" i="14"/>
  <c r="V981" i="14"/>
  <c r="V982" i="14"/>
  <c r="V983" i="14"/>
  <c r="V984" i="14"/>
  <c r="V985" i="14"/>
  <c r="V986" i="14"/>
  <c r="V987" i="14"/>
  <c r="V988" i="14"/>
  <c r="V989" i="14"/>
  <c r="V990" i="14"/>
  <c r="V991" i="14"/>
  <c r="V992" i="14"/>
  <c r="V993" i="14"/>
  <c r="V994" i="14"/>
  <c r="V995" i="14"/>
  <c r="V996" i="14"/>
  <c r="V997" i="14"/>
  <c r="V998" i="14"/>
  <c r="V999" i="14"/>
  <c r="V1000" i="14"/>
  <c r="V1001" i="14"/>
  <c r="V1002" i="14"/>
  <c r="V1003" i="14"/>
  <c r="V1004" i="14"/>
  <c r="V1005" i="14"/>
  <c r="V1006" i="14"/>
  <c r="V1007" i="14"/>
  <c r="V1008" i="14"/>
  <c r="V1009" i="14"/>
  <c r="V1010" i="14"/>
  <c r="V1011" i="14"/>
  <c r="V1012" i="14"/>
  <c r="V1013" i="14"/>
  <c r="V1014" i="14"/>
  <c r="V1015" i="14"/>
  <c r="V1016" i="14"/>
  <c r="V1017" i="14"/>
  <c r="V1018" i="14"/>
  <c r="V1019" i="14"/>
  <c r="V1020" i="14"/>
  <c r="V1021" i="14"/>
  <c r="V1022" i="14"/>
  <c r="V1023" i="14"/>
  <c r="V1024" i="14"/>
  <c r="V1025" i="14"/>
  <c r="V1026" i="14"/>
  <c r="V1027" i="14"/>
  <c r="V1028" i="14"/>
  <c r="V1029" i="14"/>
  <c r="V1030" i="14"/>
  <c r="V1031" i="14"/>
  <c r="V1032" i="14"/>
  <c r="V1033" i="14"/>
  <c r="V1034" i="14"/>
  <c r="V1035" i="14"/>
  <c r="V1036" i="14"/>
  <c r="V1037" i="14"/>
  <c r="V1038" i="14"/>
  <c r="V1039" i="14"/>
  <c r="V1040" i="14"/>
  <c r="V1041" i="14"/>
  <c r="V1042" i="14"/>
  <c r="V1043" i="14"/>
  <c r="V1044" i="14"/>
  <c r="V1045" i="14"/>
  <c r="V1046" i="14"/>
  <c r="V1047" i="14"/>
  <c r="V1048" i="14"/>
  <c r="V1049" i="14"/>
  <c r="V1050" i="14"/>
  <c r="V1051" i="14"/>
  <c r="V1052" i="14"/>
  <c r="V1053" i="14"/>
  <c r="V1054" i="14"/>
  <c r="V1055" i="14"/>
  <c r="V1056" i="14"/>
  <c r="V1057" i="14"/>
  <c r="V1058" i="14"/>
  <c r="V1059" i="14"/>
  <c r="V1060" i="14"/>
  <c r="V1061" i="14"/>
  <c r="V1062" i="14"/>
  <c r="V1063" i="14"/>
  <c r="V1064" i="14"/>
  <c r="V1065" i="14"/>
  <c r="V1066" i="14"/>
  <c r="V1067" i="14"/>
  <c r="V1068" i="14"/>
  <c r="V1069" i="14"/>
  <c r="V1070" i="14"/>
  <c r="V1071" i="14"/>
  <c r="V1072" i="14"/>
  <c r="V1073" i="14"/>
  <c r="V1074" i="14"/>
  <c r="V1075" i="14"/>
  <c r="V1076" i="14"/>
  <c r="V1077" i="14"/>
  <c r="V1078" i="14"/>
  <c r="V1079" i="14"/>
  <c r="V1080" i="14"/>
  <c r="V1081" i="14"/>
  <c r="V1082" i="14"/>
  <c r="V1083" i="14"/>
  <c r="V1084" i="14"/>
  <c r="V1085" i="14"/>
  <c r="V1086" i="14"/>
  <c r="V1087" i="14"/>
  <c r="V1088" i="14"/>
  <c r="V1089" i="14"/>
  <c r="V1090" i="14"/>
  <c r="V1091" i="14"/>
  <c r="V1092" i="14"/>
  <c r="V1093" i="14"/>
  <c r="V1094" i="14"/>
  <c r="V1095" i="14"/>
  <c r="V1096" i="14"/>
  <c r="V1097" i="14"/>
  <c r="V1098" i="14"/>
  <c r="V1099" i="14"/>
  <c r="V1100" i="14"/>
  <c r="V1101" i="14"/>
  <c r="V1102" i="14"/>
  <c r="V1103" i="14"/>
  <c r="V1104" i="14"/>
  <c r="V1105" i="14"/>
  <c r="V1106" i="14"/>
  <c r="V1107" i="14"/>
  <c r="V1108" i="14"/>
  <c r="V1109" i="14"/>
  <c r="V1110" i="14"/>
  <c r="V1111" i="14"/>
  <c r="V1112" i="14"/>
  <c r="V1113" i="14"/>
  <c r="V1114" i="14"/>
  <c r="V1115" i="14"/>
  <c r="V1116" i="14"/>
  <c r="V1117" i="14"/>
  <c r="V1118" i="14"/>
  <c r="V1119" i="14"/>
  <c r="V1120" i="14"/>
  <c r="V1121" i="14"/>
  <c r="V1122" i="14"/>
  <c r="V1123" i="14"/>
  <c r="V1124" i="14"/>
  <c r="V1125" i="14"/>
  <c r="V1126" i="14"/>
  <c r="V1127" i="14"/>
  <c r="V1128" i="14"/>
  <c r="V1129" i="14"/>
  <c r="V1130" i="14"/>
  <c r="V1131" i="14"/>
  <c r="V1132" i="14"/>
  <c r="V1133" i="14"/>
  <c r="V1134" i="14"/>
  <c r="V1135" i="14"/>
  <c r="V1136" i="14"/>
  <c r="V1137" i="14"/>
  <c r="V1138" i="14"/>
  <c r="V1139" i="14"/>
  <c r="V1140" i="14"/>
  <c r="V1141" i="14"/>
  <c r="V1142" i="14"/>
  <c r="V1143" i="14"/>
  <c r="V1144" i="14"/>
  <c r="V1145" i="14"/>
  <c r="V1146" i="14"/>
  <c r="V1147" i="14"/>
  <c r="V1148" i="14"/>
  <c r="V1149" i="14"/>
  <c r="V1150" i="14"/>
  <c r="V1151" i="14"/>
  <c r="V1152" i="14"/>
  <c r="V1153" i="14"/>
  <c r="V1154" i="14"/>
  <c r="V1155" i="14"/>
  <c r="V1156" i="14"/>
  <c r="V1157" i="14"/>
  <c r="V1158" i="14"/>
  <c r="V1159" i="14"/>
  <c r="V1160" i="14"/>
  <c r="V1161" i="14"/>
  <c r="V1162" i="14"/>
  <c r="V1163" i="14"/>
  <c r="V1164" i="14"/>
  <c r="V1165" i="14"/>
  <c r="V1166" i="14"/>
  <c r="V1167" i="14"/>
  <c r="V1168" i="14"/>
  <c r="V1169" i="14"/>
  <c r="V1170" i="14"/>
  <c r="V1171" i="14"/>
  <c r="V1172" i="14"/>
  <c r="V1173" i="14"/>
  <c r="V1174" i="14"/>
  <c r="V1175" i="14"/>
  <c r="V1176" i="14"/>
  <c r="V1177" i="14"/>
  <c r="V1178" i="14"/>
  <c r="V1179" i="14"/>
  <c r="V1180" i="14"/>
  <c r="V1181" i="14"/>
  <c r="V1182" i="14"/>
  <c r="V1183" i="14"/>
  <c r="V1184" i="14"/>
  <c r="V1185" i="14"/>
  <c r="V1186" i="14"/>
  <c r="V1187" i="14"/>
  <c r="V1188" i="14"/>
  <c r="V1189" i="14"/>
  <c r="V1190" i="14"/>
  <c r="V1191" i="14"/>
  <c r="V1192" i="14"/>
  <c r="V1193" i="14"/>
  <c r="V1194" i="14"/>
  <c r="V1195" i="14"/>
  <c r="V1196" i="14"/>
  <c r="V1197" i="14"/>
  <c r="V1198" i="14"/>
  <c r="V1199" i="14"/>
  <c r="V1200" i="14"/>
  <c r="V1201" i="14"/>
  <c r="V1202" i="14"/>
  <c r="V1203" i="14"/>
  <c r="V1204" i="14"/>
  <c r="V1205" i="14"/>
  <c r="V1206" i="14"/>
  <c r="V1207" i="14"/>
  <c r="V1208" i="14"/>
  <c r="V1209" i="14"/>
  <c r="V1210" i="14"/>
  <c r="V1211" i="14"/>
  <c r="V1212" i="14"/>
  <c r="V1213" i="14"/>
  <c r="V1214" i="14"/>
  <c r="V1215" i="14"/>
  <c r="V1216" i="14"/>
  <c r="V1217" i="14"/>
  <c r="V1218" i="14"/>
  <c r="V1219" i="14"/>
  <c r="V1220" i="14"/>
  <c r="V1221" i="14"/>
  <c r="V1222" i="14"/>
  <c r="V1223" i="14"/>
  <c r="V1224" i="14"/>
  <c r="V1225" i="14"/>
  <c r="V1226" i="14"/>
  <c r="V1227" i="14"/>
  <c r="V1228" i="14"/>
  <c r="V1229" i="14"/>
  <c r="V1230" i="14"/>
  <c r="V1231" i="14"/>
  <c r="V1232" i="14"/>
  <c r="V1233" i="14"/>
  <c r="V1234" i="14"/>
  <c r="V1235" i="14"/>
  <c r="V1236" i="14"/>
  <c r="V1237" i="14"/>
  <c r="V1238" i="14"/>
  <c r="V1239" i="14"/>
  <c r="V1240" i="14"/>
  <c r="V1241" i="14"/>
  <c r="V1242" i="14"/>
  <c r="V1243" i="14"/>
  <c r="V1244" i="14"/>
  <c r="V1245" i="14"/>
  <c r="V1246" i="14"/>
  <c r="V1247" i="14"/>
  <c r="V1248" i="14"/>
  <c r="V1249" i="14"/>
  <c r="V1250" i="14"/>
  <c r="V1251" i="14"/>
  <c r="V1252" i="14"/>
  <c r="V1253" i="14"/>
  <c r="V1254" i="14"/>
  <c r="V1255" i="14"/>
  <c r="V1256" i="14"/>
  <c r="V1257" i="14"/>
  <c r="V1258" i="14"/>
  <c r="V1259" i="14"/>
  <c r="V1260" i="14"/>
  <c r="V1261" i="14"/>
  <c r="V1262" i="14"/>
  <c r="V1263" i="14"/>
  <c r="V1264" i="14"/>
  <c r="V1265" i="14"/>
  <c r="V1266" i="14"/>
  <c r="V1267" i="14"/>
  <c r="V1268" i="14"/>
  <c r="V1269" i="14"/>
  <c r="V1270" i="14"/>
  <c r="V1271" i="14"/>
  <c r="V1272" i="14"/>
  <c r="V1273" i="14"/>
  <c r="V1274" i="14"/>
  <c r="V1275" i="14"/>
  <c r="V1276" i="14"/>
  <c r="V1277" i="14"/>
  <c r="V1278" i="14"/>
  <c r="V1279" i="14"/>
  <c r="V1280" i="14"/>
  <c r="V1281" i="14"/>
  <c r="V1282" i="14"/>
  <c r="V1283" i="14"/>
  <c r="V1284" i="14"/>
  <c r="V1285" i="14"/>
  <c r="V1286" i="14"/>
  <c r="V1287" i="14"/>
  <c r="V1288" i="14"/>
  <c r="V1289" i="14"/>
  <c r="V1290" i="14"/>
  <c r="V1291" i="14"/>
  <c r="V1292" i="14"/>
  <c r="V1293" i="14"/>
  <c r="V1294" i="14"/>
  <c r="V1295" i="14"/>
  <c r="V1296" i="14"/>
  <c r="V1297" i="14"/>
  <c r="V1298" i="14"/>
  <c r="V1299" i="14"/>
  <c r="V1300" i="14"/>
  <c r="V1301" i="14"/>
  <c r="V1302" i="14"/>
  <c r="V1303" i="14"/>
  <c r="V1304" i="14"/>
  <c r="V1305" i="14"/>
  <c r="V1306" i="14"/>
  <c r="V1307" i="14"/>
  <c r="V1308" i="14"/>
  <c r="V1309" i="14"/>
  <c r="V1310" i="14"/>
  <c r="V1311" i="14"/>
  <c r="V1312" i="14"/>
  <c r="V1313" i="14"/>
  <c r="V1314" i="14"/>
  <c r="V1315" i="14"/>
  <c r="V1316" i="14"/>
  <c r="V1317" i="14"/>
  <c r="V1318" i="14"/>
  <c r="V1319" i="14"/>
  <c r="V1320" i="14"/>
  <c r="V1321" i="14"/>
  <c r="V1322" i="14"/>
  <c r="V1323" i="14"/>
  <c r="V1324" i="14"/>
  <c r="V1325" i="14"/>
  <c r="V1326" i="14"/>
  <c r="V1327" i="14"/>
  <c r="V1328" i="14"/>
  <c r="V1329" i="14"/>
  <c r="V1330" i="14"/>
  <c r="V1331" i="14"/>
  <c r="V1332" i="14"/>
  <c r="V1333" i="14"/>
  <c r="V1334" i="14"/>
  <c r="V1335" i="14"/>
  <c r="V1336" i="14"/>
  <c r="V1337" i="14"/>
  <c r="V1338" i="14"/>
  <c r="V1339" i="14"/>
  <c r="V1340" i="14"/>
  <c r="V1341" i="14"/>
  <c r="V1342" i="14"/>
  <c r="V1343" i="14"/>
  <c r="V1344" i="14"/>
  <c r="V1345" i="14"/>
  <c r="V1346" i="14"/>
  <c r="V1347" i="14"/>
  <c r="V1348" i="14"/>
  <c r="V1349" i="14"/>
  <c r="V1350" i="14"/>
  <c r="V1351" i="14"/>
  <c r="V1352" i="14"/>
  <c r="V1353" i="14"/>
  <c r="V1354" i="14"/>
  <c r="V1355" i="14"/>
  <c r="V1356" i="14"/>
  <c r="V1357" i="14"/>
  <c r="V1358" i="14"/>
  <c r="V1359" i="14"/>
  <c r="V1360" i="14"/>
  <c r="V1361" i="14"/>
  <c r="V1362" i="14"/>
  <c r="V1363" i="14"/>
  <c r="V1364" i="14"/>
  <c r="V1365" i="14"/>
  <c r="V1366" i="14"/>
  <c r="V1367" i="14"/>
  <c r="V1368" i="14"/>
  <c r="V1369" i="14"/>
  <c r="V1370" i="14"/>
  <c r="V1371" i="14"/>
  <c r="V1372" i="14"/>
  <c r="V1373" i="14"/>
  <c r="V1374" i="14"/>
  <c r="V1375" i="14"/>
  <c r="V1376" i="14"/>
  <c r="V1377" i="14"/>
  <c r="V1378" i="14"/>
  <c r="V1379" i="14"/>
  <c r="V1380" i="14"/>
  <c r="V1381" i="14"/>
  <c r="V1382" i="14"/>
  <c r="V1383" i="14"/>
  <c r="V1384" i="14"/>
  <c r="V1385" i="14"/>
  <c r="V1386" i="14"/>
  <c r="V1387" i="14"/>
  <c r="V1388" i="14"/>
  <c r="V1389" i="14"/>
  <c r="V1390" i="14"/>
  <c r="V1391" i="14"/>
  <c r="V1392" i="14"/>
  <c r="V1393" i="14"/>
  <c r="V1394" i="14"/>
  <c r="V1395" i="14"/>
  <c r="V1396" i="14"/>
  <c r="V1397" i="14"/>
  <c r="V1398" i="14"/>
  <c r="V1399" i="14"/>
  <c r="V1400" i="14"/>
  <c r="V1401" i="14"/>
  <c r="V1402" i="14"/>
  <c r="V1403" i="14"/>
  <c r="V1404" i="14"/>
  <c r="V1405" i="14"/>
  <c r="V1406" i="14"/>
  <c r="V1407" i="14"/>
  <c r="V1408" i="14"/>
  <c r="V1409" i="14"/>
  <c r="V1410" i="14"/>
  <c r="V1411" i="14"/>
  <c r="V1412" i="14"/>
  <c r="V1413" i="14"/>
  <c r="V1414" i="14"/>
  <c r="V1415" i="14"/>
  <c r="V1416" i="14"/>
  <c r="V1417" i="14"/>
  <c r="V1418" i="14"/>
  <c r="V1419" i="14"/>
  <c r="V1420" i="14"/>
  <c r="V1421" i="14"/>
  <c r="V1422" i="14"/>
  <c r="V1423" i="14"/>
  <c r="V1424" i="14"/>
  <c r="V1425" i="14"/>
  <c r="V1426" i="14"/>
  <c r="V1427" i="14"/>
  <c r="V1428" i="14"/>
  <c r="V1429" i="14"/>
  <c r="V1430" i="14"/>
  <c r="V1431" i="14"/>
  <c r="V1432" i="14"/>
  <c r="V1433" i="14"/>
  <c r="V1434" i="14"/>
  <c r="V1435" i="14"/>
  <c r="V1436" i="14"/>
  <c r="V1437" i="14"/>
  <c r="V1438" i="14"/>
  <c r="V1439" i="14"/>
  <c r="V1440" i="14"/>
  <c r="V1441" i="14"/>
  <c r="V1442" i="14"/>
  <c r="V1443" i="14"/>
  <c r="V1444" i="14"/>
  <c r="V1445" i="14"/>
  <c r="V1446" i="14"/>
  <c r="V1447" i="14"/>
  <c r="V1448" i="14"/>
  <c r="V1449" i="14"/>
  <c r="V1450" i="14"/>
  <c r="V1451" i="14"/>
  <c r="V1452" i="14"/>
  <c r="V1453" i="14"/>
  <c r="V1454" i="14"/>
  <c r="V1455" i="14"/>
  <c r="V1456" i="14"/>
  <c r="V1457" i="14"/>
  <c r="V1458" i="14"/>
  <c r="V1459" i="14"/>
  <c r="V1460" i="14"/>
  <c r="V1461" i="14"/>
  <c r="V1462" i="14"/>
  <c r="V1463" i="14"/>
  <c r="V1464" i="14"/>
  <c r="V1465" i="14"/>
  <c r="V1466" i="14"/>
  <c r="V1467" i="14"/>
  <c r="V1468" i="14"/>
  <c r="V1469" i="14"/>
  <c r="V1470" i="14"/>
  <c r="V1471" i="14"/>
  <c r="V1472" i="14"/>
  <c r="V1473" i="14"/>
  <c r="V1474" i="14"/>
  <c r="V1475" i="14"/>
  <c r="V1476" i="14"/>
  <c r="V1477" i="14"/>
  <c r="V1478" i="14"/>
  <c r="V1479" i="14"/>
  <c r="V1480" i="14"/>
  <c r="V1481" i="14"/>
  <c r="V1482" i="14"/>
  <c r="V1483" i="14"/>
  <c r="V1484" i="14"/>
  <c r="V1485" i="14"/>
  <c r="V1486" i="14"/>
  <c r="V1487" i="14"/>
  <c r="V1488" i="14"/>
  <c r="V1489" i="14"/>
  <c r="V1490" i="14"/>
  <c r="V1491" i="14"/>
  <c r="V1492" i="14"/>
  <c r="V1493" i="14"/>
  <c r="V1494" i="14"/>
  <c r="V1495" i="14"/>
  <c r="V1496" i="14"/>
  <c r="V1497" i="14"/>
  <c r="V1498" i="14"/>
  <c r="V1499" i="14"/>
  <c r="V1500" i="14"/>
  <c r="V1501" i="14"/>
  <c r="V1502" i="14"/>
  <c r="V1503" i="14"/>
  <c r="V1504" i="14"/>
  <c r="V1505" i="14"/>
  <c r="V1506" i="14"/>
  <c r="V1507" i="14"/>
  <c r="V1508" i="14"/>
  <c r="V1509" i="14"/>
  <c r="V1510" i="14"/>
  <c r="V1511" i="14"/>
  <c r="V1512" i="14"/>
  <c r="V1513" i="14"/>
  <c r="V1514" i="14"/>
  <c r="V1515" i="14"/>
  <c r="V1516" i="14"/>
  <c r="V1517" i="14"/>
  <c r="V1518" i="14"/>
  <c r="V1519" i="14"/>
  <c r="V1520" i="14"/>
  <c r="V1521" i="14"/>
  <c r="V1522" i="14"/>
  <c r="V1523" i="14"/>
  <c r="V1524" i="14"/>
  <c r="V1525" i="14"/>
  <c r="V1526" i="14"/>
  <c r="V1527" i="14"/>
  <c r="V1528" i="14"/>
  <c r="V1529" i="14"/>
  <c r="V1530" i="14"/>
  <c r="V1531" i="14"/>
  <c r="V1532" i="14"/>
  <c r="V1533" i="14"/>
  <c r="V1534" i="14"/>
  <c r="V1535" i="14"/>
  <c r="V1536" i="14"/>
  <c r="V1537" i="14"/>
  <c r="V1538" i="14"/>
  <c r="V1539" i="14"/>
  <c r="V1540" i="14"/>
  <c r="V1541" i="14"/>
  <c r="V1542" i="14"/>
  <c r="V1543" i="14"/>
  <c r="V1544" i="14"/>
  <c r="V1545" i="14"/>
  <c r="V1546" i="14"/>
  <c r="V1547" i="14"/>
  <c r="V1548" i="14"/>
  <c r="V1549" i="14"/>
  <c r="V1550" i="14"/>
  <c r="V1551" i="14"/>
  <c r="V1552" i="14"/>
  <c r="V1553" i="14"/>
  <c r="V1554" i="14"/>
  <c r="V1555" i="14"/>
  <c r="V1556" i="14"/>
  <c r="V1557" i="14"/>
  <c r="V1558" i="14"/>
  <c r="V1559" i="14"/>
  <c r="V1560" i="14"/>
  <c r="V1561" i="14"/>
  <c r="V1562" i="14"/>
  <c r="V1563" i="14"/>
  <c r="V1564" i="14"/>
  <c r="V1565" i="14"/>
  <c r="V1567" i="14"/>
  <c r="V1568" i="14"/>
  <c r="V1569" i="14"/>
  <c r="V1570" i="14"/>
  <c r="V1571" i="14"/>
  <c r="V1572" i="14"/>
  <c r="V1573" i="14"/>
  <c r="V1574" i="14"/>
  <c r="V1575" i="14"/>
  <c r="V1576" i="14"/>
  <c r="V1577" i="14"/>
  <c r="V1578" i="14"/>
  <c r="V1579" i="14"/>
  <c r="V1580" i="14"/>
  <c r="V1581" i="14"/>
  <c r="V1582" i="14"/>
  <c r="V1583" i="14"/>
  <c r="V1584" i="14"/>
  <c r="V1585" i="14"/>
  <c r="V1586" i="14"/>
  <c r="V1587" i="14"/>
  <c r="V1588" i="14"/>
  <c r="V1589" i="14"/>
  <c r="V1590" i="14"/>
  <c r="V1591" i="14"/>
  <c r="V1592" i="14"/>
  <c r="V1593" i="14"/>
  <c r="V1594" i="14"/>
  <c r="V1595" i="14"/>
  <c r="V1596" i="14"/>
  <c r="V1597" i="14"/>
  <c r="V1598" i="14"/>
  <c r="V1599" i="14"/>
  <c r="V1600" i="14"/>
  <c r="V1601" i="14"/>
  <c r="V1602" i="14"/>
  <c r="V1603" i="14"/>
  <c r="V1604" i="14"/>
  <c r="V1605" i="14"/>
  <c r="V1606" i="14"/>
  <c r="V1607" i="14"/>
  <c r="V1608" i="14"/>
  <c r="V1609" i="14"/>
  <c r="V1610" i="14"/>
  <c r="V1611" i="14"/>
  <c r="V1612" i="14"/>
  <c r="V1613" i="14"/>
  <c r="V1614" i="14"/>
  <c r="V1615" i="14"/>
  <c r="V1616" i="14"/>
  <c r="V1617" i="14"/>
  <c r="V1618" i="14"/>
  <c r="V1619" i="14"/>
  <c r="V1620" i="14"/>
  <c r="V1621" i="14"/>
  <c r="V1622" i="14"/>
  <c r="V1623" i="14"/>
  <c r="V1624" i="14"/>
  <c r="V1625" i="14"/>
  <c r="V1626" i="14"/>
  <c r="V1627" i="14"/>
  <c r="V1628" i="14"/>
  <c r="V1629" i="14"/>
  <c r="V1630" i="14"/>
  <c r="V1631" i="14"/>
  <c r="V1632" i="14"/>
  <c r="V1633" i="14"/>
  <c r="V1634" i="14"/>
  <c r="V1635" i="14"/>
  <c r="V1636" i="14"/>
  <c r="V1637" i="14"/>
  <c r="V1638" i="14"/>
  <c r="V1639" i="14"/>
  <c r="V1640" i="14"/>
  <c r="V1641" i="14"/>
  <c r="V1642" i="14"/>
  <c r="V1643" i="14"/>
  <c r="V1644" i="14"/>
  <c r="V1645" i="14"/>
  <c r="V1646" i="14"/>
  <c r="V1647" i="14"/>
  <c r="V1648" i="14"/>
  <c r="V1649" i="14"/>
  <c r="V1650" i="14"/>
  <c r="V1651" i="14"/>
  <c r="V1652" i="14"/>
  <c r="V1653" i="14"/>
  <c r="V1654" i="14"/>
  <c r="V1655" i="14"/>
  <c r="V1656" i="14"/>
  <c r="V1657" i="14"/>
  <c r="V1658" i="14"/>
  <c r="V1659" i="14"/>
  <c r="V1660" i="14"/>
  <c r="V1661" i="14"/>
  <c r="V1662" i="14"/>
  <c r="V1663" i="14"/>
  <c r="V1664" i="14"/>
  <c r="V1665" i="14"/>
  <c r="V1666" i="14"/>
  <c r="V1667" i="14"/>
  <c r="V1668" i="14"/>
  <c r="V1669" i="14"/>
  <c r="V1670" i="14"/>
  <c r="V1671" i="14"/>
  <c r="V1672" i="14"/>
  <c r="V1673" i="14"/>
  <c r="V1674" i="14"/>
  <c r="V1675" i="14"/>
  <c r="V1676" i="14"/>
  <c r="V1677" i="14"/>
  <c r="V1678" i="14"/>
  <c r="V1679" i="14"/>
  <c r="V1680" i="14"/>
  <c r="V1681" i="14"/>
  <c r="V1682" i="14"/>
  <c r="V1683" i="14"/>
  <c r="V1684" i="14"/>
  <c r="V1685" i="14"/>
  <c r="V1686" i="14"/>
  <c r="V1687" i="14"/>
  <c r="V1688" i="14"/>
  <c r="V1689" i="14"/>
  <c r="V1690" i="14"/>
  <c r="V1691" i="14"/>
  <c r="V1692" i="14"/>
  <c r="V1693" i="14"/>
  <c r="V1694" i="14"/>
  <c r="V1695" i="14"/>
  <c r="V1696" i="14"/>
  <c r="V1697" i="14"/>
  <c r="V1698" i="14"/>
  <c r="V1699" i="14"/>
  <c r="V1700" i="14"/>
  <c r="V1701" i="14"/>
  <c r="V1702" i="14"/>
  <c r="V1703" i="14"/>
  <c r="V1704" i="14"/>
  <c r="V1705" i="14"/>
  <c r="V1706" i="14"/>
  <c r="V1707" i="14"/>
  <c r="V1708" i="14"/>
  <c r="V1709" i="14"/>
  <c r="V1710" i="14"/>
  <c r="V1711" i="14"/>
  <c r="V1712" i="14"/>
  <c r="V1713" i="14"/>
  <c r="V1714" i="14"/>
  <c r="V1715" i="14"/>
  <c r="V1716" i="14"/>
  <c r="V1717" i="14"/>
  <c r="V1718" i="14"/>
  <c r="V1719" i="14"/>
  <c r="V1720" i="14"/>
  <c r="V1721" i="14"/>
  <c r="V1722" i="14"/>
  <c r="V1723" i="14"/>
  <c r="V1724" i="14"/>
  <c r="V1725" i="14"/>
  <c r="V1726" i="14"/>
  <c r="V1727" i="14"/>
  <c r="V1728" i="14"/>
  <c r="V1729" i="14"/>
  <c r="V1730" i="14"/>
  <c r="V1731" i="14"/>
  <c r="V1732" i="14"/>
  <c r="V1733" i="14"/>
  <c r="V1734" i="14"/>
  <c r="V1735" i="14"/>
  <c r="V1736" i="14"/>
  <c r="V1737" i="14"/>
  <c r="V1738" i="14"/>
  <c r="V1739" i="14"/>
  <c r="V1740" i="14"/>
  <c r="V1741" i="14"/>
  <c r="V1742" i="14"/>
  <c r="V1743" i="14"/>
  <c r="V1744" i="14"/>
  <c r="V1745" i="14"/>
  <c r="V1746" i="14"/>
  <c r="V1747" i="14"/>
  <c r="V1748" i="14"/>
  <c r="V1749" i="14"/>
  <c r="V1750" i="14"/>
  <c r="V1751" i="14"/>
  <c r="V1752" i="14"/>
  <c r="V1753" i="14"/>
  <c r="V1754" i="14"/>
  <c r="V1755" i="14"/>
  <c r="V1756" i="14"/>
  <c r="V1757" i="14"/>
  <c r="V1758" i="14"/>
  <c r="V1759" i="14"/>
  <c r="V1760" i="14"/>
  <c r="V1761" i="14"/>
  <c r="V1762" i="14"/>
  <c r="V1763" i="14"/>
  <c r="V1764" i="14"/>
  <c r="V1765" i="14"/>
  <c r="V1766" i="14"/>
  <c r="V1767" i="14"/>
  <c r="V1768" i="14"/>
  <c r="V1769" i="14"/>
  <c r="V1770" i="14"/>
  <c r="V1771" i="14"/>
  <c r="V1772" i="14"/>
  <c r="V1773" i="14"/>
  <c r="V1774" i="14"/>
  <c r="V1775" i="14"/>
  <c r="V1776" i="14"/>
  <c r="V1777" i="14"/>
  <c r="V1778" i="14"/>
  <c r="V1779" i="14"/>
  <c r="V1780" i="14"/>
  <c r="V1781" i="14"/>
  <c r="V1782" i="14"/>
  <c r="V1783" i="14"/>
  <c r="V1784" i="14"/>
  <c r="V1785" i="14"/>
  <c r="V1786" i="14"/>
  <c r="V1787" i="14"/>
  <c r="V1788" i="14"/>
  <c r="V1789" i="14"/>
  <c r="V1790" i="14"/>
  <c r="V1791" i="14"/>
  <c r="V1792" i="14"/>
  <c r="V1793" i="14"/>
  <c r="V1794" i="14"/>
  <c r="V1795" i="14"/>
  <c r="V1796" i="14"/>
  <c r="V1797" i="14"/>
  <c r="V1798" i="14"/>
  <c r="V1799" i="14"/>
  <c r="V1800" i="14"/>
  <c r="V1801" i="14"/>
  <c r="V1802" i="14"/>
  <c r="V1803" i="14"/>
  <c r="V1804" i="14"/>
  <c r="V1805" i="14"/>
  <c r="V1806" i="14"/>
  <c r="V1807" i="14"/>
  <c r="V1808" i="14"/>
  <c r="V1809" i="14"/>
  <c r="V1810" i="14"/>
  <c r="V1811" i="14"/>
  <c r="V1812" i="14"/>
  <c r="V1813" i="14"/>
  <c r="V1814" i="14"/>
  <c r="V1815" i="14"/>
  <c r="V1816" i="14"/>
  <c r="V1817" i="14"/>
  <c r="V1818" i="14"/>
  <c r="V1819" i="14"/>
  <c r="V1820" i="14"/>
  <c r="V1821" i="14"/>
  <c r="V1822" i="14"/>
  <c r="V1823" i="14"/>
  <c r="V1824" i="14"/>
  <c r="V1825" i="14"/>
  <c r="V1826" i="14"/>
  <c r="V1827" i="14"/>
  <c r="V1828" i="14"/>
  <c r="V1829" i="14"/>
  <c r="V1830" i="14"/>
  <c r="V1831" i="14"/>
  <c r="V1832" i="14"/>
  <c r="V1833" i="14"/>
  <c r="V1834" i="14"/>
  <c r="V1835" i="14"/>
  <c r="V1836" i="14"/>
  <c r="V1837" i="14"/>
  <c r="V1838" i="14"/>
  <c r="V1839" i="14"/>
  <c r="V1840" i="14"/>
  <c r="V1841" i="14"/>
  <c r="V1842" i="14"/>
  <c r="V1843" i="14"/>
  <c r="V1844" i="14"/>
  <c r="V1845" i="14"/>
  <c r="V1846" i="14"/>
  <c r="V1847" i="14"/>
  <c r="V1848" i="14"/>
  <c r="V1849" i="14"/>
  <c r="V1850" i="14"/>
  <c r="V1851" i="14"/>
  <c r="V1852" i="14"/>
  <c r="V1853" i="14"/>
  <c r="V1854" i="14"/>
  <c r="V1855" i="14"/>
  <c r="V1856" i="14"/>
  <c r="V1857" i="14"/>
  <c r="V1858" i="14"/>
  <c r="V1859" i="14"/>
  <c r="V1860" i="14"/>
  <c r="V1861" i="14"/>
  <c r="V1862" i="14"/>
  <c r="V1863" i="14"/>
  <c r="V1864" i="14"/>
  <c r="V1865" i="14"/>
  <c r="V1866" i="14"/>
  <c r="V1867" i="14"/>
  <c r="V1868" i="14"/>
  <c r="V1869" i="14"/>
  <c r="V1870" i="14"/>
  <c r="V1871" i="14"/>
  <c r="V1872" i="14"/>
  <c r="V1873" i="14"/>
  <c r="V1874" i="14"/>
  <c r="V1875" i="14"/>
  <c r="V1876" i="14"/>
  <c r="V1877" i="14"/>
  <c r="V1878" i="14"/>
  <c r="V1879" i="14"/>
  <c r="V1880" i="14"/>
  <c r="V1881" i="14"/>
  <c r="V1882" i="14"/>
  <c r="V1883" i="14"/>
  <c r="V1884" i="14"/>
  <c r="V1885" i="14"/>
  <c r="V1886" i="14"/>
  <c r="V1887" i="14"/>
  <c r="V1888" i="14"/>
  <c r="V1889" i="14"/>
  <c r="V1890" i="14"/>
  <c r="V1891" i="14"/>
  <c r="V1892" i="14"/>
  <c r="V1893" i="14"/>
  <c r="V1894" i="14"/>
  <c r="V1895" i="14"/>
  <c r="V1896" i="14"/>
  <c r="V1897" i="14"/>
  <c r="V1898" i="14"/>
  <c r="V1899" i="14"/>
  <c r="V1900" i="14"/>
  <c r="V1901" i="14"/>
  <c r="V1902" i="14"/>
  <c r="V1903" i="14"/>
  <c r="V1904" i="14"/>
  <c r="V1905" i="14"/>
  <c r="V1906" i="14"/>
  <c r="V1907" i="14"/>
  <c r="V1908" i="14"/>
  <c r="V1909" i="14"/>
  <c r="V1910" i="14"/>
  <c r="V1911" i="14"/>
  <c r="V1912" i="14"/>
  <c r="V1913" i="14"/>
  <c r="V1914" i="14"/>
  <c r="V1915" i="14"/>
  <c r="V1916" i="14"/>
  <c r="V1917" i="14"/>
  <c r="V1918" i="14"/>
  <c r="V1919" i="14"/>
  <c r="V1920" i="14"/>
  <c r="V1921" i="14"/>
  <c r="V1922" i="14"/>
  <c r="V1923" i="14"/>
  <c r="V1924" i="14"/>
  <c r="V1925" i="14"/>
  <c r="V1926" i="14"/>
  <c r="V1927" i="14"/>
  <c r="V1928" i="14"/>
  <c r="V1929" i="14"/>
  <c r="V1930" i="14"/>
  <c r="V1931" i="14"/>
  <c r="V1932" i="14"/>
  <c r="V1933" i="14"/>
  <c r="V1934" i="14"/>
  <c r="V1935" i="14"/>
  <c r="V1936" i="14"/>
  <c r="V1937" i="14"/>
  <c r="V1938" i="14"/>
  <c r="V1939" i="14"/>
  <c r="V1940" i="14"/>
  <c r="V1941" i="14"/>
  <c r="V1942" i="14"/>
  <c r="V1943" i="14"/>
  <c r="V1944" i="14"/>
  <c r="V1945" i="14"/>
  <c r="V1946" i="14"/>
  <c r="V1947" i="14"/>
  <c r="V1948" i="14"/>
  <c r="V1949" i="14"/>
  <c r="V1950" i="14"/>
  <c r="V1951" i="14"/>
  <c r="V1952" i="14"/>
  <c r="V1953" i="14"/>
  <c r="V1954" i="14"/>
  <c r="V1955" i="14"/>
  <c r="C6" i="2"/>
  <c r="D6" i="2"/>
  <c r="E6" i="2"/>
  <c r="F6" i="2"/>
  <c r="G6" i="2"/>
  <c r="H6" i="2"/>
  <c r="J6" i="2"/>
  <c r="K6" i="2"/>
  <c r="M6" i="2"/>
  <c r="O6" i="2"/>
  <c r="P6" i="2"/>
  <c r="R6" i="2"/>
  <c r="S6" i="2"/>
  <c r="T6" i="2"/>
  <c r="U6" i="2"/>
  <c r="V6" i="2"/>
  <c r="D8" i="2"/>
  <c r="E8" i="2"/>
  <c r="F8" i="2"/>
  <c r="G8" i="2"/>
  <c r="H8" i="2"/>
  <c r="I8" i="2"/>
  <c r="J8" i="2"/>
  <c r="K8" i="2"/>
  <c r="L8" i="2"/>
  <c r="M8" i="2"/>
  <c r="N8" i="2"/>
  <c r="P8" i="2"/>
  <c r="Q8" i="2"/>
  <c r="R8" i="2"/>
  <c r="S8" i="2"/>
  <c r="T8" i="2"/>
  <c r="U8" i="2"/>
  <c r="V8" i="2"/>
  <c r="W8" i="2"/>
  <c r="D9" i="2"/>
  <c r="E9" i="2"/>
  <c r="F9" i="2"/>
  <c r="G9" i="2"/>
  <c r="H9" i="2"/>
  <c r="I9" i="2"/>
  <c r="J9" i="2"/>
  <c r="K9" i="2"/>
  <c r="L9" i="2"/>
  <c r="M9" i="2"/>
  <c r="N9" i="2"/>
  <c r="P9" i="2"/>
  <c r="Q9" i="2"/>
  <c r="R9" i="2"/>
  <c r="S9" i="2"/>
  <c r="T9" i="2"/>
  <c r="U9" i="2"/>
  <c r="V9" i="2"/>
  <c r="W9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D96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D99" i="2"/>
  <c r="E99" i="2"/>
  <c r="F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D130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D134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D138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D142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D146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D149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D153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D157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D161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D165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D173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D177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D181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D185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D189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D193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D197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D200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D204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D208" i="2"/>
  <c r="E208" i="2"/>
  <c r="F208" i="2"/>
  <c r="G208" i="2"/>
  <c r="H208" i="2"/>
  <c r="I208" i="2"/>
  <c r="J208" i="2"/>
  <c r="K208" i="2"/>
  <c r="L208" i="2"/>
  <c r="M208" i="2"/>
  <c r="N208" i="2"/>
  <c r="P208" i="2"/>
  <c r="Q208" i="2"/>
  <c r="R208" i="2"/>
  <c r="S208" i="2"/>
  <c r="T208" i="2"/>
  <c r="U208" i="2"/>
  <c r="V208" i="2"/>
  <c r="W208" i="2"/>
  <c r="D212" i="2"/>
  <c r="E212" i="2"/>
  <c r="F212" i="2"/>
  <c r="G212" i="2"/>
  <c r="H212" i="2"/>
  <c r="I212" i="2"/>
  <c r="J212" i="2"/>
  <c r="K212" i="2"/>
  <c r="L212" i="2"/>
  <c r="M212" i="2"/>
  <c r="N212" i="2"/>
  <c r="P212" i="2"/>
  <c r="Q212" i="2"/>
  <c r="R212" i="2"/>
  <c r="S212" i="2"/>
  <c r="T212" i="2"/>
  <c r="U212" i="2"/>
  <c r="V212" i="2"/>
  <c r="D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D220" i="2"/>
  <c r="E220" i="2"/>
  <c r="F220" i="2"/>
  <c r="G220" i="2"/>
  <c r="H220" i="2"/>
  <c r="I220" i="2"/>
  <c r="J220" i="2"/>
  <c r="K220" i="2"/>
  <c r="L220" i="2"/>
  <c r="M220" i="2"/>
  <c r="N220" i="2"/>
  <c r="P220" i="2"/>
  <c r="Q220" i="2"/>
  <c r="R220" i="2"/>
  <c r="S220" i="2"/>
  <c r="T220" i="2"/>
  <c r="U220" i="2"/>
  <c r="V220" i="2"/>
  <c r="W220" i="2"/>
  <c r="D224" i="2"/>
  <c r="E224" i="2"/>
  <c r="F224" i="2"/>
  <c r="G224" i="2"/>
  <c r="H224" i="2"/>
  <c r="I224" i="2"/>
  <c r="J224" i="2"/>
  <c r="K224" i="2"/>
  <c r="L224" i="2"/>
  <c r="M224" i="2"/>
  <c r="N224" i="2"/>
  <c r="P224" i="2"/>
  <c r="Q224" i="2"/>
  <c r="R224" i="2"/>
  <c r="S224" i="2"/>
  <c r="T224" i="2"/>
  <c r="U224" i="2"/>
  <c r="V224" i="2"/>
  <c r="D228" i="2"/>
  <c r="E228" i="2"/>
  <c r="F228" i="2"/>
  <c r="G228" i="2"/>
  <c r="H228" i="2"/>
  <c r="I228" i="2"/>
  <c r="J228" i="2"/>
  <c r="K228" i="2"/>
  <c r="L228" i="2"/>
  <c r="M228" i="2"/>
  <c r="N228" i="2"/>
  <c r="P228" i="2"/>
  <c r="Q228" i="2"/>
  <c r="R228" i="2"/>
  <c r="S228" i="2"/>
  <c r="T228" i="2"/>
  <c r="U228" i="2"/>
  <c r="V228" i="2"/>
  <c r="D232" i="2"/>
  <c r="E232" i="2"/>
  <c r="F232" i="2"/>
  <c r="G232" i="2"/>
  <c r="H232" i="2"/>
  <c r="I232" i="2"/>
  <c r="J232" i="2"/>
  <c r="K232" i="2"/>
  <c r="L232" i="2"/>
  <c r="M232" i="2"/>
  <c r="N232" i="2"/>
  <c r="P232" i="2"/>
  <c r="Q232" i="2"/>
  <c r="R232" i="2"/>
  <c r="S232" i="2"/>
  <c r="T232" i="2"/>
  <c r="U232" i="2"/>
  <c r="V232" i="2"/>
  <c r="D236" i="2"/>
  <c r="E236" i="2"/>
  <c r="F236" i="2"/>
  <c r="G236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D240" i="2"/>
  <c r="E240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D244" i="2"/>
  <c r="E244" i="2"/>
  <c r="F244" i="2"/>
  <c r="G244" i="2"/>
  <c r="H244" i="2"/>
  <c r="I244" i="2"/>
  <c r="J244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D248" i="2"/>
  <c r="E248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D252" i="2"/>
  <c r="E252" i="2"/>
  <c r="F252" i="2"/>
  <c r="G252" i="2"/>
  <c r="H252" i="2"/>
  <c r="I252" i="2"/>
  <c r="J252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D256" i="2"/>
  <c r="E256" i="2"/>
  <c r="F256" i="2"/>
  <c r="G256" i="2"/>
  <c r="H256" i="2"/>
  <c r="I256" i="2"/>
  <c r="J256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D264" i="2"/>
  <c r="E264" i="2"/>
  <c r="F264" i="2"/>
  <c r="G264" i="2"/>
  <c r="H264" i="2"/>
  <c r="I264" i="2"/>
  <c r="J264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D268" i="2"/>
  <c r="E268" i="2"/>
  <c r="F268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D275" i="2"/>
  <c r="E275" i="2"/>
  <c r="F275" i="2"/>
  <c r="G275" i="2"/>
  <c r="H275" i="2"/>
  <c r="I275" i="2"/>
  <c r="J275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D278" i="2"/>
  <c r="E278" i="2"/>
  <c r="F278" i="2"/>
  <c r="G278" i="2"/>
  <c r="H278" i="2"/>
  <c r="I278" i="2"/>
  <c r="J278" i="2"/>
  <c r="K278" i="2"/>
  <c r="L278" i="2"/>
  <c r="M278" i="2"/>
  <c r="N278" i="2"/>
  <c r="P278" i="2"/>
  <c r="Q278" i="2"/>
  <c r="R278" i="2"/>
  <c r="S278" i="2"/>
  <c r="T278" i="2"/>
  <c r="U278" i="2"/>
  <c r="V278" i="2"/>
  <c r="W278" i="2"/>
  <c r="D282" i="2"/>
  <c r="E282" i="2"/>
  <c r="F282" i="2"/>
  <c r="G282" i="2"/>
  <c r="H282" i="2"/>
  <c r="I282" i="2"/>
  <c r="J282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D285" i="2"/>
  <c r="E285" i="2"/>
  <c r="F285" i="2"/>
  <c r="G285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D289" i="2"/>
  <c r="E289" i="2"/>
  <c r="F289" i="2"/>
  <c r="G289" i="2"/>
  <c r="H289" i="2"/>
  <c r="I289" i="2"/>
  <c r="J289" i="2"/>
  <c r="K289" i="2"/>
  <c r="L289" i="2"/>
  <c r="M289" i="2"/>
  <c r="N289" i="2"/>
  <c r="P289" i="2"/>
  <c r="Q289" i="2"/>
  <c r="R289" i="2"/>
  <c r="S289" i="2"/>
  <c r="T289" i="2"/>
  <c r="U289" i="2"/>
  <c r="V289" i="2"/>
  <c r="D293" i="2"/>
  <c r="E293" i="2"/>
  <c r="F293" i="2"/>
  <c r="G293" i="2"/>
  <c r="H293" i="2"/>
  <c r="I293" i="2"/>
  <c r="J293" i="2"/>
  <c r="K293" i="2"/>
  <c r="L293" i="2"/>
  <c r="M293" i="2"/>
  <c r="N293" i="2"/>
  <c r="P293" i="2"/>
  <c r="Q293" i="2"/>
  <c r="R293" i="2"/>
  <c r="S293" i="2"/>
  <c r="T293" i="2"/>
  <c r="U293" i="2"/>
  <c r="V293" i="2"/>
  <c r="D296" i="2"/>
  <c r="E296" i="2"/>
  <c r="F296" i="2"/>
  <c r="G296" i="2"/>
  <c r="H296" i="2"/>
  <c r="I296" i="2"/>
  <c r="J296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D307" i="2"/>
  <c r="E307" i="2"/>
  <c r="F307" i="2"/>
  <c r="G307" i="2"/>
  <c r="H307" i="2"/>
  <c r="I307" i="2"/>
  <c r="J307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D311" i="2"/>
  <c r="E311" i="2"/>
  <c r="F311" i="2"/>
  <c r="G311" i="2"/>
  <c r="H311" i="2"/>
  <c r="I311" i="2"/>
  <c r="J311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D315" i="2"/>
  <c r="E315" i="2"/>
  <c r="F315" i="2"/>
  <c r="G315" i="2"/>
  <c r="H315" i="2"/>
  <c r="I315" i="2"/>
  <c r="J315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D319" i="2"/>
  <c r="E319" i="2"/>
  <c r="F319" i="2"/>
  <c r="G319" i="2"/>
  <c r="H319" i="2"/>
  <c r="I319" i="2"/>
  <c r="J319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D327" i="2"/>
  <c r="E327" i="2"/>
  <c r="F327" i="2"/>
  <c r="G327" i="2"/>
  <c r="H327" i="2"/>
  <c r="I327" i="2"/>
  <c r="J327" i="2"/>
  <c r="K327" i="2"/>
  <c r="L327" i="2"/>
  <c r="M327" i="2"/>
  <c r="N327" i="2"/>
  <c r="O327" i="2"/>
  <c r="P327" i="2"/>
  <c r="Q327" i="2"/>
  <c r="R327" i="2"/>
  <c r="S327" i="2"/>
  <c r="T327" i="2"/>
  <c r="U327" i="2"/>
  <c r="V327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D335" i="2"/>
  <c r="E335" i="2"/>
  <c r="F335" i="2"/>
  <c r="G335" i="2"/>
  <c r="H335" i="2"/>
  <c r="I335" i="2"/>
  <c r="J335" i="2"/>
  <c r="K335" i="2"/>
  <c r="L335" i="2"/>
  <c r="M335" i="2"/>
  <c r="N335" i="2"/>
  <c r="O335" i="2"/>
  <c r="P335" i="2"/>
  <c r="Q335" i="2"/>
  <c r="R335" i="2"/>
  <c r="S335" i="2"/>
  <c r="T335" i="2"/>
  <c r="U335" i="2"/>
  <c r="V335" i="2"/>
  <c r="D339" i="2"/>
  <c r="E339" i="2"/>
  <c r="F339" i="2"/>
  <c r="G339" i="2"/>
  <c r="H339" i="2"/>
  <c r="I339" i="2"/>
  <c r="J339" i="2"/>
  <c r="K339" i="2"/>
  <c r="L339" i="2"/>
  <c r="M339" i="2"/>
  <c r="N339" i="2"/>
  <c r="P339" i="2"/>
  <c r="Q339" i="2"/>
  <c r="R339" i="2"/>
  <c r="S339" i="2"/>
  <c r="T339" i="2"/>
  <c r="U339" i="2"/>
  <c r="V339" i="2"/>
  <c r="D343" i="2"/>
  <c r="E343" i="2"/>
  <c r="F343" i="2"/>
  <c r="G343" i="2"/>
  <c r="H343" i="2"/>
  <c r="I343" i="2"/>
  <c r="J343" i="2"/>
  <c r="K343" i="2"/>
  <c r="L343" i="2"/>
  <c r="M343" i="2"/>
  <c r="N343" i="2"/>
  <c r="O343" i="2"/>
  <c r="P343" i="2"/>
  <c r="Q343" i="2"/>
  <c r="R343" i="2"/>
  <c r="S343" i="2"/>
  <c r="T343" i="2"/>
  <c r="U343" i="2"/>
  <c r="V343" i="2"/>
  <c r="D347" i="2"/>
  <c r="E347" i="2"/>
  <c r="F347" i="2"/>
  <c r="G347" i="2"/>
  <c r="H347" i="2"/>
  <c r="I347" i="2"/>
  <c r="J347" i="2"/>
  <c r="K347" i="2"/>
  <c r="L347" i="2"/>
  <c r="M347" i="2"/>
  <c r="N347" i="2"/>
  <c r="O347" i="2"/>
  <c r="P347" i="2"/>
  <c r="Q347" i="2"/>
  <c r="R347" i="2"/>
  <c r="S347" i="2"/>
  <c r="T347" i="2"/>
  <c r="U347" i="2"/>
  <c r="V347" i="2"/>
  <c r="D350" i="2"/>
  <c r="E350" i="2"/>
  <c r="F350" i="2"/>
  <c r="G350" i="2"/>
  <c r="H350" i="2"/>
  <c r="I350" i="2"/>
  <c r="J350" i="2"/>
  <c r="K350" i="2"/>
  <c r="L350" i="2"/>
  <c r="M350" i="2"/>
  <c r="N350" i="2"/>
  <c r="O350" i="2"/>
  <c r="P350" i="2"/>
  <c r="Q350" i="2"/>
  <c r="R350" i="2"/>
  <c r="S350" i="2"/>
  <c r="T350" i="2"/>
  <c r="U350" i="2"/>
  <c r="V350" i="2"/>
  <c r="W350" i="2"/>
  <c r="D353" i="2"/>
  <c r="E353" i="2"/>
  <c r="F353" i="2"/>
  <c r="G353" i="2"/>
  <c r="H353" i="2"/>
  <c r="I353" i="2"/>
  <c r="J353" i="2"/>
  <c r="K353" i="2"/>
  <c r="L353" i="2"/>
  <c r="M353" i="2"/>
  <c r="N353" i="2"/>
  <c r="O353" i="2"/>
  <c r="P353" i="2"/>
  <c r="Q353" i="2"/>
  <c r="R353" i="2"/>
  <c r="S353" i="2"/>
  <c r="T353" i="2"/>
  <c r="U353" i="2"/>
  <c r="V353" i="2"/>
  <c r="W353" i="2"/>
  <c r="D357" i="2"/>
  <c r="E357" i="2"/>
  <c r="F357" i="2"/>
  <c r="G357" i="2"/>
  <c r="H357" i="2"/>
  <c r="I357" i="2"/>
  <c r="J357" i="2"/>
  <c r="K357" i="2"/>
  <c r="L357" i="2"/>
  <c r="M357" i="2"/>
  <c r="N357" i="2"/>
  <c r="O357" i="2"/>
  <c r="P357" i="2"/>
  <c r="Q357" i="2"/>
  <c r="R357" i="2"/>
  <c r="S357" i="2"/>
  <c r="T357" i="2"/>
  <c r="U357" i="2"/>
  <c r="V357" i="2"/>
  <c r="D360" i="2"/>
  <c r="E360" i="2"/>
  <c r="F360" i="2"/>
  <c r="G360" i="2"/>
  <c r="H360" i="2"/>
  <c r="I360" i="2"/>
  <c r="J360" i="2"/>
  <c r="K360" i="2"/>
  <c r="L360" i="2"/>
  <c r="M360" i="2"/>
  <c r="N360" i="2"/>
  <c r="O360" i="2"/>
  <c r="P360" i="2"/>
  <c r="Q360" i="2"/>
  <c r="R360" i="2"/>
  <c r="S360" i="2"/>
  <c r="T360" i="2"/>
  <c r="U360" i="2"/>
  <c r="V360" i="2"/>
  <c r="W360" i="2"/>
  <c r="D364" i="2"/>
  <c r="E364" i="2"/>
  <c r="F364" i="2"/>
  <c r="G364" i="2"/>
  <c r="H364" i="2"/>
  <c r="I364" i="2"/>
  <c r="J364" i="2"/>
  <c r="K364" i="2"/>
  <c r="L364" i="2"/>
  <c r="M364" i="2"/>
  <c r="N364" i="2"/>
  <c r="O364" i="2"/>
  <c r="P364" i="2"/>
  <c r="Q364" i="2"/>
  <c r="R364" i="2"/>
  <c r="S364" i="2"/>
  <c r="T364" i="2"/>
  <c r="U364" i="2"/>
  <c r="V364" i="2"/>
  <c r="D368" i="2"/>
  <c r="E368" i="2"/>
  <c r="F368" i="2"/>
  <c r="G368" i="2"/>
  <c r="H368" i="2"/>
  <c r="I368" i="2"/>
  <c r="J368" i="2"/>
  <c r="K368" i="2"/>
  <c r="L368" i="2"/>
  <c r="M368" i="2"/>
  <c r="N368" i="2"/>
  <c r="O368" i="2"/>
  <c r="P368" i="2"/>
  <c r="Q368" i="2"/>
  <c r="R368" i="2"/>
  <c r="S368" i="2"/>
  <c r="T368" i="2"/>
  <c r="U368" i="2"/>
  <c r="V368" i="2"/>
  <c r="W368" i="2"/>
  <c r="D372" i="2"/>
  <c r="E372" i="2"/>
  <c r="F372" i="2"/>
  <c r="G372" i="2"/>
  <c r="H372" i="2"/>
  <c r="I372" i="2"/>
  <c r="J372" i="2"/>
  <c r="K372" i="2"/>
  <c r="L372" i="2"/>
  <c r="M372" i="2"/>
  <c r="N372" i="2"/>
  <c r="O372" i="2"/>
  <c r="P372" i="2"/>
  <c r="Q372" i="2"/>
  <c r="R372" i="2"/>
  <c r="S372" i="2"/>
  <c r="T372" i="2"/>
  <c r="U372" i="2"/>
  <c r="V372" i="2"/>
  <c r="W372" i="2"/>
  <c r="D376" i="2"/>
  <c r="E376" i="2"/>
  <c r="F376" i="2"/>
  <c r="G376" i="2"/>
  <c r="H376" i="2"/>
  <c r="I376" i="2"/>
  <c r="J376" i="2"/>
  <c r="K376" i="2"/>
  <c r="L376" i="2"/>
  <c r="M376" i="2"/>
  <c r="N376" i="2"/>
  <c r="O376" i="2"/>
  <c r="P376" i="2"/>
  <c r="Q376" i="2"/>
  <c r="R376" i="2"/>
  <c r="S376" i="2"/>
  <c r="T376" i="2"/>
  <c r="U376" i="2"/>
  <c r="V376" i="2"/>
  <c r="W376" i="2"/>
  <c r="D380" i="2"/>
  <c r="E380" i="2"/>
  <c r="F380" i="2"/>
  <c r="G380" i="2"/>
  <c r="H380" i="2"/>
  <c r="I380" i="2"/>
  <c r="J380" i="2"/>
  <c r="K380" i="2"/>
  <c r="L380" i="2"/>
  <c r="M380" i="2"/>
  <c r="N380" i="2"/>
  <c r="O380" i="2"/>
  <c r="P380" i="2"/>
  <c r="Q380" i="2"/>
  <c r="R380" i="2"/>
  <c r="S380" i="2"/>
  <c r="T380" i="2"/>
  <c r="U380" i="2"/>
  <c r="V380" i="2"/>
  <c r="W380" i="2"/>
  <c r="D384" i="2"/>
  <c r="E384" i="2"/>
  <c r="F384" i="2"/>
  <c r="G384" i="2"/>
  <c r="H384" i="2"/>
  <c r="I384" i="2"/>
  <c r="J384" i="2"/>
  <c r="K384" i="2"/>
  <c r="L384" i="2"/>
  <c r="M384" i="2"/>
  <c r="N384" i="2"/>
  <c r="O384" i="2"/>
  <c r="P384" i="2"/>
  <c r="Q384" i="2"/>
  <c r="R384" i="2"/>
  <c r="S384" i="2"/>
  <c r="T384" i="2"/>
  <c r="U384" i="2"/>
  <c r="V384" i="2"/>
  <c r="W384" i="2"/>
  <c r="D388" i="2"/>
  <c r="E388" i="2"/>
  <c r="F388" i="2"/>
  <c r="G388" i="2"/>
  <c r="H388" i="2"/>
  <c r="I388" i="2"/>
  <c r="J388" i="2"/>
  <c r="K388" i="2"/>
  <c r="L388" i="2"/>
  <c r="M388" i="2"/>
  <c r="N388" i="2"/>
  <c r="O388" i="2"/>
  <c r="P388" i="2"/>
  <c r="Q388" i="2"/>
  <c r="R388" i="2"/>
  <c r="S388" i="2"/>
  <c r="T388" i="2"/>
  <c r="U388" i="2"/>
  <c r="V388" i="2"/>
  <c r="W388" i="2"/>
  <c r="D392" i="2"/>
  <c r="E392" i="2"/>
  <c r="F392" i="2"/>
  <c r="G392" i="2"/>
  <c r="H392" i="2"/>
  <c r="I392" i="2"/>
  <c r="J392" i="2"/>
  <c r="K392" i="2"/>
  <c r="L392" i="2"/>
  <c r="M392" i="2"/>
  <c r="N392" i="2"/>
  <c r="O392" i="2"/>
  <c r="P392" i="2"/>
  <c r="Q392" i="2"/>
  <c r="R392" i="2"/>
  <c r="S392" i="2"/>
  <c r="T392" i="2"/>
  <c r="U392" i="2"/>
  <c r="V392" i="2"/>
  <c r="W392" i="2"/>
  <c r="D396" i="2"/>
  <c r="E396" i="2"/>
  <c r="F396" i="2"/>
  <c r="G396" i="2"/>
  <c r="H396" i="2"/>
  <c r="I396" i="2"/>
  <c r="J396" i="2"/>
  <c r="K396" i="2"/>
  <c r="L396" i="2"/>
  <c r="M396" i="2"/>
  <c r="N396" i="2"/>
  <c r="O396" i="2"/>
  <c r="P396" i="2"/>
  <c r="Q396" i="2"/>
  <c r="R396" i="2"/>
  <c r="S396" i="2"/>
  <c r="T396" i="2"/>
  <c r="U396" i="2"/>
  <c r="V396" i="2"/>
  <c r="W396" i="2"/>
  <c r="D400" i="2"/>
  <c r="E400" i="2"/>
  <c r="F400" i="2"/>
  <c r="G400" i="2"/>
  <c r="H400" i="2"/>
  <c r="I400" i="2"/>
  <c r="J400" i="2"/>
  <c r="K400" i="2"/>
  <c r="L400" i="2"/>
  <c r="M400" i="2"/>
  <c r="N400" i="2"/>
  <c r="O400" i="2"/>
  <c r="P400" i="2"/>
  <c r="Q400" i="2"/>
  <c r="R400" i="2"/>
  <c r="S400" i="2"/>
  <c r="T400" i="2"/>
  <c r="U400" i="2"/>
  <c r="V400" i="2"/>
  <c r="W400" i="2"/>
  <c r="D404" i="2"/>
  <c r="E404" i="2"/>
  <c r="F404" i="2"/>
  <c r="G404" i="2"/>
  <c r="H404" i="2"/>
  <c r="I404" i="2"/>
  <c r="J404" i="2"/>
  <c r="K404" i="2"/>
  <c r="L404" i="2"/>
  <c r="M404" i="2"/>
  <c r="N404" i="2"/>
  <c r="O404" i="2"/>
  <c r="P404" i="2"/>
  <c r="Q404" i="2"/>
  <c r="R404" i="2"/>
  <c r="S404" i="2"/>
  <c r="T404" i="2"/>
  <c r="U404" i="2"/>
  <c r="V404" i="2"/>
  <c r="W404" i="2"/>
  <c r="D408" i="2"/>
  <c r="E408" i="2"/>
  <c r="F408" i="2"/>
  <c r="G408" i="2"/>
  <c r="H408" i="2"/>
  <c r="I408" i="2"/>
  <c r="J408" i="2"/>
  <c r="K408" i="2"/>
  <c r="L408" i="2"/>
  <c r="M408" i="2"/>
  <c r="N408" i="2"/>
  <c r="O408" i="2"/>
  <c r="P408" i="2"/>
  <c r="Q408" i="2"/>
  <c r="R408" i="2"/>
  <c r="S408" i="2"/>
  <c r="T408" i="2"/>
  <c r="U408" i="2"/>
  <c r="V408" i="2"/>
  <c r="W408" i="2"/>
  <c r="D412" i="2"/>
  <c r="E412" i="2"/>
  <c r="F412" i="2"/>
  <c r="G412" i="2"/>
  <c r="H412" i="2"/>
  <c r="I412" i="2"/>
  <c r="J412" i="2"/>
  <c r="K412" i="2"/>
  <c r="L412" i="2"/>
  <c r="M412" i="2"/>
  <c r="N412" i="2"/>
  <c r="O412" i="2"/>
  <c r="P412" i="2"/>
  <c r="Q412" i="2"/>
  <c r="R412" i="2"/>
  <c r="S412" i="2"/>
  <c r="T412" i="2"/>
  <c r="U412" i="2"/>
  <c r="V412" i="2"/>
  <c r="W412" i="2"/>
  <c r="D415" i="2"/>
  <c r="E415" i="2"/>
  <c r="F415" i="2"/>
  <c r="G415" i="2"/>
  <c r="H415" i="2"/>
  <c r="I415" i="2"/>
  <c r="J415" i="2"/>
  <c r="K415" i="2"/>
  <c r="L415" i="2"/>
  <c r="M415" i="2"/>
  <c r="N415" i="2"/>
  <c r="O415" i="2"/>
  <c r="P415" i="2"/>
  <c r="Q415" i="2"/>
  <c r="R415" i="2"/>
  <c r="S415" i="2"/>
  <c r="T415" i="2"/>
  <c r="U415" i="2"/>
  <c r="V415" i="2"/>
  <c r="W415" i="2"/>
  <c r="D419" i="2"/>
  <c r="E419" i="2"/>
  <c r="F419" i="2"/>
  <c r="G419" i="2"/>
  <c r="H419" i="2"/>
  <c r="I419" i="2"/>
  <c r="J419" i="2"/>
  <c r="K419" i="2"/>
  <c r="L419" i="2"/>
  <c r="M419" i="2"/>
  <c r="N419" i="2"/>
  <c r="O419" i="2"/>
  <c r="P419" i="2"/>
  <c r="Q419" i="2"/>
  <c r="R419" i="2"/>
  <c r="S419" i="2"/>
  <c r="T419" i="2"/>
  <c r="U419" i="2"/>
  <c r="V419" i="2"/>
  <c r="W419" i="2"/>
  <c r="D423" i="2"/>
  <c r="E423" i="2"/>
  <c r="F423" i="2"/>
  <c r="G423" i="2"/>
  <c r="H423" i="2"/>
  <c r="I423" i="2"/>
  <c r="J423" i="2"/>
  <c r="K423" i="2"/>
  <c r="L423" i="2"/>
  <c r="M423" i="2"/>
  <c r="N423" i="2"/>
  <c r="O423" i="2"/>
  <c r="P423" i="2"/>
  <c r="Q423" i="2"/>
  <c r="R423" i="2"/>
  <c r="S423" i="2"/>
  <c r="T423" i="2"/>
  <c r="U423" i="2"/>
  <c r="V423" i="2"/>
  <c r="W423" i="2"/>
  <c r="D427" i="2"/>
  <c r="E427" i="2"/>
  <c r="F427" i="2"/>
  <c r="G427" i="2"/>
  <c r="H427" i="2"/>
  <c r="I427" i="2"/>
  <c r="J427" i="2"/>
  <c r="K427" i="2"/>
  <c r="L427" i="2"/>
  <c r="M427" i="2"/>
  <c r="N427" i="2"/>
  <c r="O427" i="2"/>
  <c r="P427" i="2"/>
  <c r="Q427" i="2"/>
  <c r="R427" i="2"/>
  <c r="S427" i="2"/>
  <c r="T427" i="2"/>
  <c r="U427" i="2"/>
  <c r="V427" i="2"/>
  <c r="W427" i="2"/>
  <c r="D431" i="2"/>
  <c r="E431" i="2"/>
  <c r="F431" i="2"/>
  <c r="G431" i="2"/>
  <c r="H431" i="2"/>
  <c r="I431" i="2"/>
  <c r="J431" i="2"/>
  <c r="K431" i="2"/>
  <c r="L431" i="2"/>
  <c r="M431" i="2"/>
  <c r="N431" i="2"/>
  <c r="O431" i="2"/>
  <c r="P431" i="2"/>
  <c r="Q431" i="2"/>
  <c r="R431" i="2"/>
  <c r="S431" i="2"/>
  <c r="T431" i="2"/>
  <c r="U431" i="2"/>
  <c r="V431" i="2"/>
  <c r="W431" i="2"/>
  <c r="D435" i="2"/>
  <c r="E435" i="2"/>
  <c r="F435" i="2"/>
  <c r="G435" i="2"/>
  <c r="H435" i="2"/>
  <c r="I435" i="2"/>
  <c r="J435" i="2"/>
  <c r="K435" i="2"/>
  <c r="L435" i="2"/>
  <c r="M435" i="2"/>
  <c r="N435" i="2"/>
  <c r="O435" i="2"/>
  <c r="P435" i="2"/>
  <c r="Q435" i="2"/>
  <c r="R435" i="2"/>
  <c r="S435" i="2"/>
  <c r="T435" i="2"/>
  <c r="U435" i="2"/>
  <c r="V435" i="2"/>
  <c r="W435" i="2"/>
  <c r="D439" i="2"/>
  <c r="E439" i="2"/>
  <c r="F439" i="2"/>
  <c r="G439" i="2"/>
  <c r="H439" i="2"/>
  <c r="I439" i="2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W439" i="2"/>
  <c r="D443" i="2"/>
  <c r="E443" i="2"/>
  <c r="F443" i="2"/>
  <c r="G443" i="2"/>
  <c r="H443" i="2"/>
  <c r="I443" i="2"/>
  <c r="J443" i="2"/>
  <c r="K443" i="2"/>
  <c r="L443" i="2"/>
  <c r="M443" i="2"/>
  <c r="N443" i="2"/>
  <c r="O443" i="2"/>
  <c r="P443" i="2"/>
  <c r="Q443" i="2"/>
  <c r="R443" i="2"/>
  <c r="S443" i="2"/>
  <c r="T443" i="2"/>
  <c r="U443" i="2"/>
  <c r="V443" i="2"/>
  <c r="W443" i="2"/>
  <c r="D447" i="2"/>
  <c r="E447" i="2"/>
  <c r="F447" i="2"/>
  <c r="G447" i="2"/>
  <c r="H447" i="2"/>
  <c r="I447" i="2"/>
  <c r="J447" i="2"/>
  <c r="K447" i="2"/>
  <c r="L447" i="2"/>
  <c r="M447" i="2"/>
  <c r="N447" i="2"/>
  <c r="O447" i="2"/>
  <c r="P447" i="2"/>
  <c r="Q447" i="2"/>
  <c r="R447" i="2"/>
  <c r="S447" i="2"/>
  <c r="T447" i="2"/>
  <c r="U447" i="2"/>
  <c r="V447" i="2"/>
  <c r="W447" i="2"/>
  <c r="D451" i="2"/>
  <c r="E451" i="2"/>
  <c r="F451" i="2"/>
  <c r="G451" i="2"/>
  <c r="H451" i="2"/>
  <c r="I451" i="2"/>
  <c r="J451" i="2"/>
  <c r="K451" i="2"/>
  <c r="L451" i="2"/>
  <c r="M451" i="2"/>
  <c r="N451" i="2"/>
  <c r="O451" i="2"/>
  <c r="P451" i="2"/>
  <c r="Q451" i="2"/>
  <c r="R451" i="2"/>
  <c r="S451" i="2"/>
  <c r="T451" i="2"/>
  <c r="U451" i="2"/>
  <c r="V451" i="2"/>
  <c r="W451" i="2"/>
  <c r="D455" i="2"/>
  <c r="E455" i="2"/>
  <c r="F455" i="2"/>
  <c r="G455" i="2"/>
  <c r="H455" i="2"/>
  <c r="I455" i="2"/>
  <c r="J455" i="2"/>
  <c r="K455" i="2"/>
  <c r="L455" i="2"/>
  <c r="M455" i="2"/>
  <c r="N455" i="2"/>
  <c r="P455" i="2"/>
  <c r="Q455" i="2"/>
  <c r="R455" i="2"/>
  <c r="S455" i="2"/>
  <c r="T455" i="2"/>
  <c r="U455" i="2"/>
  <c r="V455" i="2"/>
  <c r="W455" i="2"/>
  <c r="D459" i="2"/>
  <c r="E459" i="2"/>
  <c r="F459" i="2"/>
  <c r="G459" i="2"/>
  <c r="H459" i="2"/>
  <c r="I459" i="2"/>
  <c r="J459" i="2"/>
  <c r="K459" i="2"/>
  <c r="L459" i="2"/>
  <c r="M459" i="2"/>
  <c r="N459" i="2"/>
  <c r="O459" i="2"/>
  <c r="P459" i="2"/>
  <c r="Q459" i="2"/>
  <c r="R459" i="2"/>
  <c r="S459" i="2"/>
  <c r="T459" i="2"/>
  <c r="U459" i="2"/>
  <c r="V459" i="2"/>
  <c r="W459" i="2"/>
  <c r="D463" i="2"/>
  <c r="E463" i="2"/>
  <c r="F463" i="2"/>
  <c r="G463" i="2"/>
  <c r="H463" i="2"/>
  <c r="I463" i="2"/>
  <c r="J463" i="2"/>
  <c r="K463" i="2"/>
  <c r="L463" i="2"/>
  <c r="M463" i="2"/>
  <c r="N463" i="2"/>
  <c r="O463" i="2"/>
  <c r="P463" i="2"/>
  <c r="Q463" i="2"/>
  <c r="R463" i="2"/>
  <c r="S463" i="2"/>
  <c r="T463" i="2"/>
  <c r="U463" i="2"/>
  <c r="V463" i="2"/>
  <c r="W463" i="2"/>
  <c r="D467" i="2"/>
  <c r="E467" i="2"/>
  <c r="F467" i="2"/>
  <c r="G467" i="2"/>
  <c r="H467" i="2"/>
  <c r="I467" i="2"/>
  <c r="J467" i="2"/>
  <c r="K467" i="2"/>
  <c r="L467" i="2"/>
  <c r="M467" i="2"/>
  <c r="N467" i="2"/>
  <c r="O467" i="2"/>
  <c r="P467" i="2"/>
  <c r="Q467" i="2"/>
  <c r="R467" i="2"/>
  <c r="S467" i="2"/>
  <c r="T467" i="2"/>
  <c r="U467" i="2"/>
  <c r="V467" i="2"/>
  <c r="W467" i="2"/>
  <c r="D470" i="2"/>
  <c r="E470" i="2"/>
  <c r="F470" i="2"/>
  <c r="G470" i="2"/>
  <c r="H470" i="2"/>
  <c r="I470" i="2"/>
  <c r="J470" i="2"/>
  <c r="K470" i="2"/>
  <c r="L470" i="2"/>
  <c r="M470" i="2"/>
  <c r="N470" i="2"/>
  <c r="O470" i="2"/>
  <c r="P470" i="2"/>
  <c r="Q470" i="2"/>
  <c r="R470" i="2"/>
  <c r="S470" i="2"/>
  <c r="T470" i="2"/>
  <c r="U470" i="2"/>
  <c r="V470" i="2"/>
  <c r="W470" i="2"/>
  <c r="D473" i="2"/>
  <c r="E473" i="2"/>
  <c r="F473" i="2"/>
  <c r="G473" i="2"/>
  <c r="H473" i="2"/>
  <c r="I473" i="2"/>
  <c r="J473" i="2"/>
  <c r="K473" i="2"/>
  <c r="L473" i="2"/>
  <c r="M473" i="2"/>
  <c r="N473" i="2"/>
  <c r="O473" i="2"/>
  <c r="P473" i="2"/>
  <c r="Q473" i="2"/>
  <c r="R473" i="2"/>
  <c r="S473" i="2"/>
  <c r="T473" i="2"/>
  <c r="U473" i="2"/>
  <c r="V473" i="2"/>
  <c r="W473" i="2"/>
  <c r="D477" i="2"/>
  <c r="E477" i="2"/>
  <c r="F477" i="2"/>
  <c r="G477" i="2"/>
  <c r="H477" i="2"/>
  <c r="I477" i="2"/>
  <c r="J477" i="2"/>
  <c r="K477" i="2"/>
  <c r="L477" i="2"/>
  <c r="M477" i="2"/>
  <c r="N477" i="2"/>
  <c r="O477" i="2"/>
  <c r="P477" i="2"/>
  <c r="Q477" i="2"/>
  <c r="R477" i="2"/>
  <c r="S477" i="2"/>
  <c r="T477" i="2"/>
  <c r="U477" i="2"/>
  <c r="V477" i="2"/>
  <c r="W477" i="2"/>
  <c r="D481" i="2"/>
  <c r="E481" i="2"/>
  <c r="F481" i="2"/>
  <c r="G481" i="2"/>
  <c r="H481" i="2"/>
  <c r="I481" i="2"/>
  <c r="J481" i="2"/>
  <c r="K481" i="2"/>
  <c r="L481" i="2"/>
  <c r="M481" i="2"/>
  <c r="N481" i="2"/>
  <c r="O481" i="2"/>
  <c r="P481" i="2"/>
  <c r="Q481" i="2"/>
  <c r="R481" i="2"/>
  <c r="S481" i="2"/>
  <c r="T481" i="2"/>
  <c r="U481" i="2"/>
  <c r="V481" i="2"/>
  <c r="W481" i="2"/>
  <c r="D484" i="2"/>
  <c r="E484" i="2"/>
  <c r="F484" i="2"/>
  <c r="G484" i="2"/>
  <c r="H484" i="2"/>
  <c r="I484" i="2"/>
  <c r="J484" i="2"/>
  <c r="K484" i="2"/>
  <c r="L484" i="2"/>
  <c r="M484" i="2"/>
  <c r="N484" i="2"/>
  <c r="O484" i="2"/>
  <c r="P484" i="2"/>
  <c r="Q484" i="2"/>
  <c r="R484" i="2"/>
  <c r="S484" i="2"/>
  <c r="T484" i="2"/>
  <c r="U484" i="2"/>
  <c r="V484" i="2"/>
  <c r="W484" i="2"/>
  <c r="D487" i="2"/>
  <c r="E487" i="2"/>
  <c r="F487" i="2"/>
  <c r="G487" i="2"/>
  <c r="H487" i="2"/>
  <c r="I487" i="2"/>
  <c r="J487" i="2"/>
  <c r="K487" i="2"/>
  <c r="L487" i="2"/>
  <c r="M487" i="2"/>
  <c r="N487" i="2"/>
  <c r="O487" i="2"/>
  <c r="P487" i="2"/>
  <c r="Q487" i="2"/>
  <c r="R487" i="2"/>
  <c r="S487" i="2"/>
  <c r="T487" i="2"/>
  <c r="U487" i="2"/>
  <c r="V487" i="2"/>
  <c r="W487" i="2"/>
  <c r="D491" i="2"/>
  <c r="E491" i="2"/>
  <c r="F491" i="2"/>
  <c r="G491" i="2"/>
  <c r="H491" i="2"/>
  <c r="I491" i="2"/>
  <c r="J491" i="2"/>
  <c r="K491" i="2"/>
  <c r="L491" i="2"/>
  <c r="M491" i="2"/>
  <c r="N491" i="2"/>
  <c r="O491" i="2"/>
  <c r="P491" i="2"/>
  <c r="Q491" i="2"/>
  <c r="R491" i="2"/>
  <c r="S491" i="2"/>
  <c r="T491" i="2"/>
  <c r="U491" i="2"/>
  <c r="V491" i="2"/>
  <c r="W491" i="2"/>
  <c r="D495" i="2"/>
  <c r="E495" i="2"/>
  <c r="F495" i="2"/>
  <c r="G495" i="2"/>
  <c r="H495" i="2"/>
  <c r="I495" i="2"/>
  <c r="J495" i="2"/>
  <c r="K495" i="2"/>
  <c r="L495" i="2"/>
  <c r="M495" i="2"/>
  <c r="N495" i="2"/>
  <c r="O495" i="2"/>
  <c r="P495" i="2"/>
  <c r="Q495" i="2"/>
  <c r="R495" i="2"/>
  <c r="S495" i="2"/>
  <c r="T495" i="2"/>
  <c r="U495" i="2"/>
  <c r="V495" i="2"/>
  <c r="W495" i="2"/>
  <c r="D498" i="2"/>
  <c r="E498" i="2"/>
  <c r="F498" i="2"/>
  <c r="G498" i="2"/>
  <c r="H498" i="2"/>
  <c r="I498" i="2"/>
  <c r="J498" i="2"/>
  <c r="K498" i="2"/>
  <c r="L498" i="2"/>
  <c r="M498" i="2"/>
  <c r="N498" i="2"/>
  <c r="O498" i="2"/>
  <c r="P498" i="2"/>
  <c r="Q498" i="2"/>
  <c r="R498" i="2"/>
  <c r="S498" i="2"/>
  <c r="T498" i="2"/>
  <c r="U498" i="2"/>
  <c r="V498" i="2"/>
  <c r="W498" i="2"/>
  <c r="D502" i="2"/>
  <c r="E502" i="2"/>
  <c r="F502" i="2"/>
  <c r="G502" i="2"/>
  <c r="H502" i="2"/>
  <c r="I502" i="2"/>
  <c r="J502" i="2"/>
  <c r="K502" i="2"/>
  <c r="L502" i="2"/>
  <c r="M502" i="2"/>
  <c r="N502" i="2"/>
  <c r="O502" i="2"/>
  <c r="P502" i="2"/>
  <c r="Q502" i="2"/>
  <c r="R502" i="2"/>
  <c r="S502" i="2"/>
  <c r="T502" i="2"/>
  <c r="U502" i="2"/>
  <c r="V502" i="2"/>
  <c r="W502" i="2"/>
  <c r="D506" i="2"/>
  <c r="E506" i="2"/>
  <c r="F506" i="2"/>
  <c r="G506" i="2"/>
  <c r="H506" i="2"/>
  <c r="I506" i="2"/>
  <c r="J506" i="2"/>
  <c r="K506" i="2"/>
  <c r="L506" i="2"/>
  <c r="M506" i="2"/>
  <c r="N506" i="2"/>
  <c r="P506" i="2"/>
  <c r="Q506" i="2"/>
  <c r="R506" i="2"/>
  <c r="S506" i="2"/>
  <c r="T506" i="2"/>
  <c r="U506" i="2"/>
  <c r="V506" i="2"/>
  <c r="W506" i="2"/>
  <c r="D510" i="2"/>
  <c r="E510" i="2"/>
  <c r="F510" i="2"/>
  <c r="G510" i="2"/>
  <c r="H510" i="2"/>
  <c r="I510" i="2"/>
  <c r="J510" i="2"/>
  <c r="K510" i="2"/>
  <c r="L510" i="2"/>
  <c r="M510" i="2"/>
  <c r="N510" i="2"/>
  <c r="O510" i="2"/>
  <c r="P510" i="2"/>
  <c r="Q510" i="2"/>
  <c r="R510" i="2"/>
  <c r="S510" i="2"/>
  <c r="T510" i="2"/>
  <c r="U510" i="2"/>
  <c r="V510" i="2"/>
  <c r="W510" i="2"/>
  <c r="D51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W517" i="2"/>
  <c r="D520" i="2"/>
  <c r="E520" i="2"/>
  <c r="F520" i="2"/>
  <c r="G520" i="2"/>
  <c r="H520" i="2"/>
  <c r="I520" i="2"/>
  <c r="J520" i="2"/>
  <c r="K520" i="2"/>
  <c r="L520" i="2"/>
  <c r="M520" i="2"/>
  <c r="N520" i="2"/>
  <c r="O520" i="2"/>
  <c r="P520" i="2"/>
  <c r="Q520" i="2"/>
  <c r="R520" i="2"/>
  <c r="S520" i="2"/>
  <c r="T520" i="2"/>
  <c r="U520" i="2"/>
  <c r="V520" i="2"/>
  <c r="W520" i="2"/>
  <c r="D524" i="2"/>
  <c r="E524" i="2"/>
  <c r="F524" i="2"/>
  <c r="G524" i="2"/>
  <c r="H524" i="2"/>
  <c r="I524" i="2"/>
  <c r="J524" i="2"/>
  <c r="K524" i="2"/>
  <c r="L524" i="2"/>
  <c r="M524" i="2"/>
  <c r="N524" i="2"/>
  <c r="O524" i="2"/>
  <c r="P524" i="2"/>
  <c r="Q524" i="2"/>
  <c r="R524" i="2"/>
  <c r="S524" i="2"/>
  <c r="T524" i="2"/>
  <c r="U524" i="2"/>
  <c r="V524" i="2"/>
  <c r="W524" i="2"/>
  <c r="D528" i="2"/>
  <c r="E528" i="2"/>
  <c r="F528" i="2"/>
  <c r="G528" i="2"/>
  <c r="H528" i="2"/>
  <c r="I528" i="2"/>
  <c r="J528" i="2"/>
  <c r="K528" i="2"/>
  <c r="L528" i="2"/>
  <c r="M528" i="2"/>
  <c r="N528" i="2"/>
  <c r="O528" i="2"/>
  <c r="P528" i="2"/>
  <c r="Q528" i="2"/>
  <c r="R528" i="2"/>
  <c r="S528" i="2"/>
  <c r="T528" i="2"/>
  <c r="U528" i="2"/>
  <c r="V528" i="2"/>
  <c r="W528" i="2"/>
  <c r="D532" i="2"/>
  <c r="E532" i="2"/>
  <c r="F532" i="2"/>
  <c r="G532" i="2"/>
  <c r="H532" i="2"/>
  <c r="I532" i="2"/>
  <c r="J532" i="2"/>
  <c r="K532" i="2"/>
  <c r="L532" i="2"/>
  <c r="M532" i="2"/>
  <c r="N532" i="2"/>
  <c r="O532" i="2"/>
  <c r="P532" i="2"/>
  <c r="Q532" i="2"/>
  <c r="R532" i="2"/>
  <c r="S532" i="2"/>
  <c r="T532" i="2"/>
  <c r="U532" i="2"/>
  <c r="V532" i="2"/>
  <c r="W532" i="2"/>
  <c r="D536" i="2"/>
  <c r="E536" i="2"/>
  <c r="F536" i="2"/>
  <c r="G536" i="2"/>
  <c r="H536" i="2"/>
  <c r="I536" i="2"/>
  <c r="J536" i="2"/>
  <c r="K536" i="2"/>
  <c r="L536" i="2"/>
  <c r="M536" i="2"/>
  <c r="N536" i="2"/>
  <c r="O536" i="2"/>
  <c r="P536" i="2"/>
  <c r="Q536" i="2"/>
  <c r="R536" i="2"/>
  <c r="S536" i="2"/>
  <c r="T536" i="2"/>
  <c r="U536" i="2"/>
  <c r="V536" i="2"/>
  <c r="W536" i="2"/>
  <c r="D540" i="2"/>
  <c r="E540" i="2"/>
  <c r="F540" i="2"/>
  <c r="G540" i="2"/>
  <c r="H540" i="2"/>
  <c r="I540" i="2"/>
  <c r="J540" i="2"/>
  <c r="K540" i="2"/>
  <c r="L540" i="2"/>
  <c r="M540" i="2"/>
  <c r="N540" i="2"/>
  <c r="O540" i="2"/>
  <c r="P540" i="2"/>
  <c r="Q540" i="2"/>
  <c r="R540" i="2"/>
  <c r="S540" i="2"/>
  <c r="T540" i="2"/>
  <c r="U540" i="2"/>
  <c r="V540" i="2"/>
  <c r="W540" i="2"/>
  <c r="D544" i="2"/>
  <c r="E544" i="2"/>
  <c r="F544" i="2"/>
  <c r="G544" i="2"/>
  <c r="H544" i="2"/>
  <c r="I544" i="2"/>
  <c r="J544" i="2"/>
  <c r="K544" i="2"/>
  <c r="L544" i="2"/>
  <c r="M544" i="2"/>
  <c r="N544" i="2"/>
  <c r="O544" i="2"/>
  <c r="P544" i="2"/>
  <c r="Q544" i="2"/>
  <c r="R544" i="2"/>
  <c r="S544" i="2"/>
  <c r="T544" i="2"/>
  <c r="U544" i="2"/>
  <c r="V544" i="2"/>
  <c r="W544" i="2"/>
  <c r="D548" i="2"/>
  <c r="E548" i="2"/>
  <c r="F548" i="2"/>
  <c r="G548" i="2"/>
  <c r="H548" i="2"/>
  <c r="I548" i="2"/>
  <c r="J548" i="2"/>
  <c r="K548" i="2"/>
  <c r="L548" i="2"/>
  <c r="M548" i="2"/>
  <c r="N548" i="2"/>
  <c r="O548" i="2"/>
  <c r="P548" i="2"/>
  <c r="Q548" i="2"/>
  <c r="R548" i="2"/>
  <c r="S548" i="2"/>
  <c r="T548" i="2"/>
  <c r="U548" i="2"/>
  <c r="V548" i="2"/>
  <c r="D551" i="2"/>
  <c r="E551" i="2"/>
  <c r="F551" i="2"/>
  <c r="G551" i="2"/>
  <c r="H551" i="2"/>
  <c r="I551" i="2"/>
  <c r="J551" i="2"/>
  <c r="K551" i="2"/>
  <c r="L551" i="2"/>
  <c r="M551" i="2"/>
  <c r="N551" i="2"/>
  <c r="O551" i="2"/>
  <c r="P551" i="2"/>
  <c r="Q551" i="2"/>
  <c r="R551" i="2"/>
  <c r="S551" i="2"/>
  <c r="T551" i="2"/>
  <c r="U551" i="2"/>
  <c r="V551" i="2"/>
  <c r="W551" i="2"/>
  <c r="D555" i="2"/>
  <c r="E555" i="2"/>
  <c r="F555" i="2"/>
  <c r="G555" i="2"/>
  <c r="H555" i="2"/>
  <c r="I555" i="2"/>
  <c r="J555" i="2"/>
  <c r="K555" i="2"/>
  <c r="L555" i="2"/>
  <c r="M555" i="2"/>
  <c r="N555" i="2"/>
  <c r="O555" i="2"/>
  <c r="P555" i="2"/>
  <c r="Q555" i="2"/>
  <c r="R555" i="2"/>
  <c r="S555" i="2"/>
  <c r="T555" i="2"/>
  <c r="U555" i="2"/>
  <c r="V555" i="2"/>
  <c r="W555" i="2"/>
  <c r="D559" i="2"/>
  <c r="E559" i="2"/>
  <c r="F559" i="2"/>
  <c r="G559" i="2"/>
  <c r="H559" i="2"/>
  <c r="I559" i="2"/>
  <c r="J559" i="2"/>
  <c r="K559" i="2"/>
  <c r="L559" i="2"/>
  <c r="M559" i="2"/>
  <c r="N559" i="2"/>
  <c r="O559" i="2"/>
  <c r="P559" i="2"/>
  <c r="Q559" i="2"/>
  <c r="R559" i="2"/>
  <c r="S559" i="2"/>
  <c r="T559" i="2"/>
  <c r="U559" i="2"/>
  <c r="V559" i="2"/>
  <c r="W559" i="2"/>
  <c r="D563" i="2"/>
  <c r="E563" i="2"/>
  <c r="F563" i="2"/>
  <c r="G563" i="2"/>
  <c r="H563" i="2"/>
  <c r="I563" i="2"/>
  <c r="J563" i="2"/>
  <c r="K563" i="2"/>
  <c r="L563" i="2"/>
  <c r="M563" i="2"/>
  <c r="N563" i="2"/>
  <c r="O563" i="2"/>
  <c r="P563" i="2"/>
  <c r="Q563" i="2"/>
  <c r="R563" i="2"/>
  <c r="S563" i="2"/>
  <c r="T563" i="2"/>
  <c r="U563" i="2"/>
  <c r="V563" i="2"/>
  <c r="W563" i="2"/>
  <c r="D567" i="2"/>
  <c r="E567" i="2"/>
  <c r="F567" i="2"/>
  <c r="G567" i="2"/>
  <c r="H567" i="2"/>
  <c r="I567" i="2"/>
  <c r="J567" i="2"/>
  <c r="K567" i="2"/>
  <c r="L567" i="2"/>
  <c r="M567" i="2"/>
  <c r="N567" i="2"/>
  <c r="O567" i="2"/>
  <c r="P567" i="2"/>
  <c r="Q567" i="2"/>
  <c r="R567" i="2"/>
  <c r="S567" i="2"/>
  <c r="T567" i="2"/>
  <c r="U567" i="2"/>
  <c r="V567" i="2"/>
  <c r="W567" i="2"/>
  <c r="D571" i="2"/>
  <c r="E571" i="2"/>
  <c r="F571" i="2"/>
  <c r="G571" i="2"/>
  <c r="H571" i="2"/>
  <c r="I571" i="2"/>
  <c r="J571" i="2"/>
  <c r="K571" i="2"/>
  <c r="L571" i="2"/>
  <c r="M571" i="2"/>
  <c r="N571" i="2"/>
  <c r="O571" i="2"/>
  <c r="P571" i="2"/>
  <c r="Q571" i="2"/>
  <c r="R571" i="2"/>
  <c r="S571" i="2"/>
  <c r="T571" i="2"/>
  <c r="U571" i="2"/>
  <c r="V571" i="2"/>
  <c r="W571" i="2"/>
  <c r="D575" i="2"/>
  <c r="E575" i="2"/>
  <c r="F575" i="2"/>
  <c r="G575" i="2"/>
  <c r="H575" i="2"/>
  <c r="I575" i="2"/>
  <c r="J575" i="2"/>
  <c r="K575" i="2"/>
  <c r="L575" i="2"/>
  <c r="M575" i="2"/>
  <c r="N575" i="2"/>
  <c r="O575" i="2"/>
  <c r="P575" i="2"/>
  <c r="Q575" i="2"/>
  <c r="R575" i="2"/>
  <c r="S575" i="2"/>
  <c r="T575" i="2"/>
  <c r="U575" i="2"/>
  <c r="V575" i="2"/>
  <c r="W575" i="2"/>
  <c r="D579" i="2"/>
  <c r="E579" i="2"/>
  <c r="F579" i="2"/>
  <c r="G579" i="2"/>
  <c r="H579" i="2"/>
  <c r="I579" i="2"/>
  <c r="J579" i="2"/>
  <c r="K579" i="2"/>
  <c r="L579" i="2"/>
  <c r="M579" i="2"/>
  <c r="N579" i="2"/>
  <c r="O579" i="2"/>
  <c r="P579" i="2"/>
  <c r="Q579" i="2"/>
  <c r="R579" i="2"/>
  <c r="S579" i="2"/>
  <c r="T579" i="2"/>
  <c r="U579" i="2"/>
  <c r="V579" i="2"/>
  <c r="W579" i="2"/>
  <c r="D583" i="2"/>
  <c r="E583" i="2"/>
  <c r="F583" i="2"/>
  <c r="G583" i="2"/>
  <c r="H583" i="2"/>
  <c r="I583" i="2"/>
  <c r="J583" i="2"/>
  <c r="K583" i="2"/>
  <c r="L583" i="2"/>
  <c r="M583" i="2"/>
  <c r="N583" i="2"/>
  <c r="O583" i="2"/>
  <c r="P583" i="2"/>
  <c r="Q583" i="2"/>
  <c r="R583" i="2"/>
  <c r="S583" i="2"/>
  <c r="T583" i="2"/>
  <c r="U583" i="2"/>
  <c r="V583" i="2"/>
  <c r="W583" i="2"/>
  <c r="D587" i="2"/>
  <c r="E587" i="2"/>
  <c r="F587" i="2"/>
  <c r="G587" i="2"/>
  <c r="H587" i="2"/>
  <c r="I587" i="2"/>
  <c r="J587" i="2"/>
  <c r="K587" i="2"/>
  <c r="L587" i="2"/>
  <c r="M587" i="2"/>
  <c r="N587" i="2"/>
  <c r="O587" i="2"/>
  <c r="P587" i="2"/>
  <c r="Q587" i="2"/>
  <c r="R587" i="2"/>
  <c r="S587" i="2"/>
  <c r="T587" i="2"/>
  <c r="U587" i="2"/>
  <c r="V587" i="2"/>
  <c r="W587" i="2"/>
  <c r="D591" i="2"/>
  <c r="E591" i="2"/>
  <c r="F591" i="2"/>
  <c r="G591" i="2"/>
  <c r="H591" i="2"/>
  <c r="I591" i="2"/>
  <c r="J591" i="2"/>
  <c r="K591" i="2"/>
  <c r="L591" i="2"/>
  <c r="M591" i="2"/>
  <c r="N591" i="2"/>
  <c r="O591" i="2"/>
  <c r="P591" i="2"/>
  <c r="Q591" i="2"/>
  <c r="R591" i="2"/>
  <c r="S591" i="2"/>
  <c r="T591" i="2"/>
  <c r="U591" i="2"/>
  <c r="V591" i="2"/>
  <c r="W591" i="2"/>
  <c r="D595" i="2"/>
  <c r="E595" i="2"/>
  <c r="F595" i="2"/>
  <c r="G595" i="2"/>
  <c r="H595" i="2"/>
  <c r="I595" i="2"/>
  <c r="J595" i="2"/>
  <c r="K595" i="2"/>
  <c r="L595" i="2"/>
  <c r="M595" i="2"/>
  <c r="N595" i="2"/>
  <c r="O595" i="2"/>
  <c r="P595" i="2"/>
  <c r="Q595" i="2"/>
  <c r="R595" i="2"/>
  <c r="S595" i="2"/>
  <c r="T595" i="2"/>
  <c r="U595" i="2"/>
  <c r="V595" i="2"/>
  <c r="W595" i="2"/>
  <c r="D599" i="2"/>
  <c r="E599" i="2"/>
  <c r="F599" i="2"/>
  <c r="G599" i="2"/>
  <c r="H599" i="2"/>
  <c r="I599" i="2"/>
  <c r="J599" i="2"/>
  <c r="K599" i="2"/>
  <c r="L599" i="2"/>
  <c r="M599" i="2"/>
  <c r="N599" i="2"/>
  <c r="O599" i="2"/>
  <c r="P599" i="2"/>
  <c r="Q599" i="2"/>
  <c r="R599" i="2"/>
  <c r="S599" i="2"/>
  <c r="T599" i="2"/>
  <c r="U599" i="2"/>
  <c r="V599" i="2"/>
  <c r="W599" i="2"/>
  <c r="D603" i="2"/>
  <c r="E603" i="2"/>
  <c r="F603" i="2"/>
  <c r="G603" i="2"/>
  <c r="H603" i="2"/>
  <c r="I603" i="2"/>
  <c r="J603" i="2"/>
  <c r="K603" i="2"/>
  <c r="L603" i="2"/>
  <c r="M603" i="2"/>
  <c r="N603" i="2"/>
  <c r="O603" i="2"/>
  <c r="P603" i="2"/>
  <c r="Q603" i="2"/>
  <c r="R603" i="2"/>
  <c r="S603" i="2"/>
  <c r="T603" i="2"/>
  <c r="U603" i="2"/>
  <c r="V603" i="2"/>
  <c r="W603" i="2"/>
  <c r="D607" i="2"/>
  <c r="E607" i="2"/>
  <c r="F607" i="2"/>
  <c r="G607" i="2"/>
  <c r="H607" i="2"/>
  <c r="I607" i="2"/>
  <c r="J607" i="2"/>
  <c r="K607" i="2"/>
  <c r="L607" i="2"/>
  <c r="M607" i="2"/>
  <c r="N607" i="2"/>
  <c r="O607" i="2"/>
  <c r="P607" i="2"/>
  <c r="Q607" i="2"/>
  <c r="R607" i="2"/>
  <c r="S607" i="2"/>
  <c r="T607" i="2"/>
  <c r="U607" i="2"/>
  <c r="V607" i="2"/>
  <c r="W607" i="2"/>
  <c r="D611" i="2"/>
  <c r="E611" i="2"/>
  <c r="F611" i="2"/>
  <c r="G611" i="2"/>
  <c r="H611" i="2"/>
  <c r="I611" i="2"/>
  <c r="J611" i="2"/>
  <c r="K611" i="2"/>
  <c r="L611" i="2"/>
  <c r="M611" i="2"/>
  <c r="N611" i="2"/>
  <c r="O611" i="2"/>
  <c r="P611" i="2"/>
  <c r="Q611" i="2"/>
  <c r="R611" i="2"/>
  <c r="S611" i="2"/>
  <c r="T611" i="2"/>
  <c r="U611" i="2"/>
  <c r="V611" i="2"/>
  <c r="W611" i="2"/>
  <c r="D615" i="2"/>
  <c r="E615" i="2"/>
  <c r="F615" i="2"/>
  <c r="G615" i="2"/>
  <c r="H615" i="2"/>
  <c r="I615" i="2"/>
  <c r="J615" i="2"/>
  <c r="K615" i="2"/>
  <c r="L615" i="2"/>
  <c r="M615" i="2"/>
  <c r="N615" i="2"/>
  <c r="O615" i="2"/>
  <c r="P615" i="2"/>
  <c r="Q615" i="2"/>
  <c r="R615" i="2"/>
  <c r="S615" i="2"/>
  <c r="T615" i="2"/>
  <c r="U615" i="2"/>
  <c r="V615" i="2"/>
  <c r="W615" i="2"/>
  <c r="D618" i="2"/>
  <c r="E618" i="2"/>
  <c r="F618" i="2"/>
  <c r="G618" i="2"/>
  <c r="H618" i="2"/>
  <c r="I618" i="2"/>
  <c r="J618" i="2"/>
  <c r="K618" i="2"/>
  <c r="L618" i="2"/>
  <c r="M618" i="2"/>
  <c r="N618" i="2"/>
  <c r="O618" i="2"/>
  <c r="P618" i="2"/>
  <c r="Q618" i="2"/>
  <c r="R618" i="2"/>
  <c r="S618" i="2"/>
  <c r="T618" i="2"/>
  <c r="U618" i="2"/>
  <c r="V618" i="2"/>
  <c r="W618" i="2"/>
  <c r="D623" i="2"/>
  <c r="E623" i="2"/>
  <c r="F623" i="2"/>
  <c r="G623" i="2"/>
  <c r="H623" i="2"/>
  <c r="I623" i="2"/>
  <c r="J623" i="2"/>
  <c r="K623" i="2"/>
  <c r="L623" i="2"/>
  <c r="M623" i="2"/>
  <c r="N623" i="2"/>
  <c r="O623" i="2"/>
  <c r="P623" i="2"/>
  <c r="Q623" i="2"/>
  <c r="R623" i="2"/>
  <c r="S623" i="2"/>
  <c r="T623" i="2"/>
  <c r="U623" i="2"/>
  <c r="V623" i="2"/>
  <c r="W623" i="2"/>
  <c r="D627" i="2"/>
  <c r="E627" i="2"/>
  <c r="F627" i="2"/>
  <c r="G627" i="2"/>
  <c r="H627" i="2"/>
  <c r="I627" i="2"/>
  <c r="J627" i="2"/>
  <c r="K627" i="2"/>
  <c r="L627" i="2"/>
  <c r="M627" i="2"/>
  <c r="N627" i="2"/>
  <c r="O627" i="2"/>
  <c r="P627" i="2"/>
  <c r="Q627" i="2"/>
  <c r="R627" i="2"/>
  <c r="S627" i="2"/>
  <c r="T627" i="2"/>
  <c r="U627" i="2"/>
  <c r="V627" i="2"/>
  <c r="W627" i="2"/>
  <c r="D631" i="2"/>
  <c r="E631" i="2"/>
  <c r="F631" i="2"/>
  <c r="G631" i="2"/>
  <c r="H631" i="2"/>
  <c r="I631" i="2"/>
  <c r="J631" i="2"/>
  <c r="K631" i="2"/>
  <c r="L631" i="2"/>
  <c r="M631" i="2"/>
  <c r="N631" i="2"/>
  <c r="O631" i="2"/>
  <c r="P631" i="2"/>
  <c r="Q631" i="2"/>
  <c r="R631" i="2"/>
  <c r="S631" i="2"/>
  <c r="T631" i="2"/>
  <c r="U631" i="2"/>
  <c r="V631" i="2"/>
  <c r="W631" i="2"/>
  <c r="D635" i="2"/>
  <c r="E635" i="2"/>
  <c r="F635" i="2"/>
  <c r="G635" i="2"/>
  <c r="H635" i="2"/>
  <c r="I635" i="2"/>
  <c r="J635" i="2"/>
  <c r="K635" i="2"/>
  <c r="L635" i="2"/>
  <c r="M635" i="2"/>
  <c r="N635" i="2"/>
  <c r="O635" i="2"/>
  <c r="P635" i="2"/>
  <c r="Q635" i="2"/>
  <c r="R635" i="2"/>
  <c r="S635" i="2"/>
  <c r="T635" i="2"/>
  <c r="U635" i="2"/>
  <c r="V635" i="2"/>
  <c r="W635" i="2"/>
  <c r="D639" i="2"/>
  <c r="E639" i="2"/>
  <c r="F639" i="2"/>
  <c r="G639" i="2"/>
  <c r="I639" i="2"/>
  <c r="J639" i="2"/>
  <c r="K639" i="2"/>
  <c r="L639" i="2"/>
  <c r="M639" i="2"/>
  <c r="N639" i="2"/>
  <c r="O639" i="2"/>
  <c r="P639" i="2"/>
  <c r="Q639" i="2"/>
  <c r="R639" i="2"/>
  <c r="S639" i="2"/>
  <c r="T639" i="2"/>
  <c r="U639" i="2"/>
  <c r="V639" i="2"/>
  <c r="W639" i="2"/>
  <c r="D643" i="2"/>
  <c r="E643" i="2"/>
  <c r="F643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D647" i="2"/>
  <c r="E647" i="2"/>
  <c r="F647" i="2"/>
  <c r="G647" i="2"/>
  <c r="H647" i="2"/>
  <c r="I647" i="2"/>
  <c r="J647" i="2"/>
  <c r="K647" i="2"/>
  <c r="L647" i="2"/>
  <c r="M647" i="2"/>
  <c r="N647" i="2"/>
  <c r="O647" i="2"/>
  <c r="P647" i="2"/>
  <c r="Q647" i="2"/>
  <c r="R647" i="2"/>
  <c r="S647" i="2"/>
  <c r="T647" i="2"/>
  <c r="U647" i="2"/>
  <c r="V647" i="2"/>
  <c r="W647" i="2"/>
  <c r="D651" i="2"/>
  <c r="E651" i="2"/>
  <c r="F651" i="2"/>
  <c r="G651" i="2"/>
  <c r="H651" i="2"/>
  <c r="I651" i="2"/>
  <c r="J651" i="2"/>
  <c r="K651" i="2"/>
  <c r="L651" i="2"/>
  <c r="M651" i="2"/>
  <c r="N651" i="2"/>
  <c r="O651" i="2"/>
  <c r="P651" i="2"/>
  <c r="Q651" i="2"/>
  <c r="R651" i="2"/>
  <c r="S651" i="2"/>
  <c r="T651" i="2"/>
  <c r="U651" i="2"/>
  <c r="V651" i="2"/>
  <c r="W651" i="2"/>
  <c r="D655" i="2"/>
  <c r="E655" i="2"/>
  <c r="F655" i="2"/>
  <c r="G655" i="2"/>
  <c r="H655" i="2"/>
  <c r="I655" i="2"/>
  <c r="J655" i="2"/>
  <c r="K655" i="2"/>
  <c r="L655" i="2"/>
  <c r="M655" i="2"/>
  <c r="N655" i="2"/>
  <c r="O655" i="2"/>
  <c r="P655" i="2"/>
  <c r="Q655" i="2"/>
  <c r="R655" i="2"/>
  <c r="S655" i="2"/>
  <c r="T655" i="2"/>
  <c r="U655" i="2"/>
  <c r="V655" i="2"/>
  <c r="W655" i="2"/>
  <c r="D659" i="2"/>
  <c r="E659" i="2"/>
  <c r="F659" i="2"/>
  <c r="G659" i="2"/>
  <c r="H659" i="2"/>
  <c r="I659" i="2"/>
  <c r="J659" i="2"/>
  <c r="K659" i="2"/>
  <c r="L659" i="2"/>
  <c r="M659" i="2"/>
  <c r="N659" i="2"/>
  <c r="O659" i="2"/>
  <c r="P659" i="2"/>
  <c r="Q659" i="2"/>
  <c r="R659" i="2"/>
  <c r="S659" i="2"/>
  <c r="T659" i="2"/>
  <c r="U659" i="2"/>
  <c r="V659" i="2"/>
  <c r="W659" i="2"/>
  <c r="D663" i="2"/>
  <c r="E663" i="2"/>
  <c r="F663" i="2"/>
  <c r="G663" i="2"/>
  <c r="H663" i="2"/>
  <c r="I663" i="2"/>
  <c r="J663" i="2"/>
  <c r="K663" i="2"/>
  <c r="L663" i="2"/>
  <c r="M663" i="2"/>
  <c r="N663" i="2"/>
  <c r="O663" i="2"/>
  <c r="P663" i="2"/>
  <c r="Q663" i="2"/>
  <c r="R663" i="2"/>
  <c r="S663" i="2"/>
  <c r="T663" i="2"/>
  <c r="U663" i="2"/>
  <c r="V663" i="2"/>
  <c r="W663" i="2"/>
  <c r="D667" i="2"/>
  <c r="E667" i="2"/>
  <c r="F667" i="2"/>
  <c r="G667" i="2"/>
  <c r="H667" i="2"/>
  <c r="I667" i="2"/>
  <c r="J667" i="2"/>
  <c r="K667" i="2"/>
  <c r="L667" i="2"/>
  <c r="M667" i="2"/>
  <c r="N667" i="2"/>
  <c r="O667" i="2"/>
  <c r="P667" i="2"/>
  <c r="Q667" i="2"/>
  <c r="R667" i="2"/>
  <c r="S667" i="2"/>
  <c r="T667" i="2"/>
  <c r="U667" i="2"/>
  <c r="V667" i="2"/>
  <c r="W667" i="2"/>
  <c r="D671" i="2"/>
  <c r="E671" i="2"/>
  <c r="F671" i="2"/>
  <c r="G671" i="2"/>
  <c r="H671" i="2"/>
  <c r="I671" i="2"/>
  <c r="J671" i="2"/>
  <c r="K671" i="2"/>
  <c r="L671" i="2"/>
  <c r="M671" i="2"/>
  <c r="N671" i="2"/>
  <c r="O671" i="2"/>
  <c r="P671" i="2"/>
  <c r="Q671" i="2"/>
  <c r="R671" i="2"/>
  <c r="S671" i="2"/>
  <c r="T671" i="2"/>
  <c r="U671" i="2"/>
  <c r="V671" i="2"/>
  <c r="W671" i="2"/>
  <c r="D675" i="2"/>
  <c r="E675" i="2"/>
  <c r="F675" i="2"/>
  <c r="G675" i="2"/>
  <c r="H675" i="2"/>
  <c r="I675" i="2"/>
  <c r="J675" i="2"/>
  <c r="K675" i="2"/>
  <c r="L675" i="2"/>
  <c r="M675" i="2"/>
  <c r="N675" i="2"/>
  <c r="O675" i="2"/>
  <c r="P675" i="2"/>
  <c r="Q675" i="2"/>
  <c r="R675" i="2"/>
  <c r="S675" i="2"/>
  <c r="T675" i="2"/>
  <c r="U675" i="2"/>
  <c r="V675" i="2"/>
  <c r="W675" i="2"/>
  <c r="AD678" i="2"/>
  <c r="AE678" i="2"/>
  <c r="AF678" i="2"/>
  <c r="AG678" i="2"/>
  <c r="AH678" i="2"/>
  <c r="AI678" i="2"/>
  <c r="AJ678" i="2"/>
  <c r="AK678" i="2"/>
  <c r="AL678" i="2"/>
  <c r="AM678" i="2"/>
  <c r="AN678" i="2"/>
  <c r="AO678" i="2"/>
  <c r="AP678" i="2"/>
  <c r="AQ678" i="2"/>
  <c r="AR678" i="2"/>
  <c r="AS678" i="2"/>
  <c r="AT678" i="2"/>
  <c r="AU678" i="2"/>
  <c r="AV678" i="2"/>
  <c r="AW678" i="2"/>
  <c r="D679" i="2"/>
  <c r="E679" i="2"/>
  <c r="F679" i="2"/>
  <c r="G679" i="2"/>
  <c r="H679" i="2"/>
  <c r="I679" i="2"/>
  <c r="J679" i="2"/>
  <c r="K679" i="2"/>
  <c r="L679" i="2"/>
  <c r="M679" i="2"/>
  <c r="N679" i="2"/>
  <c r="O679" i="2"/>
  <c r="P679" i="2"/>
  <c r="Q679" i="2"/>
  <c r="R679" i="2"/>
  <c r="S679" i="2"/>
  <c r="T679" i="2"/>
  <c r="U679" i="2"/>
  <c r="V679" i="2"/>
  <c r="W679" i="2"/>
  <c r="D683" i="2"/>
  <c r="E683" i="2"/>
  <c r="F683" i="2"/>
  <c r="G683" i="2"/>
  <c r="H683" i="2"/>
  <c r="I683" i="2"/>
  <c r="J683" i="2"/>
  <c r="K683" i="2"/>
  <c r="L683" i="2"/>
  <c r="M683" i="2"/>
  <c r="N683" i="2"/>
  <c r="O683" i="2"/>
  <c r="P683" i="2"/>
  <c r="Q683" i="2"/>
  <c r="R683" i="2"/>
  <c r="S683" i="2"/>
  <c r="T683" i="2"/>
  <c r="U683" i="2"/>
  <c r="V683" i="2"/>
  <c r="W683" i="2"/>
  <c r="D687" i="2"/>
  <c r="E687" i="2"/>
  <c r="F687" i="2"/>
  <c r="G687" i="2"/>
  <c r="H687" i="2"/>
  <c r="I687" i="2"/>
  <c r="J687" i="2"/>
  <c r="K687" i="2"/>
  <c r="L687" i="2"/>
  <c r="M687" i="2"/>
  <c r="N687" i="2"/>
  <c r="O687" i="2"/>
  <c r="P687" i="2"/>
  <c r="Q687" i="2"/>
  <c r="R687" i="2"/>
  <c r="S687" i="2"/>
  <c r="T687" i="2"/>
  <c r="U687" i="2"/>
  <c r="V687" i="2"/>
  <c r="W687" i="2"/>
  <c r="D691" i="2"/>
  <c r="E691" i="2"/>
  <c r="F691" i="2"/>
  <c r="G691" i="2"/>
  <c r="H691" i="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D695" i="2"/>
  <c r="E695" i="2"/>
  <c r="F695" i="2"/>
  <c r="G695" i="2"/>
  <c r="H695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D699" i="2"/>
  <c r="E699" i="2"/>
  <c r="F699" i="2"/>
  <c r="G699" i="2"/>
  <c r="H699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D703" i="2"/>
  <c r="E703" i="2"/>
  <c r="F703" i="2"/>
  <c r="G703" i="2"/>
  <c r="H703" i="2"/>
  <c r="I703" i="2"/>
  <c r="J703" i="2"/>
  <c r="K703" i="2"/>
  <c r="L703" i="2"/>
  <c r="M703" i="2"/>
  <c r="N703" i="2"/>
  <c r="O703" i="2"/>
  <c r="P703" i="2"/>
  <c r="Q703" i="2"/>
  <c r="R703" i="2"/>
  <c r="S703" i="2"/>
  <c r="T703" i="2"/>
  <c r="U703" i="2"/>
  <c r="V703" i="2"/>
  <c r="W703" i="2"/>
  <c r="D707" i="2"/>
  <c r="E707" i="2"/>
  <c r="F707" i="2"/>
  <c r="G707" i="2"/>
  <c r="H707" i="2"/>
  <c r="I707" i="2"/>
  <c r="J707" i="2"/>
  <c r="K707" i="2"/>
  <c r="L707" i="2"/>
  <c r="M707" i="2"/>
  <c r="N707" i="2"/>
  <c r="O707" i="2"/>
  <c r="P707" i="2"/>
  <c r="Q707" i="2"/>
  <c r="R707" i="2"/>
  <c r="S707" i="2"/>
  <c r="T707" i="2"/>
  <c r="U707" i="2"/>
  <c r="V707" i="2"/>
  <c r="W707" i="2"/>
  <c r="D711" i="2"/>
  <c r="E711" i="2"/>
  <c r="F711" i="2"/>
  <c r="G711" i="2"/>
  <c r="H711" i="2"/>
  <c r="I711" i="2"/>
  <c r="J711" i="2"/>
  <c r="K711" i="2"/>
  <c r="L711" i="2"/>
  <c r="M711" i="2"/>
  <c r="N711" i="2"/>
  <c r="O711" i="2"/>
  <c r="P711" i="2"/>
  <c r="Q711" i="2"/>
  <c r="R711" i="2"/>
  <c r="S711" i="2"/>
  <c r="T711" i="2"/>
  <c r="U711" i="2"/>
  <c r="V711" i="2"/>
  <c r="W711" i="2"/>
  <c r="D715" i="2"/>
  <c r="E715" i="2"/>
  <c r="F715" i="2"/>
  <c r="G715" i="2"/>
  <c r="H715" i="2"/>
  <c r="I715" i="2"/>
  <c r="J715" i="2"/>
  <c r="K715" i="2"/>
  <c r="L715" i="2"/>
  <c r="M715" i="2"/>
  <c r="N715" i="2"/>
  <c r="O715" i="2"/>
  <c r="P715" i="2"/>
  <c r="Q715" i="2"/>
  <c r="R715" i="2"/>
  <c r="S715" i="2"/>
  <c r="T715" i="2"/>
  <c r="U715" i="2"/>
  <c r="V715" i="2"/>
  <c r="W715" i="2"/>
  <c r="D719" i="2"/>
  <c r="E719" i="2"/>
  <c r="F719" i="2"/>
  <c r="G719" i="2"/>
  <c r="H719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D723" i="2"/>
  <c r="E723" i="2"/>
  <c r="F723" i="2"/>
  <c r="G723" i="2"/>
  <c r="H723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D727" i="2"/>
  <c r="E727" i="2"/>
  <c r="F727" i="2"/>
  <c r="G727" i="2"/>
  <c r="H727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D731" i="2"/>
  <c r="E731" i="2"/>
  <c r="F731" i="2"/>
  <c r="G731" i="2"/>
  <c r="H731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D735" i="2"/>
  <c r="E735" i="2"/>
  <c r="F735" i="2"/>
  <c r="G735" i="2"/>
  <c r="H735" i="2"/>
  <c r="I735" i="2"/>
  <c r="J735" i="2"/>
  <c r="K735" i="2"/>
  <c r="L735" i="2"/>
  <c r="M735" i="2"/>
  <c r="N735" i="2"/>
  <c r="O735" i="2"/>
  <c r="P735" i="2"/>
  <c r="Q735" i="2"/>
  <c r="R735" i="2"/>
  <c r="S735" i="2"/>
  <c r="T735" i="2"/>
  <c r="U735" i="2"/>
  <c r="V735" i="2"/>
  <c r="W735" i="2"/>
  <c r="D739" i="2"/>
  <c r="E739" i="2"/>
  <c r="F739" i="2"/>
  <c r="G739" i="2"/>
  <c r="H739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D743" i="2"/>
  <c r="F743" i="2"/>
  <c r="G743" i="2"/>
  <c r="H743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D747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V747" i="2"/>
  <c r="W747" i="2"/>
  <c r="D751" i="2"/>
  <c r="E751" i="2"/>
  <c r="F751" i="2"/>
  <c r="G751" i="2"/>
  <c r="H751" i="2"/>
  <c r="I751" i="2"/>
  <c r="J751" i="2"/>
  <c r="K751" i="2"/>
  <c r="L751" i="2"/>
  <c r="M751" i="2"/>
  <c r="N751" i="2"/>
  <c r="O751" i="2"/>
  <c r="P751" i="2"/>
  <c r="Q751" i="2"/>
  <c r="R751" i="2"/>
  <c r="S751" i="2"/>
  <c r="T751" i="2"/>
  <c r="U751" i="2"/>
  <c r="V751" i="2"/>
  <c r="W751" i="2"/>
  <c r="D755" i="2"/>
  <c r="E755" i="2"/>
  <c r="F755" i="2"/>
  <c r="G755" i="2"/>
  <c r="H755" i="2"/>
  <c r="I755" i="2"/>
  <c r="J755" i="2"/>
  <c r="K755" i="2"/>
  <c r="L755" i="2"/>
  <c r="M755" i="2"/>
  <c r="N755" i="2"/>
  <c r="O755" i="2"/>
  <c r="P755" i="2"/>
  <c r="Q755" i="2"/>
  <c r="R755" i="2"/>
  <c r="S755" i="2"/>
  <c r="T755" i="2"/>
  <c r="U755" i="2"/>
  <c r="V755" i="2"/>
  <c r="W755" i="2"/>
  <c r="D759" i="2"/>
  <c r="E759" i="2"/>
  <c r="F759" i="2"/>
  <c r="G759" i="2"/>
  <c r="H759" i="2"/>
  <c r="I759" i="2"/>
  <c r="J759" i="2"/>
  <c r="K759" i="2"/>
  <c r="L759" i="2"/>
  <c r="M759" i="2"/>
  <c r="N759" i="2"/>
  <c r="O759" i="2"/>
  <c r="P759" i="2"/>
  <c r="Q759" i="2"/>
  <c r="R759" i="2"/>
  <c r="S759" i="2"/>
  <c r="T759" i="2"/>
  <c r="U759" i="2"/>
  <c r="V759" i="2"/>
  <c r="W759" i="2"/>
  <c r="D763" i="2"/>
  <c r="E763" i="2"/>
  <c r="F763" i="2"/>
  <c r="G763" i="2"/>
  <c r="H763" i="2"/>
  <c r="I763" i="2"/>
  <c r="J763" i="2"/>
  <c r="K763" i="2"/>
  <c r="L763" i="2"/>
  <c r="M763" i="2"/>
  <c r="N763" i="2"/>
  <c r="O763" i="2"/>
  <c r="P763" i="2"/>
  <c r="Q763" i="2"/>
  <c r="R763" i="2"/>
  <c r="S763" i="2"/>
  <c r="T763" i="2"/>
  <c r="U763" i="2"/>
  <c r="V763" i="2"/>
  <c r="W763" i="2"/>
  <c r="D767" i="2"/>
  <c r="E767" i="2"/>
  <c r="F767" i="2"/>
  <c r="G767" i="2"/>
  <c r="H767" i="2"/>
  <c r="I767" i="2"/>
  <c r="J767" i="2"/>
  <c r="K767" i="2"/>
  <c r="L767" i="2"/>
  <c r="M767" i="2"/>
  <c r="N767" i="2"/>
  <c r="O767" i="2"/>
  <c r="P767" i="2"/>
  <c r="Q767" i="2"/>
  <c r="R767" i="2"/>
  <c r="S767" i="2"/>
  <c r="T767" i="2"/>
  <c r="U767" i="2"/>
  <c r="V767" i="2"/>
  <c r="W767" i="2"/>
  <c r="D771" i="2"/>
  <c r="E771" i="2"/>
  <c r="F771" i="2"/>
  <c r="G771" i="2"/>
  <c r="H771" i="2"/>
  <c r="I771" i="2"/>
  <c r="J771" i="2"/>
  <c r="K771" i="2"/>
  <c r="L771" i="2"/>
  <c r="M771" i="2"/>
  <c r="N771" i="2"/>
  <c r="O771" i="2"/>
  <c r="P771" i="2"/>
  <c r="Q771" i="2"/>
  <c r="R771" i="2"/>
  <c r="S771" i="2"/>
  <c r="T771" i="2"/>
  <c r="U771" i="2"/>
  <c r="V771" i="2"/>
  <c r="W771" i="2"/>
  <c r="D775" i="2"/>
  <c r="E775" i="2"/>
  <c r="F775" i="2"/>
  <c r="G775" i="2"/>
  <c r="H775" i="2"/>
  <c r="I775" i="2"/>
  <c r="J775" i="2"/>
  <c r="K775" i="2"/>
  <c r="L775" i="2"/>
  <c r="M775" i="2"/>
  <c r="N775" i="2"/>
  <c r="O775" i="2"/>
  <c r="P775" i="2"/>
  <c r="Q775" i="2"/>
  <c r="R775" i="2"/>
  <c r="S775" i="2"/>
  <c r="T775" i="2"/>
  <c r="U775" i="2"/>
  <c r="V775" i="2"/>
  <c r="W775" i="2"/>
  <c r="D779" i="2"/>
  <c r="E779" i="2"/>
  <c r="F779" i="2"/>
  <c r="G779" i="2"/>
  <c r="H779" i="2"/>
  <c r="I779" i="2"/>
  <c r="J779" i="2"/>
  <c r="K779" i="2"/>
  <c r="L779" i="2"/>
  <c r="M779" i="2"/>
  <c r="N779" i="2"/>
  <c r="O779" i="2"/>
  <c r="P779" i="2"/>
  <c r="Q779" i="2"/>
  <c r="R779" i="2"/>
  <c r="S779" i="2"/>
  <c r="T779" i="2"/>
  <c r="U779" i="2"/>
  <c r="V779" i="2"/>
  <c r="W779" i="2"/>
  <c r="D783" i="2"/>
  <c r="E783" i="2"/>
  <c r="F783" i="2"/>
  <c r="G783" i="2"/>
  <c r="H783" i="2"/>
  <c r="I783" i="2"/>
  <c r="J783" i="2"/>
  <c r="K783" i="2"/>
  <c r="L783" i="2"/>
  <c r="M783" i="2"/>
  <c r="N783" i="2"/>
  <c r="O783" i="2"/>
  <c r="P783" i="2"/>
  <c r="Q783" i="2"/>
  <c r="R783" i="2"/>
  <c r="S783" i="2"/>
  <c r="T783" i="2"/>
  <c r="U783" i="2"/>
  <c r="V783" i="2"/>
  <c r="W783" i="2"/>
  <c r="D787" i="2"/>
  <c r="E787" i="2"/>
  <c r="F787" i="2"/>
  <c r="G787" i="2"/>
  <c r="H787" i="2"/>
  <c r="I787" i="2"/>
  <c r="J787" i="2"/>
  <c r="K787" i="2"/>
  <c r="L787" i="2"/>
  <c r="M787" i="2"/>
  <c r="N787" i="2"/>
  <c r="O787" i="2"/>
  <c r="P787" i="2"/>
  <c r="Q787" i="2"/>
  <c r="R787" i="2"/>
  <c r="S787" i="2"/>
  <c r="T787" i="2"/>
  <c r="U787" i="2"/>
  <c r="V787" i="2"/>
  <c r="W787" i="2"/>
  <c r="D791" i="2"/>
  <c r="E791" i="2"/>
  <c r="F791" i="2"/>
  <c r="G791" i="2"/>
  <c r="H791" i="2"/>
  <c r="I791" i="2"/>
  <c r="J791" i="2"/>
  <c r="K791" i="2"/>
  <c r="L791" i="2"/>
  <c r="M791" i="2"/>
  <c r="N791" i="2"/>
  <c r="O791" i="2"/>
  <c r="P791" i="2"/>
  <c r="Q791" i="2"/>
  <c r="R791" i="2"/>
  <c r="S791" i="2"/>
  <c r="T791" i="2"/>
  <c r="U791" i="2"/>
  <c r="V791" i="2"/>
  <c r="W791" i="2"/>
  <c r="D795" i="2"/>
  <c r="E795" i="2"/>
  <c r="F795" i="2"/>
  <c r="G795" i="2"/>
  <c r="H795" i="2"/>
  <c r="I795" i="2"/>
  <c r="J795" i="2"/>
  <c r="K795" i="2"/>
  <c r="L795" i="2"/>
  <c r="M795" i="2"/>
  <c r="N795" i="2"/>
  <c r="O795" i="2"/>
  <c r="P795" i="2"/>
  <c r="Q795" i="2"/>
  <c r="R795" i="2"/>
  <c r="S795" i="2"/>
  <c r="T795" i="2"/>
  <c r="U795" i="2"/>
  <c r="V795" i="2"/>
  <c r="W795" i="2"/>
  <c r="D79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U799" i="2"/>
  <c r="V799" i="2"/>
  <c r="W799" i="2"/>
  <c r="D803" i="2"/>
  <c r="E803" i="2"/>
  <c r="F803" i="2"/>
  <c r="G803" i="2"/>
  <c r="H803" i="2"/>
  <c r="I803" i="2"/>
  <c r="J803" i="2"/>
  <c r="K803" i="2"/>
  <c r="L803" i="2"/>
  <c r="M803" i="2"/>
  <c r="N803" i="2"/>
  <c r="O803" i="2"/>
  <c r="P803" i="2"/>
  <c r="Q803" i="2"/>
  <c r="R803" i="2"/>
  <c r="S803" i="2"/>
  <c r="T803" i="2"/>
  <c r="U803" i="2"/>
  <c r="V803" i="2"/>
  <c r="W803" i="2"/>
  <c r="D807" i="2"/>
  <c r="E807" i="2"/>
  <c r="F807" i="2"/>
  <c r="G807" i="2"/>
  <c r="H807" i="2"/>
  <c r="I807" i="2"/>
  <c r="J807" i="2"/>
  <c r="K807" i="2"/>
  <c r="L807" i="2"/>
  <c r="M807" i="2"/>
  <c r="N807" i="2"/>
  <c r="O807" i="2"/>
  <c r="P807" i="2"/>
  <c r="Q807" i="2"/>
  <c r="R807" i="2"/>
  <c r="S807" i="2"/>
  <c r="T807" i="2"/>
  <c r="U807" i="2"/>
  <c r="V807" i="2"/>
  <c r="W807" i="2"/>
  <c r="D811" i="2"/>
  <c r="E811" i="2"/>
  <c r="F811" i="2"/>
  <c r="G811" i="2"/>
  <c r="H811" i="2"/>
  <c r="I811" i="2"/>
  <c r="J811" i="2"/>
  <c r="K811" i="2"/>
  <c r="L811" i="2"/>
  <c r="M811" i="2"/>
  <c r="N811" i="2"/>
  <c r="O811" i="2"/>
  <c r="P811" i="2"/>
  <c r="Q811" i="2"/>
  <c r="R811" i="2"/>
  <c r="S811" i="2"/>
  <c r="T811" i="2"/>
  <c r="U811" i="2"/>
  <c r="V811" i="2"/>
  <c r="W811" i="2"/>
  <c r="D815" i="2"/>
  <c r="E815" i="2"/>
  <c r="F815" i="2"/>
  <c r="G815" i="2"/>
  <c r="H815" i="2"/>
  <c r="I815" i="2"/>
  <c r="J815" i="2"/>
  <c r="K815" i="2"/>
  <c r="L815" i="2"/>
  <c r="M815" i="2"/>
  <c r="N815" i="2"/>
  <c r="O815" i="2"/>
  <c r="P815" i="2"/>
  <c r="Q815" i="2"/>
  <c r="R815" i="2"/>
  <c r="S815" i="2"/>
  <c r="T815" i="2"/>
  <c r="U815" i="2"/>
  <c r="V815" i="2"/>
  <c r="W815" i="2"/>
  <c r="D819" i="2"/>
  <c r="E819" i="2"/>
  <c r="F819" i="2"/>
  <c r="G819" i="2"/>
  <c r="H819" i="2"/>
  <c r="I819" i="2"/>
  <c r="J819" i="2"/>
  <c r="K819" i="2"/>
  <c r="L819" i="2"/>
  <c r="M819" i="2"/>
  <c r="N819" i="2"/>
  <c r="O819" i="2"/>
  <c r="P819" i="2"/>
  <c r="Q819" i="2"/>
  <c r="R819" i="2"/>
  <c r="S819" i="2"/>
  <c r="T819" i="2"/>
  <c r="U819" i="2"/>
  <c r="V819" i="2"/>
  <c r="W819" i="2"/>
  <c r="D823" i="2"/>
  <c r="E823" i="2"/>
  <c r="F823" i="2"/>
  <c r="G823" i="2"/>
  <c r="H823" i="2"/>
  <c r="I823" i="2"/>
  <c r="J823" i="2"/>
  <c r="K823" i="2"/>
  <c r="L823" i="2"/>
  <c r="M823" i="2"/>
  <c r="N823" i="2"/>
  <c r="O823" i="2"/>
  <c r="P823" i="2"/>
  <c r="Q823" i="2"/>
  <c r="R823" i="2"/>
  <c r="S823" i="2"/>
  <c r="T823" i="2"/>
  <c r="U823" i="2"/>
  <c r="V823" i="2"/>
  <c r="W8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Paul.Osborne</author>
    <author>robert.symes</author>
    <author>cro70929</author>
  </authors>
  <commentList>
    <comment ref="O5" authorId="0" shapeId="0" xr:uid="{BC80C20D-48E8-4C73-92AA-8DC15615BBD1}">
      <text>
        <r>
          <rPr>
            <b/>
            <sz val="8"/>
            <color indexed="81"/>
            <rFont val="Tahoma"/>
            <family val="2"/>
          </rPr>
          <t xml:space="preserve">Paul.Osborne: </t>
        </r>
        <r>
          <rPr>
            <sz val="8"/>
            <color indexed="81"/>
            <rFont val="Tahoma"/>
            <family val="2"/>
          </rPr>
          <t>When using Cd(111) 1000ppm Mo gives 0.1ppb of Cd. The interference equation works.</t>
        </r>
      </text>
    </comment>
    <comment ref="Q5" authorId="1" shapeId="0" xr:uid="{5D4BCED3-EA5B-4F84-AE7F-C6584FBF6679}">
      <text>
        <r>
          <rPr>
            <b/>
            <sz val="8"/>
            <color indexed="81"/>
            <rFont val="Tahoma"/>
            <family val="2"/>
          </rPr>
          <t>robert.symes:</t>
        </r>
        <r>
          <rPr>
            <sz val="8"/>
            <color indexed="81"/>
            <rFont val="Tahoma"/>
            <family val="2"/>
          </rPr>
          <t xml:space="preserve">
From 07/11/05 Cu / 63 mass no longer used for measuring copper due to interference from sodium.
</t>
        </r>
      </text>
    </comment>
    <comment ref="R5" authorId="1" shapeId="0" xr:uid="{A47B57CE-7A09-47F3-BD78-C6CD3797FB23}">
      <text>
        <r>
          <rPr>
            <b/>
            <sz val="8"/>
            <color indexed="81"/>
            <rFont val="Tahoma"/>
            <family val="2"/>
          </rPr>
          <t>robert.symes:</t>
        </r>
        <r>
          <rPr>
            <sz val="8"/>
            <color indexed="81"/>
            <rFont val="Tahoma"/>
            <family val="2"/>
          </rPr>
          <t xml:space="preserve">
Cu/65 used as comparison to Cu/63 (the normal isotope)as possible ArNa interefernce on Cu/63.
Note:  From 02/02/07 copper is measured by either Cu/63 or Cu/65 but reported in this column.  Cu/63 is available to use again since the collision cell removes the sodium interference.</t>
        </r>
      </text>
    </comment>
    <comment ref="A632" authorId="2" shapeId="0" xr:uid="{AE599529-F610-4912-B85A-53C0EC3948B7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humus tank smpl</t>
        </r>
      </text>
    </comment>
    <comment ref="B632" authorId="2" shapeId="0" xr:uid="{3884D63D-2DDC-43E2-B407-DEADCDF901B7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No water left site from fiday am until monday pm due to ammonia levels</t>
        </r>
      </text>
    </comment>
    <comment ref="F632" authorId="2" shapeId="0" xr:uid="{92C745D3-3EF1-471F-8B62-8E948F045B7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was not leaving site at this point due to NH3 incident.</t>
        </r>
      </text>
    </comment>
    <comment ref="G632" authorId="2" shapeId="0" xr:uid="{A1C89F8B-8D6D-44F0-910A-024825130731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Humus tank grab sample</t>
        </r>
      </text>
    </comment>
    <comment ref="A698" authorId="2" shapeId="0" xr:uid="{1D15C29A-6ECB-4908-8BE9-82F70B2B0E6E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No water has left site since 13:00 on Weds due to phosphorus incident.</t>
        </r>
      </text>
    </comment>
    <comment ref="A700" authorId="2" shapeId="0" xr:uid="{03DDA874-4435-403E-88D1-D9323650D781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resumed discharging approx 01:00 19/05/24</t>
        </r>
      </text>
    </comment>
    <comment ref="A745" authorId="2" shapeId="0" xr:uid="{F3DF4C99-6626-405E-A4FE-96AD58DA5D93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was stopped from leaving site 10:30-16:15 06/08/24 to facilitate humus tank clean</t>
        </r>
      </text>
    </comment>
    <comment ref="A748" authorId="2" shapeId="0" xr:uid="{FC0B93AE-02EA-4308-A357-BCD516E8675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chemlab shuttered due to holiday overlap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cro70929</author>
  </authors>
  <commentList>
    <comment ref="A1597" authorId="0" shapeId="0" xr:uid="{A8127798-3095-43BC-982D-AAABC6DBC58B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Turbo pump malfunction. Only FIP samples analysed.</t>
        </r>
      </text>
    </comment>
    <comment ref="A1605" authorId="0" shapeId="0" xr:uid="{1A893E87-13EC-4169-9677-8D166F20B044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repaired
</t>
        </r>
      </text>
    </comment>
    <comment ref="A1660" authorId="0" shapeId="0" xr:uid="{27625761-C4D9-4614-A62D-D19A8DCC9E9B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resumed discharging approx 01:00 19/05/24</t>
        </r>
      </text>
    </comment>
    <comment ref="A1705" authorId="0" shapeId="0" xr:uid="{39B31ADA-B513-4A52-8037-33458C34995D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was stopped from leaving site 10:30-16:15 06/08/24 to facilitate humus tank clean</t>
        </r>
      </text>
    </comment>
    <comment ref="A1708" authorId="0" shapeId="0" xr:uid="{0FD357BE-C9C8-442C-A44B-9CEB076E28D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chemlab shuttered due to holiday overlap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cro70929</author>
  </authors>
  <commentList>
    <comment ref="A1599" authorId="0" shapeId="0" xr:uid="{031512EF-133B-4053-81B4-B7D64BD0044A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Turbo pump malfunction. Only FIP samples analysed.</t>
        </r>
      </text>
    </comment>
    <comment ref="A1607" authorId="0" shapeId="0" xr:uid="{1D5FD15A-E07B-41AE-B355-95C044A8ED66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repaired.</t>
        </r>
      </text>
    </comment>
    <comment ref="A1662" authorId="0" shapeId="0" xr:uid="{C9155301-B63F-4F8D-B338-1CD94515E66D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resumed discharging approx 01:00 19/05/24</t>
        </r>
      </text>
    </comment>
    <comment ref="A1702" authorId="0" shapeId="0" xr:uid="{1949DF30-F505-486B-B796-F17497457E5B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B30 sample unavailable due to header tank swap over.</t>
        </r>
      </text>
    </comment>
    <comment ref="A1707" authorId="0" shapeId="0" xr:uid="{47D7F491-1C6C-47B2-8BE9-0B531CBFD237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was stopped from leaving site 10:30-16:15 06/08/24 to facilitate humus tank clean</t>
        </r>
      </text>
    </comment>
    <comment ref="A1710" authorId="0" shapeId="0" xr:uid="{B5B8C53C-4D15-4D30-B4E8-A14441BF1B4D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chemlab shuttered due to holiday overlap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cro70929</author>
  </authors>
  <commentList>
    <comment ref="A1596" authorId="0" shapeId="0" xr:uid="{44E6E519-D718-4893-B110-29518442DFA3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Turbo pump malfunction. Only FIP samples analysed.</t>
        </r>
      </text>
    </comment>
    <comment ref="A1604" authorId="0" shapeId="0" xr:uid="{F80F9C22-E2BE-46EE-8763-B43B4483890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ICP-MS repaired.</t>
        </r>
      </text>
    </comment>
    <comment ref="A1659" authorId="0" shapeId="0" xr:uid="{E52A9504-177E-407F-AF5D-7D167CCF07F6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resumed discharging approx 01:00 19/05/24</t>
        </r>
      </text>
    </comment>
    <comment ref="A1680" authorId="0" shapeId="0" xr:uid="{5A614F0B-BD91-4FF7-8A1B-283117810DF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81" authorId="0" shapeId="0" xr:uid="{06D0AA4C-B274-4E3C-96C5-83CA67A373EE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88" authorId="0" shapeId="0" xr:uid="{75FCE84B-772E-4A8A-B554-E13B0DFC9EEA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89" authorId="0" shapeId="0" xr:uid="{F58F40B2-43A4-4968-AAB5-7671AA432626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91" authorId="0" shapeId="0" xr:uid="{24337666-A4E3-4505-AAB2-28C3EECDF0C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92" authorId="0" shapeId="0" xr:uid="{7D2B15F4-42E0-4A9A-AB06-3E8094CC0BAA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93" authorId="0" shapeId="0" xr:uid="{0DCD46C6-0A61-46F4-BC06-69DB35C0CEE4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95" authorId="0" shapeId="0" xr:uid="{2DA2EFB1-582D-40F2-90FF-534AC2B00B86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697" authorId="0" shapeId="0" xr:uid="{05016D93-07CB-4360-AC9C-C6E32AE3326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3A construction restrictions.</t>
        </r>
      </text>
    </comment>
    <comment ref="A1701" authorId="0" shapeId="0" xr:uid="{C2224887-03AB-4F1E-B04C-C731546F662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</t>
        </r>
      </text>
    </comment>
    <comment ref="A1703" authorId="0" shapeId="0" xr:uid="{E32E431C-569C-40CE-B050-99789624ACAE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04" authorId="0" shapeId="0" xr:uid="{D6009826-DC03-477E-B31C-64A3BFFABED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Water was stopped from leaving site 10:30-16:15 06/08/24 to facilitate humus tank clean</t>
        </r>
      </text>
    </comment>
    <comment ref="A1707" authorId="0" shapeId="0" xr:uid="{9062429A-C1E2-4659-95E6-57FBFDCD9FF3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chemlab shuttered due to holiday overlap</t>
        </r>
      </text>
    </comment>
    <comment ref="A1708" authorId="0" shapeId="0" xr:uid="{E3539799-70BB-4DE5-A307-C51A379AF76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09" authorId="0" shapeId="0" xr:uid="{F66BD26E-51F1-4448-A715-83B14756310E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unavalable due to ongoing 3A construction restrictions.</t>
        </r>
      </text>
    </comment>
    <comment ref="A1711" authorId="0" shapeId="0" xr:uid="{2B7566A6-1F94-4324-8D57-E2EE4FB24ED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12" authorId="0" shapeId="0" xr:uid="{D5BDBEE3-D358-42F6-B11A-2E272C939FC2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13" authorId="0" shapeId="0" xr:uid="{85A83072-5CBF-4571-84B0-FA1A713D1BBE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16" authorId="0" shapeId="0" xr:uid="{FE49A34A-16A1-4672-9034-B824F420A55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17" authorId="0" shapeId="0" xr:uid="{05D9923D-534D-4E48-A9C1-9FB78AB602A1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restrictions.</t>
        </r>
      </text>
    </comment>
    <comment ref="A1721" authorId="0" shapeId="0" xr:uid="{690A834F-E5DC-4927-8BFF-E6718896D34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23" authorId="0" shapeId="0" xr:uid="{2A309B56-E5BE-4B51-B213-2E7A68C8FD3D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smaple unavailable due to ongoing 3A construction work.</t>
        </r>
      </text>
    </comment>
    <comment ref="A1724" authorId="0" shapeId="0" xr:uid="{E152497D-453F-4463-B02A-D2DE29EFC0B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25" authorId="0" shapeId="0" xr:uid="{94C95FF6-1866-4DB3-B746-066F882D7793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27" authorId="0" shapeId="0" xr:uid="{6DC18FED-3E72-4851-8E78-43E29C73E39F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28" authorId="0" shapeId="0" xr:uid="{ACFE6CBC-C3F3-474E-97D2-74F7D64065B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29" authorId="0" shapeId="0" xr:uid="{B2D3851B-4C13-4FD1-B00C-089E1779054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unavailble due to ongoing 3A construction work.</t>
        </r>
      </text>
    </comment>
    <comment ref="A1732" authorId="0" shapeId="0" xr:uid="{A9DECE3B-EBD9-425F-A2AC-76A5733BD053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smaple unavailable due to ongoing 3A construction work.</t>
        </r>
      </text>
    </comment>
    <comment ref="A1733" authorId="0" shapeId="0" xr:uid="{9061D55B-7838-464A-9B85-CCCE783253EC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45" authorId="0" shapeId="0" xr:uid="{0B92B974-44A8-4499-9721-AAEDFE529282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57" authorId="0" shapeId="0" xr:uid="{2F11E679-E95B-4944-93FA-6ED3DAD33240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 work.</t>
        </r>
      </text>
    </comment>
    <comment ref="A1771" authorId="0" shapeId="0" xr:uid="{2C352729-5168-4B35-8C1A-1BB2EA75130C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not available due to ongoing 3A construction work.</t>
        </r>
      </text>
    </comment>
    <comment ref="A1772" authorId="0" shapeId="0" xr:uid="{DB00B6A8-0977-4089-8D7E-0DAFA9D62458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constructon work.</t>
        </r>
      </text>
    </comment>
    <comment ref="A1773" authorId="0" shapeId="0" xr:uid="{4A41A195-78DF-479E-896E-D55294D24C4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  <comment ref="A1775" authorId="0" shapeId="0" xr:uid="{C386AFAA-8579-42DB-ADCD-7FA9FEFAAA38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  <comment ref="A1776" authorId="0" shapeId="0" xr:uid="{43DC1AF0-9D51-40CC-A52D-221E0D0478D5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  <comment ref="A1777" authorId="0" shapeId="0" xr:uid="{F5A7AB53-8364-4828-A07B-96579C622681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  <comment ref="A1779" authorId="0" shapeId="0" xr:uid="{484735FF-76F4-4259-A9D8-28B1E5A384A9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  <comment ref="A1780" authorId="0" shapeId="0" xr:uid="{2841A299-EB7A-467C-9A74-8FFBCFE672E8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unavaiable due to ongoing 3A construction work.</t>
        </r>
      </text>
    </comment>
    <comment ref="A1781" authorId="0" shapeId="0" xr:uid="{25A830C0-1046-4E98-8C2F-3659BB8EB191}">
      <text>
        <r>
          <rPr>
            <b/>
            <sz val="9"/>
            <color indexed="81"/>
            <rFont val="Tahoma"/>
            <family val="2"/>
          </rPr>
          <t>cro70929:</t>
        </r>
        <r>
          <rPr>
            <sz val="9"/>
            <color indexed="81"/>
            <rFont val="Tahoma"/>
            <family val="2"/>
          </rPr>
          <t xml:space="preserve">
3C sample unavailable due to ongoing 3A construction.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Paul.Osborne</author>
  </authors>
  <commentList>
    <comment ref="O4" authorId="0" shapeId="0" xr:uid="{90C2350D-B5E9-4C2E-91F6-D63BD8FD87FC}">
      <text>
        <r>
          <rPr>
            <b/>
            <sz val="8"/>
            <color indexed="81"/>
            <rFont val="Tahoma"/>
            <family val="2"/>
          </rPr>
          <t xml:space="preserve">Paul.Osborne: </t>
        </r>
        <r>
          <rPr>
            <sz val="8"/>
            <color indexed="81"/>
            <rFont val="Tahoma"/>
            <family val="2"/>
          </rPr>
          <t>When using Cd(111) 1000ppm Mo gives 0.1ppb of Cd. The interference equation works.</t>
        </r>
      </text>
    </comment>
  </commentList>
</comments>
</file>

<file path=xl/sharedStrings.xml><?xml version="1.0" encoding="utf-8"?>
<sst xmlns="http://schemas.openxmlformats.org/spreadsheetml/2006/main" count="18972" uniqueCount="120">
  <si>
    <t>DATE</t>
  </si>
  <si>
    <t>pH</t>
  </si>
  <si>
    <t>BOD</t>
  </si>
  <si>
    <t>NH3</t>
  </si>
  <si>
    <t>NO2</t>
  </si>
  <si>
    <t>SOLIDS</t>
  </si>
  <si>
    <t>CN</t>
  </si>
  <si>
    <t>Cd</t>
  </si>
  <si>
    <t>Cr</t>
  </si>
  <si>
    <t>Cu</t>
  </si>
  <si>
    <t>Pb</t>
  </si>
  <si>
    <t>Ni</t>
  </si>
  <si>
    <t>Zn</t>
  </si>
  <si>
    <t>CONSENT</t>
  </si>
  <si>
    <t>COD</t>
  </si>
  <si>
    <t>Hg</t>
  </si>
  <si>
    <t>As</t>
  </si>
  <si>
    <t>Phenol</t>
  </si>
  <si>
    <t>#Samples</t>
  </si>
  <si>
    <t>Metals(ppb)</t>
  </si>
  <si>
    <t>OXYGEN</t>
  </si>
  <si>
    <t>DISS</t>
  </si>
  <si>
    <t>P</t>
  </si>
  <si>
    <t>Chloride</t>
  </si>
  <si>
    <t>6 - 9</t>
  </si>
  <si>
    <t>Total</t>
  </si>
  <si>
    <t xml:space="preserve"> Hardness</t>
  </si>
  <si>
    <t>PO4</t>
  </si>
  <si>
    <t>ICPMS</t>
  </si>
  <si>
    <t>Fluoride</t>
  </si>
  <si>
    <t>Date</t>
  </si>
  <si>
    <t>mg/L</t>
  </si>
  <si>
    <t>ppb</t>
  </si>
  <si>
    <t>ppm</t>
  </si>
  <si>
    <t>Volume</t>
  </si>
  <si>
    <t>m3</t>
  </si>
  <si>
    <t>Comments</t>
  </si>
  <si>
    <t>Chemets</t>
  </si>
  <si>
    <t>&lt;0.1</t>
  </si>
  <si>
    <t>&lt;0.05</t>
  </si>
  <si>
    <t>&lt;0.5</t>
  </si>
  <si>
    <t>Reporting Level</t>
  </si>
  <si>
    <t>Mo</t>
  </si>
  <si>
    <t>Metals By ICP-MS</t>
  </si>
  <si>
    <t>Metals by ICP-MS</t>
  </si>
  <si>
    <t>&lt;0.2</t>
  </si>
  <si>
    <t>FIP results reviewed by:</t>
  </si>
  <si>
    <t>Action required Y/N</t>
  </si>
  <si>
    <t>IPPC consent</t>
  </si>
  <si>
    <t>IPC CONSENT</t>
  </si>
  <si>
    <t>5-9</t>
  </si>
  <si>
    <t>-</t>
  </si>
  <si>
    <t>Cu / 65</t>
  </si>
  <si>
    <t>B30 Cl</t>
  </si>
  <si>
    <t>grab</t>
  </si>
  <si>
    <t xml:space="preserve">Cu </t>
  </si>
  <si>
    <t>#</t>
  </si>
  <si>
    <t>Vol</t>
  </si>
  <si>
    <t>Se</t>
  </si>
  <si>
    <t xml:space="preserve"> &lt;0.1</t>
  </si>
  <si>
    <t xml:space="preserve">Sampler Fridge </t>
  </si>
  <si>
    <t>Oven</t>
  </si>
  <si>
    <t>C</t>
  </si>
  <si>
    <t>FIP</t>
  </si>
  <si>
    <t>Influent</t>
  </si>
  <si>
    <t>2,9</t>
  </si>
  <si>
    <t>High solid content in sample</t>
  </si>
  <si>
    <t>Water pumped into IBCs</t>
  </si>
  <si>
    <t>Divert on acid spill</t>
  </si>
  <si>
    <t>Water pumped into IBCs High Phosphorus</t>
  </si>
  <si>
    <t>Site closed - snow</t>
  </si>
  <si>
    <t>System being sanitised</t>
  </si>
  <si>
    <t>ICPMS service</t>
  </si>
  <si>
    <t>Sample taken from Flow Balancing Tank</t>
  </si>
  <si>
    <t>Microwave temperature sensor error</t>
  </si>
  <si>
    <t>0..2</t>
  </si>
  <si>
    <t>High suspended solids due to the humus tank being cleaned</t>
  </si>
  <si>
    <t>&lt;.02</t>
  </si>
  <si>
    <t>&lt;.01</t>
  </si>
  <si>
    <t>Drain flushing work on site</t>
  </si>
  <si>
    <t>,0.1</t>
  </si>
  <si>
    <t xml:space="preserve">High suspended solids due to fault in autosampler. </t>
  </si>
  <si>
    <t xml:space="preserve">&lt;10 </t>
  </si>
  <si>
    <t>Copper results impacted by Epitaxy solid samples run earlier</t>
  </si>
  <si>
    <t>&lt;10</t>
  </si>
  <si>
    <t>&lt;2.0</t>
  </si>
  <si>
    <t>17/122/21</t>
  </si>
  <si>
    <t xml:space="preserve"> </t>
  </si>
  <si>
    <t>COD tube tests run out. Using alternative Merck test</t>
  </si>
  <si>
    <t>0..1</t>
  </si>
  <si>
    <t>error with autosampler tube</t>
  </si>
  <si>
    <t>COD tests run out. Supplies delayed until July</t>
  </si>
  <si>
    <t>Drains Flushed to remove blockage</t>
  </si>
  <si>
    <t>7./4</t>
  </si>
  <si>
    <t>Heavy overnight rain after drought</t>
  </si>
  <si>
    <t>Electrical storm cut power to autosampler</t>
  </si>
  <si>
    <t>12/grab</t>
  </si>
  <si>
    <t>Day after STW clean- Humous Tank flushed out</t>
  </si>
  <si>
    <t>n/a</t>
  </si>
  <si>
    <t>Works carried out in STW -Grab sample</t>
  </si>
  <si>
    <t>High sediment due to sampling pipe</t>
  </si>
  <si>
    <t>Hose pipe was turned off in B30 Neutralisation tank</t>
  </si>
  <si>
    <t>Low flow through STW(Hose off)</t>
  </si>
  <si>
    <t>High solids due to Humus tank clean</t>
  </si>
  <si>
    <t>Sample lost (Mix up with carosel)</t>
  </si>
  <si>
    <t>Carry over from high B3C sample</t>
  </si>
  <si>
    <t>ICPMS Equipment Down. Awaiting Parts</t>
  </si>
  <si>
    <t>?</t>
  </si>
  <si>
    <t>High COD, investigated, nothing reported</t>
  </si>
  <si>
    <t>production shutdown week</t>
  </si>
  <si>
    <t>22/12/223</t>
  </si>
  <si>
    <t>Microwave broke down - FIP samples sent to extrernal lab</t>
  </si>
  <si>
    <t>Samples run on Caswell ICPMS</t>
  </si>
  <si>
    <t xml:space="preserve">External ICPMS </t>
  </si>
  <si>
    <t>Grab</t>
  </si>
  <si>
    <t>B/Hol</t>
  </si>
  <si>
    <t xml:space="preserve">&lt;0.2 </t>
  </si>
  <si>
    <t>Thankyou day</t>
  </si>
  <si>
    <t>Bhol</t>
  </si>
  <si>
    <t xml:space="preserve">&lt;0.1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</si>
</sst>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4" formatCode="[Red][&gt;=500]\ ###;General"/>
    <numFmt numFmtId="175" formatCode="[Red][&gt;=50]\ ###;General"/>
    <numFmt numFmtId="176" formatCode="[Red][&gt;=200]\ ###;General"/>
    <numFmt numFmtId="177" formatCode="[Red][&gt;=10]\ ###;General"/>
    <numFmt numFmtId="178" formatCode="[Red][&gt;=0.1]\ #.##;General"/>
    <numFmt numFmtId="179" formatCode="[Red][&gt;=15]\ ###;General"/>
    <numFmt numFmtId="180" formatCode="[Red][&gt;=30]\ ###;General"/>
    <numFmt numFmtId="181" formatCode="0.0"/>
  </numFmts>
  <fonts count="28">
    <font>
      <sz val="10"/>
      <name val="Geneva"/>
    </font>
    <font>
      <b/>
      <sz val="10"/>
      <name val="Geneva"/>
    </font>
    <font>
      <sz val="10"/>
      <name val="Geneva"/>
    </font>
    <font>
      <b/>
      <sz val="12"/>
      <name val="Geneva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4"/>
      <name val="Geneva"/>
    </font>
    <font>
      <b/>
      <sz val="10"/>
      <color indexed="14"/>
      <name val="Arial"/>
      <family val="2"/>
    </font>
    <font>
      <sz val="10"/>
      <color indexed="14"/>
      <name val="Geneva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10"/>
      <name val="Geneva"/>
    </font>
    <font>
      <b/>
      <sz val="10"/>
      <color indexed="12"/>
      <name val="Arial"/>
      <family val="2"/>
    </font>
    <font>
      <sz val="8"/>
      <name val="Geneva"/>
    </font>
    <font>
      <sz val="14"/>
      <name val="Geneva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.5"/>
      <color indexed="8"/>
      <name val="Arial"/>
      <family val="2"/>
    </font>
    <font>
      <b/>
      <sz val="10"/>
      <color rgb="FFFF0000"/>
      <name val="Geneva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81" fontId="1" fillId="2" borderId="0" xfId="0" applyNumberFormat="1" applyFont="1" applyFill="1" applyBorder="1" applyAlignment="1">
      <alignment horizontal="center"/>
    </xf>
    <xf numFmtId="179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75" fontId="1" fillId="2" borderId="0" xfId="0" applyNumberFormat="1" applyFont="1" applyFill="1" applyBorder="1" applyAlignment="1">
      <alignment horizontal="center"/>
    </xf>
    <xf numFmtId="176" fontId="1" fillId="2" borderId="0" xfId="0" applyNumberFormat="1" applyFont="1" applyFill="1" applyBorder="1" applyAlignment="1">
      <alignment horizontal="center"/>
    </xf>
    <xf numFmtId="174" fontId="1" fillId="2" borderId="0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center"/>
    </xf>
    <xf numFmtId="175" fontId="5" fillId="2" borderId="0" xfId="0" applyNumberFormat="1" applyFont="1" applyFill="1" applyBorder="1" applyAlignment="1">
      <alignment horizontal="center"/>
    </xf>
    <xf numFmtId="180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78" fontId="5" fillId="2" borderId="0" xfId="0" applyNumberFormat="1" applyFont="1" applyFill="1" applyBorder="1" applyAlignment="1">
      <alignment horizontal="center"/>
    </xf>
    <xf numFmtId="178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79" fontId="6" fillId="2" borderId="0" xfId="0" applyNumberFormat="1" applyFont="1" applyFill="1" applyBorder="1" applyAlignment="1">
      <alignment horizontal="center"/>
    </xf>
    <xf numFmtId="181" fontId="6" fillId="2" borderId="0" xfId="0" applyNumberFormat="1" applyFont="1" applyFill="1" applyBorder="1" applyAlignment="1">
      <alignment horizontal="center"/>
    </xf>
    <xf numFmtId="181" fontId="7" fillId="2" borderId="1" xfId="0" applyNumberFormat="1" applyFont="1" applyFill="1" applyBorder="1" applyAlignment="1">
      <alignment horizontal="center"/>
    </xf>
    <xf numFmtId="181" fontId="0" fillId="0" borderId="0" xfId="0" applyNumberFormat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81" fontId="5" fillId="2" borderId="0" xfId="0" applyNumberFormat="1" applyFont="1" applyFill="1" applyBorder="1" applyAlignment="1">
      <alignment horizontal="center"/>
    </xf>
    <xf numFmtId="14" fontId="9" fillId="2" borderId="3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175" fontId="9" fillId="2" borderId="0" xfId="0" applyNumberFormat="1" applyFont="1" applyFill="1" applyBorder="1" applyAlignment="1">
      <alignment horizontal="center"/>
    </xf>
    <xf numFmtId="180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79" fontId="9" fillId="2" borderId="0" xfId="0" applyNumberFormat="1" applyFont="1" applyFill="1" applyBorder="1" applyAlignment="1">
      <alignment horizontal="center"/>
    </xf>
    <xf numFmtId="178" fontId="9" fillId="2" borderId="0" xfId="0" applyNumberFormat="1" applyFont="1" applyFill="1" applyBorder="1" applyAlignment="1">
      <alignment horizontal="center"/>
    </xf>
    <xf numFmtId="181" fontId="9" fillId="2" borderId="0" xfId="0" applyNumberFormat="1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81" fontId="12" fillId="2" borderId="1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14" fontId="6" fillId="2" borderId="3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14" fontId="12" fillId="2" borderId="2" xfId="0" applyNumberFormat="1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78" fontId="1" fillId="2" borderId="0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74" fontId="1" fillId="2" borderId="8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0" fillId="0" borderId="0" xfId="0" applyNumberFormat="1"/>
    <xf numFmtId="2" fontId="1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6" fillId="2" borderId="13" xfId="0" applyNumberFormat="1" applyFont="1" applyFill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12" fillId="2" borderId="14" xfId="0" applyNumberFormat="1" applyFont="1" applyFill="1" applyBorder="1" applyAlignment="1">
      <alignment horizontal="center"/>
    </xf>
    <xf numFmtId="177" fontId="17" fillId="2" borderId="15" xfId="0" applyNumberFormat="1" applyFont="1" applyFill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181" fontId="0" fillId="0" borderId="0" xfId="0" applyNumberFormat="1" applyAlignment="1">
      <alignment horizontal="center"/>
    </xf>
    <xf numFmtId="181" fontId="0" fillId="0" borderId="3" xfId="0" applyNumberFormat="1" applyBorder="1" applyAlignment="1">
      <alignment horizontal="center"/>
    </xf>
    <xf numFmtId="181" fontId="1" fillId="0" borderId="16" xfId="0" applyNumberFormat="1" applyFont="1" applyBorder="1" applyAlignment="1">
      <alignment horizontal="center"/>
    </xf>
    <xf numFmtId="181" fontId="1" fillId="0" borderId="17" xfId="0" applyNumberFormat="1" applyFont="1" applyBorder="1" applyAlignment="1">
      <alignment horizontal="center"/>
    </xf>
    <xf numFmtId="15" fontId="0" fillId="0" borderId="0" xfId="0" applyNumberFormat="1"/>
    <xf numFmtId="1" fontId="13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6" fillId="2" borderId="3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/>
    </xf>
    <xf numFmtId="2" fontId="16" fillId="2" borderId="13" xfId="0" applyNumberFormat="1" applyFont="1" applyFill="1" applyBorder="1" applyAlignment="1">
      <alignment horizontal="center" wrapText="1"/>
    </xf>
    <xf numFmtId="0" fontId="0" fillId="2" borderId="4" xfId="0" applyFill="1" applyBorder="1"/>
    <xf numFmtId="0" fontId="5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75" fontId="6" fillId="2" borderId="0" xfId="0" applyNumberFormat="1" applyFont="1" applyFill="1" applyBorder="1" applyAlignment="1">
      <alignment horizontal="center"/>
    </xf>
    <xf numFmtId="181" fontId="18" fillId="0" borderId="17" xfId="0" applyNumberFormat="1" applyFont="1" applyBorder="1" applyAlignment="1">
      <alignment horizontal="center"/>
    </xf>
    <xf numFmtId="181" fontId="2" fillId="0" borderId="17" xfId="0" applyNumberFormat="1" applyFont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2" fontId="4" fillId="2" borderId="3" xfId="0" applyNumberFormat="1" applyFont="1" applyFill="1" applyBorder="1" applyAlignment="1">
      <alignment horizontal="center"/>
    </xf>
    <xf numFmtId="2" fontId="16" fillId="0" borderId="13" xfId="0" applyNumberFormat="1" applyFont="1" applyBorder="1" applyAlignment="1">
      <alignment horizontal="left"/>
    </xf>
    <xf numFmtId="181" fontId="0" fillId="0" borderId="4" xfId="0" applyNumberFormat="1" applyBorder="1" applyAlignment="1">
      <alignment horizontal="center"/>
    </xf>
    <xf numFmtId="181" fontId="0" fillId="0" borderId="18" xfId="0" applyNumberFormat="1" applyBorder="1" applyAlignment="1">
      <alignment horizontal="center"/>
    </xf>
    <xf numFmtId="181" fontId="0" fillId="0" borderId="19" xfId="0" applyNumberFormat="1" applyBorder="1" applyAlignment="1">
      <alignment horizontal="center"/>
    </xf>
    <xf numFmtId="181" fontId="0" fillId="0" borderId="20" xfId="0" applyNumberFormat="1" applyBorder="1" applyAlignment="1">
      <alignment horizontal="center"/>
    </xf>
    <xf numFmtId="181" fontId="0" fillId="0" borderId="21" xfId="0" applyNumberFormat="1" applyBorder="1" applyAlignment="1">
      <alignment horizontal="center"/>
    </xf>
    <xf numFmtId="181" fontId="0" fillId="0" borderId="22" xfId="0" applyNumberFormat="1" applyBorder="1" applyAlignment="1">
      <alignment horizontal="center"/>
    </xf>
    <xf numFmtId="181" fontId="1" fillId="0" borderId="0" xfId="0" applyNumberFormat="1" applyFont="1" applyAlignment="1">
      <alignment horizontal="center"/>
    </xf>
    <xf numFmtId="181" fontId="0" fillId="0" borderId="0" xfId="0" applyNumberFormat="1" applyFont="1" applyAlignment="1">
      <alignment horizontal="center"/>
    </xf>
    <xf numFmtId="181" fontId="0" fillId="0" borderId="0" xfId="0" applyNumberFormat="1" applyFont="1" applyBorder="1" applyAlignment="1">
      <alignment horizontal="center"/>
    </xf>
    <xf numFmtId="0" fontId="0" fillId="0" borderId="0" xfId="0" applyBorder="1"/>
    <xf numFmtId="181" fontId="16" fillId="2" borderId="13" xfId="0" applyNumberFormat="1" applyFont="1" applyFill="1" applyBorder="1" applyAlignment="1">
      <alignment horizontal="center"/>
    </xf>
    <xf numFmtId="181" fontId="12" fillId="2" borderId="14" xfId="0" applyNumberFormat="1" applyFont="1" applyFill="1" applyBorder="1" applyAlignment="1">
      <alignment horizontal="center" wrapText="1"/>
    </xf>
    <xf numFmtId="181" fontId="16" fillId="0" borderId="13" xfId="0" applyNumberFormat="1" applyFont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81" fontId="0" fillId="0" borderId="0" xfId="0" applyNumberFormat="1" applyFill="1" applyBorder="1" applyAlignment="1">
      <alignment horizontal="center"/>
    </xf>
    <xf numFmtId="181" fontId="0" fillId="0" borderId="3" xfId="0" applyNumberFormat="1" applyFill="1" applyBorder="1"/>
    <xf numFmtId="181" fontId="0" fillId="0" borderId="0" xfId="0" applyNumberFormat="1" applyAlignment="1">
      <alignment horizontal="left"/>
    </xf>
    <xf numFmtId="14" fontId="0" fillId="0" borderId="3" xfId="0" applyNumberFormat="1" applyFill="1" applyBorder="1" applyAlignment="1">
      <alignment horizontal="center" vertical="top"/>
    </xf>
    <xf numFmtId="181" fontId="0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181" fontId="3" fillId="0" borderId="3" xfId="0" applyNumberFormat="1" applyFont="1" applyBorder="1" applyAlignment="1">
      <alignment horizontal="center"/>
    </xf>
    <xf numFmtId="181" fontId="3" fillId="2" borderId="10" xfId="0" applyNumberFormat="1" applyFont="1" applyFill="1" applyBorder="1" applyAlignment="1">
      <alignment horizontal="center"/>
    </xf>
    <xf numFmtId="181" fontId="0" fillId="0" borderId="0" xfId="0" applyNumberFormat="1" applyFill="1" applyBorder="1"/>
    <xf numFmtId="0" fontId="1" fillId="2" borderId="3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81" fontId="26" fillId="0" borderId="0" xfId="0" applyNumberFormat="1" applyFont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81" fontId="1" fillId="0" borderId="0" xfId="0" applyNumberFormat="1" applyFont="1" applyAlignment="1">
      <alignment horizontal="left"/>
    </xf>
    <xf numFmtId="181" fontId="0" fillId="3" borderId="4" xfId="0" applyNumberFormat="1" applyFill="1" applyBorder="1" applyAlignment="1">
      <alignment horizontal="center"/>
    </xf>
    <xf numFmtId="181" fontId="0" fillId="0" borderId="4" xfId="0" applyNumberFormat="1" applyFill="1" applyBorder="1" applyAlignment="1">
      <alignment horizontal="center"/>
    </xf>
    <xf numFmtId="181" fontId="0" fillId="0" borderId="3" xfId="0" applyNumberFormat="1" applyFill="1" applyBorder="1" applyAlignment="1">
      <alignment horizontal="center"/>
    </xf>
    <xf numFmtId="181" fontId="0" fillId="0" borderId="20" xfId="0" applyNumberFormat="1" applyFill="1" applyBorder="1" applyAlignment="1">
      <alignment horizontal="center"/>
    </xf>
    <xf numFmtId="181" fontId="0" fillId="0" borderId="19" xfId="0" applyNumberFormat="1" applyFill="1" applyBorder="1" applyAlignment="1">
      <alignment horizontal="center"/>
    </xf>
    <xf numFmtId="181" fontId="0" fillId="0" borderId="21" xfId="0" applyNumberFormat="1" applyFill="1" applyBorder="1" applyAlignment="1">
      <alignment horizontal="center"/>
    </xf>
    <xf numFmtId="181" fontId="0" fillId="0" borderId="13" xfId="0" applyNumberFormat="1" applyBorder="1" applyAlignment="1">
      <alignment horizontal="center"/>
    </xf>
    <xf numFmtId="181" fontId="0" fillId="0" borderId="4" xfId="0" applyNumberFormat="1" applyFont="1" applyBorder="1" applyAlignment="1">
      <alignment horizontal="center"/>
    </xf>
    <xf numFmtId="181" fontId="16" fillId="0" borderId="4" xfId="0" applyNumberFormat="1" applyFont="1" applyBorder="1" applyAlignment="1">
      <alignment horizontal="center"/>
    </xf>
    <xf numFmtId="179" fontId="27" fillId="2" borderId="0" xfId="0" applyNumberFormat="1" applyFont="1" applyFill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346"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indexed="34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indexed="14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  <dxf>
      <font>
        <b val="0"/>
        <i val="0"/>
        <condense val="0"/>
        <extend val="0"/>
        <color indexed="8"/>
      </font>
    </dxf>
    <dxf>
      <font>
        <b/>
        <i val="0"/>
        <condense val="0"/>
        <extend val="0"/>
        <color indexed="14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8.xml"/><Relationship Id="rId18" Type="http://schemas.openxmlformats.org/officeDocument/2006/relationships/chartsheet" Target="chartsheets/sheet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chartsheet" Target="chartsheets/sheet2.xml"/><Relationship Id="rId12" Type="http://schemas.openxmlformats.org/officeDocument/2006/relationships/chartsheet" Target="chartsheets/sheet7.xml"/><Relationship Id="rId17" Type="http://schemas.openxmlformats.org/officeDocument/2006/relationships/chartsheet" Target="chartsheets/sheet1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1.xml"/><Relationship Id="rId20" Type="http://schemas.openxmlformats.org/officeDocument/2006/relationships/worksheet" Target="worksheets/sheet7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hartsheet" Target="chartsheets/sheet6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0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chartsheet" Target="chartsheets/sheet5.xml"/><Relationship Id="rId19" Type="http://schemas.openxmlformats.org/officeDocument/2006/relationships/worksheet" Target="worksheets/sheet6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4.xml"/><Relationship Id="rId14" Type="http://schemas.openxmlformats.org/officeDocument/2006/relationships/chartsheet" Target="chartsheets/sheet9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Solids results 2010 -2013 Consent 30ppm</a:t>
            </a:r>
          </a:p>
        </c:rich>
      </c:tx>
      <c:layout>
        <c:manualLayout>
          <c:xMode val="edge"/>
          <c:yMode val="edge"/>
          <c:x val="0.28467133275007295"/>
          <c:y val="1.95768984502422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956521739130432E-2"/>
          <c:y val="0.12111292962356793"/>
          <c:w val="0.79152731326644366"/>
          <c:h val="0.69885433715220946"/>
        </c:manualLayout>
      </c:layout>
      <c:lineChart>
        <c:grouping val="standard"/>
        <c:varyColors val="0"/>
        <c:ser>
          <c:idx val="0"/>
          <c:order val="0"/>
          <c:tx>
            <c:strRef>
              <c:f>'Weekly Averages'!$E$396:$E$612</c:f>
              <c:strCache>
                <c:ptCount val="217"/>
                <c:pt idx="0">
                  <c:v>#REF!</c:v>
                </c:pt>
                <c:pt idx="1">
                  <c:v>#REF!</c:v>
                </c:pt>
                <c:pt idx="2">
                  <c:v>#REF!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  <c:pt idx="12">
                  <c:v>#REF!</c:v>
                </c:pt>
                <c:pt idx="13">
                  <c:v>#REF!</c:v>
                </c:pt>
                <c:pt idx="14">
                  <c:v>#REF!</c:v>
                </c:pt>
                <c:pt idx="15">
                  <c:v>#REF!</c:v>
                </c:pt>
                <c:pt idx="16">
                  <c:v>#REF!</c:v>
                </c:pt>
                <c:pt idx="17">
                  <c:v>#REF!</c:v>
                </c:pt>
                <c:pt idx="18">
                  <c:v>#REF!</c:v>
                </c:pt>
                <c:pt idx="19">
                  <c:v>#REF!</c:v>
                </c:pt>
                <c:pt idx="20">
                  <c:v>#REF!</c:v>
                </c:pt>
                <c:pt idx="21">
                  <c:v>#REF!</c:v>
                </c:pt>
                <c:pt idx="22">
                  <c:v>#REF!</c:v>
                </c:pt>
                <c:pt idx="23">
                  <c:v>#REF!</c:v>
                </c:pt>
                <c:pt idx="24">
                  <c:v>#REF!</c:v>
                </c:pt>
                <c:pt idx="26">
                  <c:v>#REF!</c:v>
                </c:pt>
                <c:pt idx="27">
                  <c:v>#REF!</c:v>
                </c:pt>
                <c:pt idx="28">
                  <c:v>#REF!</c:v>
                </c:pt>
                <c:pt idx="29">
                  <c:v>#REF!</c:v>
                </c:pt>
                <c:pt idx="30">
                  <c:v>#REF!</c:v>
                </c:pt>
                <c:pt idx="31">
                  <c:v>#REF!</c:v>
                </c:pt>
                <c:pt idx="32">
                  <c:v>#REF!</c:v>
                </c:pt>
                <c:pt idx="33">
                  <c:v>#REF!</c:v>
                </c:pt>
                <c:pt idx="34">
                  <c:v>#REF!</c:v>
                </c:pt>
                <c:pt idx="35">
                  <c:v>#REF!</c:v>
                </c:pt>
                <c:pt idx="36">
                  <c:v>#REF!</c:v>
                </c:pt>
                <c:pt idx="37">
                  <c:v>#REF!</c:v>
                </c:pt>
                <c:pt idx="38">
                  <c:v>#REF!</c:v>
                </c:pt>
                <c:pt idx="39">
                  <c:v>#REF!</c:v>
                </c:pt>
                <c:pt idx="40">
                  <c:v>#REF!</c:v>
                </c:pt>
                <c:pt idx="41">
                  <c:v>#REF!</c:v>
                </c:pt>
                <c:pt idx="42">
                  <c:v>#REF!</c:v>
                </c:pt>
                <c:pt idx="43">
                  <c:v>#REF!</c:v>
                </c:pt>
                <c:pt idx="44">
                  <c:v>#REF!</c:v>
                </c:pt>
                <c:pt idx="45">
                  <c:v>#REF!</c:v>
                </c:pt>
                <c:pt idx="46">
                  <c:v>#REF!</c:v>
                </c:pt>
                <c:pt idx="47">
                  <c:v>#REF!</c:v>
                </c:pt>
                <c:pt idx="48">
                  <c:v>#REF!</c:v>
                </c:pt>
                <c:pt idx="49">
                  <c:v>#REF!</c:v>
                </c:pt>
                <c:pt idx="50">
                  <c:v>#REF!</c:v>
                </c:pt>
                <c:pt idx="51">
                  <c:v>#REF!</c:v>
                </c:pt>
                <c:pt idx="52">
                  <c:v>#REF!</c:v>
                </c:pt>
                <c:pt idx="53">
                  <c:v>#REF!</c:v>
                </c:pt>
                <c:pt idx="54">
                  <c:v>#REF!</c:v>
                </c:pt>
                <c:pt idx="55">
                  <c:v>#REF!</c:v>
                </c:pt>
                <c:pt idx="56">
                  <c:v>#REF!</c:v>
                </c:pt>
                <c:pt idx="57">
                  <c:v>#REF!</c:v>
                </c:pt>
                <c:pt idx="58">
                  <c:v>#REF!</c:v>
                </c:pt>
                <c:pt idx="59">
                  <c:v>#REF!</c:v>
                </c:pt>
                <c:pt idx="60">
                  <c:v>#REF!</c:v>
                </c:pt>
                <c:pt idx="61">
                  <c:v>#REF!</c:v>
                </c:pt>
                <c:pt idx="62">
                  <c:v>#REF!</c:v>
                </c:pt>
                <c:pt idx="63">
                  <c:v>#REF!</c:v>
                </c:pt>
                <c:pt idx="64">
                  <c:v>#REF!</c:v>
                </c:pt>
                <c:pt idx="65">
                  <c:v>#REF!</c:v>
                </c:pt>
                <c:pt idx="66">
                  <c:v>#REF!</c:v>
                </c:pt>
                <c:pt idx="67">
                  <c:v>#REF!</c:v>
                </c:pt>
                <c:pt idx="68">
                  <c:v>#REF!</c:v>
                </c:pt>
                <c:pt idx="69">
                  <c:v>#REF!</c:v>
                </c:pt>
                <c:pt idx="70">
                  <c:v>#REF!</c:v>
                </c:pt>
                <c:pt idx="71">
                  <c:v>#REF!</c:v>
                </c:pt>
                <c:pt idx="72">
                  <c:v>#REF!</c:v>
                </c:pt>
                <c:pt idx="73">
                  <c:v>#REF!</c:v>
                </c:pt>
                <c:pt idx="74">
                  <c:v>#REF!</c:v>
                </c:pt>
                <c:pt idx="75">
                  <c:v>#REF!</c:v>
                </c:pt>
                <c:pt idx="76">
                  <c:v>#REF!</c:v>
                </c:pt>
                <c:pt idx="77">
                  <c:v>#REF!</c:v>
                </c:pt>
                <c:pt idx="78">
                  <c:v>#REF!</c:v>
                </c:pt>
                <c:pt idx="79">
                  <c:v>#REF!</c:v>
                </c:pt>
                <c:pt idx="80">
                  <c:v>#REF!</c:v>
                </c:pt>
                <c:pt idx="81">
                  <c:v>#REF!</c:v>
                </c:pt>
                <c:pt idx="82">
                  <c:v>#REF!</c:v>
                </c:pt>
                <c:pt idx="83">
                  <c:v>#REF!</c:v>
                </c:pt>
                <c:pt idx="84">
                  <c:v>#REF!</c:v>
                </c:pt>
                <c:pt idx="85">
                  <c:v>#REF!</c:v>
                </c:pt>
                <c:pt idx="86">
                  <c:v>#REF!</c:v>
                </c:pt>
                <c:pt idx="87">
                  <c:v>#REF!</c:v>
                </c:pt>
                <c:pt idx="88">
                  <c:v>#REF!</c:v>
                </c:pt>
                <c:pt idx="89">
                  <c:v>#REF!</c:v>
                </c:pt>
                <c:pt idx="90">
                  <c:v>#REF!</c:v>
                </c:pt>
                <c:pt idx="91">
                  <c:v>#REF!</c:v>
                </c:pt>
                <c:pt idx="92">
                  <c:v>#REF!</c:v>
                </c:pt>
                <c:pt idx="93">
                  <c:v>#REF!</c:v>
                </c:pt>
                <c:pt idx="94">
                  <c:v>#REF!</c:v>
                </c:pt>
                <c:pt idx="95">
                  <c:v>#REF!</c:v>
                </c:pt>
                <c:pt idx="96">
                  <c:v>#REF!</c:v>
                </c:pt>
                <c:pt idx="97">
                  <c:v>#REF!</c:v>
                </c:pt>
                <c:pt idx="98">
                  <c:v>#REF!</c:v>
                </c:pt>
                <c:pt idx="99">
                  <c:v>#REF!</c:v>
                </c:pt>
                <c:pt idx="100">
                  <c:v>#REF!</c:v>
                </c:pt>
                <c:pt idx="101">
                  <c:v>#REF!</c:v>
                </c:pt>
                <c:pt idx="102">
                  <c:v>#REF!</c:v>
                </c:pt>
                <c:pt idx="103">
                  <c:v>#REF!</c:v>
                </c:pt>
                <c:pt idx="104">
                  <c:v>#REF!</c:v>
                </c:pt>
                <c:pt idx="105">
                  <c:v>#REF!</c:v>
                </c:pt>
                <c:pt idx="106">
                  <c:v>#REF!</c:v>
                </c:pt>
                <c:pt idx="107">
                  <c:v>#REF!</c:v>
                </c:pt>
                <c:pt idx="108">
                  <c:v>#REF!</c:v>
                </c:pt>
                <c:pt idx="109">
                  <c:v>#REF!</c:v>
                </c:pt>
                <c:pt idx="110">
                  <c:v>#REF!</c:v>
                </c:pt>
                <c:pt idx="111">
                  <c:v>#REF!</c:v>
                </c:pt>
                <c:pt idx="112">
                  <c:v>#REF!</c:v>
                </c:pt>
                <c:pt idx="113">
                  <c:v>#REF!</c:v>
                </c:pt>
                <c:pt idx="114">
                  <c:v>#REF!</c:v>
                </c:pt>
                <c:pt idx="115">
                  <c:v>#REF!</c:v>
                </c:pt>
                <c:pt idx="116">
                  <c:v>#REF!</c:v>
                </c:pt>
                <c:pt idx="117">
                  <c:v>#REF!</c:v>
                </c:pt>
                <c:pt idx="118">
                  <c:v>#REF!</c:v>
                </c:pt>
                <c:pt idx="119">
                  <c:v>#REF!</c:v>
                </c:pt>
                <c:pt idx="120">
                  <c:v>#REF!</c:v>
                </c:pt>
                <c:pt idx="121">
                  <c:v>#REF!</c:v>
                </c:pt>
                <c:pt idx="122">
                  <c:v>#REF!</c:v>
                </c:pt>
                <c:pt idx="123">
                  <c:v>#REF!</c:v>
                </c:pt>
                <c:pt idx="124">
                  <c:v>#REF!</c:v>
                </c:pt>
                <c:pt idx="125">
                  <c:v>#REF!</c:v>
                </c:pt>
                <c:pt idx="126">
                  <c:v>#REF!</c:v>
                </c:pt>
                <c:pt idx="127">
                  <c:v>#REF!</c:v>
                </c:pt>
                <c:pt idx="128">
                  <c:v>#REF!</c:v>
                </c:pt>
                <c:pt idx="129">
                  <c:v>#REF!</c:v>
                </c:pt>
                <c:pt idx="130">
                  <c:v>#REF!</c:v>
                </c:pt>
                <c:pt idx="131">
                  <c:v>#REF!</c:v>
                </c:pt>
                <c:pt idx="132">
                  <c:v>#REF!</c:v>
                </c:pt>
                <c:pt idx="133">
                  <c:v>#REF!</c:v>
                </c:pt>
                <c:pt idx="134">
                  <c:v>#REF!</c:v>
                </c:pt>
                <c:pt idx="135">
                  <c:v>#REF!</c:v>
                </c:pt>
                <c:pt idx="136">
                  <c:v>#REF!</c:v>
                </c:pt>
                <c:pt idx="137">
                  <c:v>#REF!</c:v>
                </c:pt>
                <c:pt idx="138">
                  <c:v>#REF!</c:v>
                </c:pt>
                <c:pt idx="139">
                  <c:v>#REF!</c:v>
                </c:pt>
                <c:pt idx="140">
                  <c:v>#REF!</c:v>
                </c:pt>
                <c:pt idx="141">
                  <c:v>#REF!</c:v>
                </c:pt>
                <c:pt idx="142">
                  <c:v>#REF!</c:v>
                </c:pt>
                <c:pt idx="143">
                  <c:v>#REF!</c:v>
                </c:pt>
                <c:pt idx="144">
                  <c:v>#REF!</c:v>
                </c:pt>
                <c:pt idx="145">
                  <c:v>#REF!</c:v>
                </c:pt>
                <c:pt idx="146">
                  <c:v>#REF!</c:v>
                </c:pt>
                <c:pt idx="147">
                  <c:v>#REF!</c:v>
                </c:pt>
                <c:pt idx="148">
                  <c:v>#REF!</c:v>
                </c:pt>
                <c:pt idx="149">
                  <c:v>#REF!</c:v>
                </c:pt>
                <c:pt idx="150">
                  <c:v>#REF!</c:v>
                </c:pt>
                <c:pt idx="151">
                  <c:v>#REF!</c:v>
                </c:pt>
                <c:pt idx="152">
                  <c:v>#REF!</c:v>
                </c:pt>
                <c:pt idx="153">
                  <c:v>#REF!</c:v>
                </c:pt>
                <c:pt idx="154">
                  <c:v>#REF!</c:v>
                </c:pt>
                <c:pt idx="155">
                  <c:v>#REF!</c:v>
                </c:pt>
                <c:pt idx="156">
                  <c:v>#REF!</c:v>
                </c:pt>
                <c:pt idx="157">
                  <c:v>#REF!</c:v>
                </c:pt>
                <c:pt idx="158">
                  <c:v>#REF!</c:v>
                </c:pt>
                <c:pt idx="159">
                  <c:v>#REF!</c:v>
                </c:pt>
                <c:pt idx="160">
                  <c:v>#REF!</c:v>
                </c:pt>
                <c:pt idx="161">
                  <c:v>#REF!</c:v>
                </c:pt>
                <c:pt idx="162">
                  <c:v>#REF!</c:v>
                </c:pt>
                <c:pt idx="163">
                  <c:v>#REF!</c:v>
                </c:pt>
                <c:pt idx="164">
                  <c:v>#REF!</c:v>
                </c:pt>
                <c:pt idx="165">
                  <c:v>#REF!</c:v>
                </c:pt>
                <c:pt idx="166">
                  <c:v>#REF!</c:v>
                </c:pt>
                <c:pt idx="167">
                  <c:v>#REF!</c:v>
                </c:pt>
                <c:pt idx="168">
                  <c:v>6.0</c:v>
                </c:pt>
                <c:pt idx="169">
                  <c:v>#REF!</c:v>
                </c:pt>
                <c:pt idx="170">
                  <c:v>#REF!</c:v>
                </c:pt>
                <c:pt idx="171">
                  <c:v>#REF!</c:v>
                </c:pt>
                <c:pt idx="172">
                  <c:v>#REF!</c:v>
                </c:pt>
                <c:pt idx="173">
                  <c:v>#REF!</c:v>
                </c:pt>
                <c:pt idx="174">
                  <c:v>#REF!</c:v>
                </c:pt>
                <c:pt idx="175">
                  <c:v>#REF!</c:v>
                </c:pt>
                <c:pt idx="176">
                  <c:v>#REF!</c:v>
                </c:pt>
                <c:pt idx="177">
                  <c:v>#REF!</c:v>
                </c:pt>
                <c:pt idx="178">
                  <c:v>#REF!</c:v>
                </c:pt>
                <c:pt idx="179">
                  <c:v>#REF!</c:v>
                </c:pt>
                <c:pt idx="180">
                  <c:v>#REF!</c:v>
                </c:pt>
                <c:pt idx="181">
                  <c:v>#REF!</c:v>
                </c:pt>
                <c:pt idx="182">
                  <c:v>#REF!</c:v>
                </c:pt>
                <c:pt idx="183">
                  <c:v>#REF!</c:v>
                </c:pt>
                <c:pt idx="184">
                  <c:v>#REF!</c:v>
                </c:pt>
                <c:pt idx="185">
                  <c:v>#REF!</c:v>
                </c:pt>
                <c:pt idx="186">
                  <c:v>#REF!</c:v>
                </c:pt>
                <c:pt idx="187">
                  <c:v>#REF!</c:v>
                </c:pt>
                <c:pt idx="188">
                  <c:v>#REF!</c:v>
                </c:pt>
                <c:pt idx="189">
                  <c:v>#REF!</c:v>
                </c:pt>
                <c:pt idx="190">
                  <c:v>#REF!</c:v>
                </c:pt>
                <c:pt idx="191">
                  <c:v>#REF!</c:v>
                </c:pt>
                <c:pt idx="192">
                  <c:v>#REF!</c:v>
                </c:pt>
                <c:pt idx="193">
                  <c:v>#REF!</c:v>
                </c:pt>
                <c:pt idx="194">
                  <c:v>#REF!</c:v>
                </c:pt>
                <c:pt idx="195">
                  <c:v>#REF!</c:v>
                </c:pt>
                <c:pt idx="196">
                  <c:v>#REF!</c:v>
                </c:pt>
                <c:pt idx="197">
                  <c:v>#REF!</c:v>
                </c:pt>
                <c:pt idx="198">
                  <c:v>#REF!</c:v>
                </c:pt>
                <c:pt idx="199">
                  <c:v>#REF!</c:v>
                </c:pt>
                <c:pt idx="200">
                  <c:v>#REF!</c:v>
                </c:pt>
                <c:pt idx="201">
                  <c:v>#REF!</c:v>
                </c:pt>
                <c:pt idx="202">
                  <c:v>#REF!</c:v>
                </c:pt>
                <c:pt idx="203">
                  <c:v>#REF!</c:v>
                </c:pt>
                <c:pt idx="204">
                  <c:v>#REF!</c:v>
                </c:pt>
                <c:pt idx="205">
                  <c:v>#REF!</c:v>
                </c:pt>
                <c:pt idx="206">
                  <c:v>#REF!</c:v>
                </c:pt>
                <c:pt idx="207">
                  <c:v>#REF!</c:v>
                </c:pt>
                <c:pt idx="208">
                  <c:v>#REF!</c:v>
                </c:pt>
                <c:pt idx="209">
                  <c:v>#REF!</c:v>
                </c:pt>
                <c:pt idx="210">
                  <c:v>#REF!</c:v>
                </c:pt>
                <c:pt idx="211">
                  <c:v>#REF!</c:v>
                </c:pt>
                <c:pt idx="212">
                  <c:v>#REF!</c:v>
                </c:pt>
                <c:pt idx="213">
                  <c:v>#REF!</c:v>
                </c:pt>
                <c:pt idx="214">
                  <c:v>#REF!</c:v>
                </c:pt>
                <c:pt idx="215">
                  <c:v>#REF!</c:v>
                </c:pt>
                <c:pt idx="216">
                  <c:v>#REF!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Averages'!$A$396:$A$612</c:f>
              <c:numCache>
                <c:formatCode>d\-mmm\-yy</c:formatCode>
                <c:ptCount val="217"/>
                <c:pt idx="0">
                  <c:v>40368</c:v>
                </c:pt>
                <c:pt idx="1">
                  <c:v>40375</c:v>
                </c:pt>
                <c:pt idx="2">
                  <c:v>40382</c:v>
                </c:pt>
                <c:pt idx="3">
                  <c:v>40389</c:v>
                </c:pt>
                <c:pt idx="4">
                  <c:v>40396</c:v>
                </c:pt>
                <c:pt idx="5">
                  <c:v>40403</c:v>
                </c:pt>
                <c:pt idx="6">
                  <c:v>40410</c:v>
                </c:pt>
                <c:pt idx="7">
                  <c:v>40417</c:v>
                </c:pt>
                <c:pt idx="8">
                  <c:v>40424</c:v>
                </c:pt>
                <c:pt idx="9">
                  <c:v>40431</c:v>
                </c:pt>
                <c:pt idx="10">
                  <c:v>40438</c:v>
                </c:pt>
                <c:pt idx="11">
                  <c:v>40445</c:v>
                </c:pt>
                <c:pt idx="12">
                  <c:v>40452</c:v>
                </c:pt>
                <c:pt idx="13">
                  <c:v>40459</c:v>
                </c:pt>
                <c:pt idx="14">
                  <c:v>40466</c:v>
                </c:pt>
                <c:pt idx="15">
                  <c:v>40473</c:v>
                </c:pt>
                <c:pt idx="16">
                  <c:v>40480</c:v>
                </c:pt>
                <c:pt idx="17">
                  <c:v>40487</c:v>
                </c:pt>
                <c:pt idx="18">
                  <c:v>40494</c:v>
                </c:pt>
                <c:pt idx="19">
                  <c:v>40501</c:v>
                </c:pt>
                <c:pt idx="20">
                  <c:v>40508</c:v>
                </c:pt>
                <c:pt idx="21">
                  <c:v>40515</c:v>
                </c:pt>
                <c:pt idx="22">
                  <c:v>40522</c:v>
                </c:pt>
                <c:pt idx="23">
                  <c:v>40529</c:v>
                </c:pt>
                <c:pt idx="24">
                  <c:v>40536</c:v>
                </c:pt>
                <c:pt idx="25">
                  <c:v>40543</c:v>
                </c:pt>
                <c:pt idx="26">
                  <c:v>40550</c:v>
                </c:pt>
                <c:pt idx="27">
                  <c:v>40557</c:v>
                </c:pt>
                <c:pt idx="28">
                  <c:v>40564</c:v>
                </c:pt>
                <c:pt idx="29">
                  <c:v>40571</c:v>
                </c:pt>
                <c:pt idx="30">
                  <c:v>40578</c:v>
                </c:pt>
                <c:pt idx="31">
                  <c:v>40585</c:v>
                </c:pt>
                <c:pt idx="32">
                  <c:v>40592</c:v>
                </c:pt>
                <c:pt idx="33">
                  <c:v>40599</c:v>
                </c:pt>
                <c:pt idx="34">
                  <c:v>40606</c:v>
                </c:pt>
                <c:pt idx="35">
                  <c:v>40613</c:v>
                </c:pt>
                <c:pt idx="36">
                  <c:v>40620</c:v>
                </c:pt>
                <c:pt idx="37">
                  <c:v>40627</c:v>
                </c:pt>
                <c:pt idx="38">
                  <c:v>40634</c:v>
                </c:pt>
                <c:pt idx="39">
                  <c:v>40641</c:v>
                </c:pt>
                <c:pt idx="40">
                  <c:v>40648</c:v>
                </c:pt>
                <c:pt idx="41">
                  <c:v>40655</c:v>
                </c:pt>
                <c:pt idx="42">
                  <c:v>40662</c:v>
                </c:pt>
                <c:pt idx="43">
                  <c:v>40669</c:v>
                </c:pt>
                <c:pt idx="44">
                  <c:v>40676</c:v>
                </c:pt>
                <c:pt idx="45">
                  <c:v>40683</c:v>
                </c:pt>
                <c:pt idx="46">
                  <c:v>40690</c:v>
                </c:pt>
                <c:pt idx="47">
                  <c:v>40697</c:v>
                </c:pt>
                <c:pt idx="48">
                  <c:v>40704</c:v>
                </c:pt>
                <c:pt idx="49">
                  <c:v>40711</c:v>
                </c:pt>
                <c:pt idx="50">
                  <c:v>40718</c:v>
                </c:pt>
                <c:pt idx="51">
                  <c:v>40725</c:v>
                </c:pt>
                <c:pt idx="52">
                  <c:v>40732</c:v>
                </c:pt>
                <c:pt idx="53">
                  <c:v>40739</c:v>
                </c:pt>
                <c:pt idx="54">
                  <c:v>40746</c:v>
                </c:pt>
                <c:pt idx="55">
                  <c:v>40753</c:v>
                </c:pt>
                <c:pt idx="56">
                  <c:v>40760</c:v>
                </c:pt>
                <c:pt idx="57">
                  <c:v>40767</c:v>
                </c:pt>
                <c:pt idx="58">
                  <c:v>40774</c:v>
                </c:pt>
                <c:pt idx="59">
                  <c:v>40781</c:v>
                </c:pt>
                <c:pt idx="60">
                  <c:v>40788</c:v>
                </c:pt>
                <c:pt idx="61">
                  <c:v>40795</c:v>
                </c:pt>
                <c:pt idx="62">
                  <c:v>40802</c:v>
                </c:pt>
                <c:pt idx="63">
                  <c:v>40809</c:v>
                </c:pt>
                <c:pt idx="64">
                  <c:v>40816</c:v>
                </c:pt>
                <c:pt idx="65">
                  <c:v>40823</c:v>
                </c:pt>
                <c:pt idx="66">
                  <c:v>40830</c:v>
                </c:pt>
                <c:pt idx="67">
                  <c:v>40837</c:v>
                </c:pt>
                <c:pt idx="68">
                  <c:v>40844</c:v>
                </c:pt>
                <c:pt idx="69">
                  <c:v>40851</c:v>
                </c:pt>
                <c:pt idx="70">
                  <c:v>40858</c:v>
                </c:pt>
                <c:pt idx="71">
                  <c:v>40865</c:v>
                </c:pt>
                <c:pt idx="72">
                  <c:v>40872</c:v>
                </c:pt>
                <c:pt idx="73">
                  <c:v>40879</c:v>
                </c:pt>
                <c:pt idx="74">
                  <c:v>40886</c:v>
                </c:pt>
                <c:pt idx="75">
                  <c:v>40893</c:v>
                </c:pt>
                <c:pt idx="76">
                  <c:v>40900</c:v>
                </c:pt>
                <c:pt idx="77">
                  <c:v>40914</c:v>
                </c:pt>
                <c:pt idx="78">
                  <c:v>40921</c:v>
                </c:pt>
                <c:pt idx="79">
                  <c:v>40928</c:v>
                </c:pt>
                <c:pt idx="80">
                  <c:v>40935</c:v>
                </c:pt>
                <c:pt idx="81">
                  <c:v>40942</c:v>
                </c:pt>
                <c:pt idx="82">
                  <c:v>40949</c:v>
                </c:pt>
                <c:pt idx="83">
                  <c:v>40956</c:v>
                </c:pt>
                <c:pt idx="84">
                  <c:v>40963</c:v>
                </c:pt>
                <c:pt idx="85">
                  <c:v>40970</c:v>
                </c:pt>
                <c:pt idx="86">
                  <c:v>40977</c:v>
                </c:pt>
                <c:pt idx="87">
                  <c:v>40984</c:v>
                </c:pt>
                <c:pt idx="88">
                  <c:v>40991</c:v>
                </c:pt>
                <c:pt idx="89">
                  <c:v>40998</c:v>
                </c:pt>
                <c:pt idx="90">
                  <c:v>41005</c:v>
                </c:pt>
                <c:pt idx="91">
                  <c:v>41012</c:v>
                </c:pt>
                <c:pt idx="92">
                  <c:v>41019</c:v>
                </c:pt>
                <c:pt idx="93">
                  <c:v>41026</c:v>
                </c:pt>
                <c:pt idx="94">
                  <c:v>41033</c:v>
                </c:pt>
                <c:pt idx="95">
                  <c:v>41040</c:v>
                </c:pt>
                <c:pt idx="96">
                  <c:v>41047</c:v>
                </c:pt>
                <c:pt idx="97">
                  <c:v>41054</c:v>
                </c:pt>
                <c:pt idx="98">
                  <c:v>41061</c:v>
                </c:pt>
                <c:pt idx="99">
                  <c:v>41068</c:v>
                </c:pt>
                <c:pt idx="100">
                  <c:v>41075</c:v>
                </c:pt>
                <c:pt idx="101">
                  <c:v>41082</c:v>
                </c:pt>
                <c:pt idx="102">
                  <c:v>41089</c:v>
                </c:pt>
                <c:pt idx="103">
                  <c:v>41096</c:v>
                </c:pt>
                <c:pt idx="104">
                  <c:v>41103</c:v>
                </c:pt>
                <c:pt idx="105">
                  <c:v>41110</c:v>
                </c:pt>
                <c:pt idx="106">
                  <c:v>41117</c:v>
                </c:pt>
                <c:pt idx="107">
                  <c:v>41124</c:v>
                </c:pt>
                <c:pt idx="108">
                  <c:v>41131</c:v>
                </c:pt>
                <c:pt idx="109">
                  <c:v>41138</c:v>
                </c:pt>
                <c:pt idx="110">
                  <c:v>41145</c:v>
                </c:pt>
                <c:pt idx="111">
                  <c:v>41152</c:v>
                </c:pt>
                <c:pt idx="112">
                  <c:v>41159</c:v>
                </c:pt>
                <c:pt idx="113">
                  <c:v>41166</c:v>
                </c:pt>
                <c:pt idx="114">
                  <c:v>41173</c:v>
                </c:pt>
                <c:pt idx="115">
                  <c:v>41180</c:v>
                </c:pt>
                <c:pt idx="116">
                  <c:v>41187</c:v>
                </c:pt>
                <c:pt idx="117">
                  <c:v>41194</c:v>
                </c:pt>
                <c:pt idx="118">
                  <c:v>41201</c:v>
                </c:pt>
                <c:pt idx="119">
                  <c:v>41208</c:v>
                </c:pt>
                <c:pt idx="120">
                  <c:v>41215</c:v>
                </c:pt>
                <c:pt idx="121">
                  <c:v>41222</c:v>
                </c:pt>
                <c:pt idx="122">
                  <c:v>41229</c:v>
                </c:pt>
                <c:pt idx="123">
                  <c:v>41236</c:v>
                </c:pt>
                <c:pt idx="124">
                  <c:v>41243</c:v>
                </c:pt>
                <c:pt idx="125">
                  <c:v>41250</c:v>
                </c:pt>
                <c:pt idx="126">
                  <c:v>41257</c:v>
                </c:pt>
                <c:pt idx="127">
                  <c:v>41264</c:v>
                </c:pt>
                <c:pt idx="128">
                  <c:v>41278</c:v>
                </c:pt>
                <c:pt idx="129">
                  <c:v>41285</c:v>
                </c:pt>
                <c:pt idx="130">
                  <c:v>41292</c:v>
                </c:pt>
                <c:pt idx="131">
                  <c:v>41299</c:v>
                </c:pt>
                <c:pt idx="132">
                  <c:v>41306</c:v>
                </c:pt>
                <c:pt idx="133">
                  <c:v>41313</c:v>
                </c:pt>
                <c:pt idx="134">
                  <c:v>41320</c:v>
                </c:pt>
                <c:pt idx="135">
                  <c:v>41327</c:v>
                </c:pt>
                <c:pt idx="136">
                  <c:v>41334</c:v>
                </c:pt>
                <c:pt idx="137">
                  <c:v>41341</c:v>
                </c:pt>
                <c:pt idx="138">
                  <c:v>41348</c:v>
                </c:pt>
                <c:pt idx="139">
                  <c:v>41355</c:v>
                </c:pt>
                <c:pt idx="140">
                  <c:v>41362</c:v>
                </c:pt>
                <c:pt idx="141">
                  <c:v>41369</c:v>
                </c:pt>
                <c:pt idx="142">
                  <c:v>41376</c:v>
                </c:pt>
                <c:pt idx="143">
                  <c:v>41383</c:v>
                </c:pt>
                <c:pt idx="144">
                  <c:v>41390</c:v>
                </c:pt>
                <c:pt idx="145">
                  <c:v>41397</c:v>
                </c:pt>
                <c:pt idx="146">
                  <c:v>41404</c:v>
                </c:pt>
                <c:pt idx="147">
                  <c:v>41411</c:v>
                </c:pt>
                <c:pt idx="148">
                  <c:v>41418</c:v>
                </c:pt>
                <c:pt idx="149">
                  <c:v>41425</c:v>
                </c:pt>
                <c:pt idx="150">
                  <c:v>41432</c:v>
                </c:pt>
                <c:pt idx="151">
                  <c:v>41439</c:v>
                </c:pt>
                <c:pt idx="152">
                  <c:v>41446</c:v>
                </c:pt>
                <c:pt idx="153">
                  <c:v>41453</c:v>
                </c:pt>
                <c:pt idx="154">
                  <c:v>41460</c:v>
                </c:pt>
                <c:pt idx="155">
                  <c:v>41467</c:v>
                </c:pt>
                <c:pt idx="156">
                  <c:v>41474</c:v>
                </c:pt>
                <c:pt idx="157">
                  <c:v>41481</c:v>
                </c:pt>
                <c:pt idx="158">
                  <c:v>41488</c:v>
                </c:pt>
                <c:pt idx="159">
                  <c:v>41495</c:v>
                </c:pt>
                <c:pt idx="160">
                  <c:v>41502</c:v>
                </c:pt>
                <c:pt idx="161">
                  <c:v>41509</c:v>
                </c:pt>
                <c:pt idx="162">
                  <c:v>41516</c:v>
                </c:pt>
                <c:pt idx="163">
                  <c:v>41523</c:v>
                </c:pt>
                <c:pt idx="164">
                  <c:v>41530</c:v>
                </c:pt>
                <c:pt idx="165">
                  <c:v>41537</c:v>
                </c:pt>
                <c:pt idx="166">
                  <c:v>41544</c:v>
                </c:pt>
                <c:pt idx="167">
                  <c:v>41551</c:v>
                </c:pt>
                <c:pt idx="168">
                  <c:v>41558</c:v>
                </c:pt>
                <c:pt idx="169">
                  <c:v>41565</c:v>
                </c:pt>
                <c:pt idx="170">
                  <c:v>41572</c:v>
                </c:pt>
                <c:pt idx="171">
                  <c:v>41579</c:v>
                </c:pt>
                <c:pt idx="172">
                  <c:v>41586</c:v>
                </c:pt>
                <c:pt idx="173">
                  <c:v>41593</c:v>
                </c:pt>
                <c:pt idx="174">
                  <c:v>41600</c:v>
                </c:pt>
                <c:pt idx="175">
                  <c:v>41607</c:v>
                </c:pt>
                <c:pt idx="176">
                  <c:v>41614</c:v>
                </c:pt>
                <c:pt idx="177">
                  <c:v>41621</c:v>
                </c:pt>
                <c:pt idx="178">
                  <c:v>41628</c:v>
                </c:pt>
                <c:pt idx="179">
                  <c:v>41631</c:v>
                </c:pt>
                <c:pt idx="180">
                  <c:v>41642</c:v>
                </c:pt>
                <c:pt idx="181">
                  <c:v>41649</c:v>
                </c:pt>
                <c:pt idx="182">
                  <c:v>41656</c:v>
                </c:pt>
                <c:pt idx="183">
                  <c:v>41663</c:v>
                </c:pt>
                <c:pt idx="184">
                  <c:v>41670</c:v>
                </c:pt>
                <c:pt idx="185">
                  <c:v>41677</c:v>
                </c:pt>
                <c:pt idx="186">
                  <c:v>41684</c:v>
                </c:pt>
                <c:pt idx="187">
                  <c:v>41691</c:v>
                </c:pt>
                <c:pt idx="188">
                  <c:v>41698</c:v>
                </c:pt>
                <c:pt idx="189">
                  <c:v>41705</c:v>
                </c:pt>
                <c:pt idx="190">
                  <c:v>41712</c:v>
                </c:pt>
                <c:pt idx="191">
                  <c:v>41719</c:v>
                </c:pt>
                <c:pt idx="192">
                  <c:v>41726</c:v>
                </c:pt>
                <c:pt idx="193">
                  <c:v>41733</c:v>
                </c:pt>
                <c:pt idx="194">
                  <c:v>41740</c:v>
                </c:pt>
                <c:pt idx="195">
                  <c:v>41747</c:v>
                </c:pt>
                <c:pt idx="196">
                  <c:v>41754</c:v>
                </c:pt>
                <c:pt idx="197">
                  <c:v>41761</c:v>
                </c:pt>
                <c:pt idx="198">
                  <c:v>41768</c:v>
                </c:pt>
                <c:pt idx="199">
                  <c:v>41775</c:v>
                </c:pt>
                <c:pt idx="200">
                  <c:v>41782</c:v>
                </c:pt>
                <c:pt idx="201">
                  <c:v>41789</c:v>
                </c:pt>
                <c:pt idx="202">
                  <c:v>41796</c:v>
                </c:pt>
                <c:pt idx="203">
                  <c:v>41803</c:v>
                </c:pt>
                <c:pt idx="204">
                  <c:v>41810</c:v>
                </c:pt>
                <c:pt idx="205">
                  <c:v>41817</c:v>
                </c:pt>
                <c:pt idx="206">
                  <c:v>41824</c:v>
                </c:pt>
                <c:pt idx="207">
                  <c:v>41831</c:v>
                </c:pt>
                <c:pt idx="208">
                  <c:v>41838</c:v>
                </c:pt>
                <c:pt idx="209">
                  <c:v>41845</c:v>
                </c:pt>
                <c:pt idx="210">
                  <c:v>41852</c:v>
                </c:pt>
                <c:pt idx="211">
                  <c:v>41859</c:v>
                </c:pt>
                <c:pt idx="212">
                  <c:v>41866</c:v>
                </c:pt>
                <c:pt idx="213">
                  <c:v>41873</c:v>
                </c:pt>
                <c:pt idx="214">
                  <c:v>41880</c:v>
                </c:pt>
                <c:pt idx="215">
                  <c:v>41887</c:v>
                </c:pt>
                <c:pt idx="216">
                  <c:v>41894</c:v>
                </c:pt>
              </c:numCache>
            </c:numRef>
          </c:cat>
          <c:val>
            <c:numRef>
              <c:f>'Weekly Averages'!$E$396:$E$612</c:f>
              <c:numCache>
                <c:formatCode>0.00</c:formatCode>
                <c:ptCount val="2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 formatCode="0.0">
                  <c:v>6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0-4175-946C-F7C2DB9E3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45247"/>
        <c:axId val="1"/>
      </c:lineChart>
      <c:dateAx>
        <c:axId val="187745247"/>
        <c:scaling>
          <c:orientation val="minMax"/>
          <c:min val="40368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613764946048409"/>
              <c:y val="0.94453440802506017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ppm</a:t>
                </a:r>
              </a:p>
            </c:rich>
          </c:tx>
          <c:layout>
            <c:manualLayout>
              <c:xMode val="edge"/>
              <c:yMode val="edge"/>
              <c:x val="1.2208690580344123E-2"/>
              <c:y val="0.3295269047708484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4524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Lead releases 2010-2013 Consent 500ppb</a:t>
            </a:r>
          </a:p>
        </c:rich>
      </c:tx>
      <c:layout>
        <c:manualLayout>
          <c:xMode val="edge"/>
          <c:yMode val="edge"/>
          <c:x val="0.34643245620934454"/>
          <c:y val="2.033870766154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40744570834E-2"/>
          <c:y val="0.12372881355932204"/>
          <c:w val="0.89762150982419853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Averages'!$R$369:$R$612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2.2999999999999998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2.0666666666666669</c:v>
                </c:pt>
                <c:pt idx="210">
                  <c:v>2.1666666666666665</c:v>
                </c:pt>
                <c:pt idx="211">
                  <c:v>3.1666666666666665</c:v>
                </c:pt>
                <c:pt idx="212">
                  <c:v>3.1999999999999997</c:v>
                </c:pt>
                <c:pt idx="213">
                  <c:v>3.1666666666666665</c:v>
                </c:pt>
                <c:pt idx="214">
                  <c:v>2.5666666666666664</c:v>
                </c:pt>
                <c:pt idx="215">
                  <c:v>2.1666666666666665</c:v>
                </c:pt>
                <c:pt idx="216">
                  <c:v>2.1666666666666665</c:v>
                </c:pt>
                <c:pt idx="217">
                  <c:v>2.1</c:v>
                </c:pt>
                <c:pt idx="218">
                  <c:v>2.2666666666666666</c:v>
                </c:pt>
                <c:pt idx="219">
                  <c:v>7.5333333333333341</c:v>
                </c:pt>
                <c:pt idx="220">
                  <c:v>3.5333333333333332</c:v>
                </c:pt>
                <c:pt idx="221">
                  <c:v>3.4333333333333336</c:v>
                </c:pt>
                <c:pt idx="222">
                  <c:v>3.45</c:v>
                </c:pt>
                <c:pt idx="223">
                  <c:v>2.25</c:v>
                </c:pt>
                <c:pt idx="224">
                  <c:v>2.7333333333333329</c:v>
                </c:pt>
                <c:pt idx="225">
                  <c:v>1.9</c:v>
                </c:pt>
                <c:pt idx="226">
                  <c:v>3.5666666666666664</c:v>
                </c:pt>
                <c:pt idx="227">
                  <c:v>3.1333333333333329</c:v>
                </c:pt>
                <c:pt idx="228">
                  <c:v>3.7</c:v>
                </c:pt>
                <c:pt idx="229">
                  <c:v>3.1666666666666665</c:v>
                </c:pt>
                <c:pt idx="230">
                  <c:v>2.5666666666666669</c:v>
                </c:pt>
                <c:pt idx="231">
                  <c:v>2.3666666666666667</c:v>
                </c:pt>
                <c:pt idx="232">
                  <c:v>4.5</c:v>
                </c:pt>
                <c:pt idx="233">
                  <c:v>2.9</c:v>
                </c:pt>
                <c:pt idx="234">
                  <c:v>3.3333333333333335</c:v>
                </c:pt>
                <c:pt idx="235">
                  <c:v>3.4333333333333336</c:v>
                </c:pt>
                <c:pt idx="236">
                  <c:v>2.9333333333333336</c:v>
                </c:pt>
                <c:pt idx="237">
                  <c:v>4.5666666666666664</c:v>
                </c:pt>
                <c:pt idx="238">
                  <c:v>3.1</c:v>
                </c:pt>
                <c:pt idx="239">
                  <c:v>4.1000000000000005</c:v>
                </c:pt>
                <c:pt idx="240">
                  <c:v>1.7</c:v>
                </c:pt>
                <c:pt idx="241">
                  <c:v>1.95</c:v>
                </c:pt>
                <c:pt idx="242">
                  <c:v>5.666666666666667</c:v>
                </c:pt>
                <c:pt idx="243">
                  <c:v>4.4666666666666668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8-4A9E-9F64-EAD69FFD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5039"/>
        <c:axId val="1"/>
      </c:lineChart>
      <c:dateAx>
        <c:axId val="187735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776626145927104"/>
              <c:y val="0.9423729176710053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520346305214E-2"/>
              <c:y val="0.3237284625136143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3503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Nickel releases 2010-2013 Consent 500ppb</a:t>
            </a:r>
          </a:p>
        </c:rich>
      </c:tx>
      <c:layout>
        <c:manualLayout>
          <c:xMode val="edge"/>
          <c:yMode val="edge"/>
          <c:x val="0.34229583996300977"/>
          <c:y val="2.0339195249656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40744570834E-2"/>
          <c:y val="0.12372881355932204"/>
          <c:w val="0.89762150982419853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Averages'!$S$369:$S$612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4.67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3.8000000000000003</c:v>
                </c:pt>
                <c:pt idx="210">
                  <c:v>4.9666666666666659</c:v>
                </c:pt>
                <c:pt idx="211">
                  <c:v>3.6</c:v>
                </c:pt>
                <c:pt idx="212">
                  <c:v>3.5</c:v>
                </c:pt>
                <c:pt idx="213">
                  <c:v>3.2666666666666671</c:v>
                </c:pt>
                <c:pt idx="214">
                  <c:v>3.6666666666666665</c:v>
                </c:pt>
                <c:pt idx="215">
                  <c:v>4.4999999999999991</c:v>
                </c:pt>
                <c:pt idx="216">
                  <c:v>4.3000000000000007</c:v>
                </c:pt>
                <c:pt idx="217">
                  <c:v>4.5666666666666664</c:v>
                </c:pt>
                <c:pt idx="218">
                  <c:v>4.2333333333333334</c:v>
                </c:pt>
                <c:pt idx="219">
                  <c:v>4.4333333333333336</c:v>
                </c:pt>
                <c:pt idx="220">
                  <c:v>4.2333333333333334</c:v>
                </c:pt>
                <c:pt idx="221">
                  <c:v>3.6</c:v>
                </c:pt>
                <c:pt idx="222">
                  <c:v>4.8</c:v>
                </c:pt>
                <c:pt idx="223">
                  <c:v>4.25</c:v>
                </c:pt>
                <c:pt idx="224">
                  <c:v>4.166666666666667</c:v>
                </c:pt>
                <c:pt idx="225">
                  <c:v>5.0999999999999996</c:v>
                </c:pt>
                <c:pt idx="226">
                  <c:v>3.5666666666666664</c:v>
                </c:pt>
                <c:pt idx="227">
                  <c:v>3.9333333333333336</c:v>
                </c:pt>
                <c:pt idx="228">
                  <c:v>3</c:v>
                </c:pt>
                <c:pt idx="229">
                  <c:v>3.7666666666666671</c:v>
                </c:pt>
                <c:pt idx="230">
                  <c:v>4.9333333333333336</c:v>
                </c:pt>
                <c:pt idx="231">
                  <c:v>3.2666666666666671</c:v>
                </c:pt>
                <c:pt idx="232">
                  <c:v>3.0999999999999996</c:v>
                </c:pt>
                <c:pt idx="233">
                  <c:v>3</c:v>
                </c:pt>
                <c:pt idx="234">
                  <c:v>3.3000000000000003</c:v>
                </c:pt>
                <c:pt idx="235">
                  <c:v>3.4333333333333336</c:v>
                </c:pt>
                <c:pt idx="236">
                  <c:v>3.4333333333333336</c:v>
                </c:pt>
                <c:pt idx="237">
                  <c:v>3.6666666666666665</c:v>
                </c:pt>
                <c:pt idx="238">
                  <c:v>3.1333333333333333</c:v>
                </c:pt>
                <c:pt idx="239">
                  <c:v>2.9</c:v>
                </c:pt>
                <c:pt idx="240">
                  <c:v>2.9666666666666663</c:v>
                </c:pt>
                <c:pt idx="241">
                  <c:v>2.2000000000000002</c:v>
                </c:pt>
                <c:pt idx="242">
                  <c:v>3.1</c:v>
                </c:pt>
                <c:pt idx="243">
                  <c:v>2.9333333333333336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C-43FC-8196-3F9363D0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6895"/>
        <c:axId val="1"/>
      </c:lineChart>
      <c:dateAx>
        <c:axId val="187736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776622740810248"/>
              <c:y val="0.94237275706805812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246487971386E-2"/>
              <c:y val="0.3237289120801978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368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Zinc releases 2010-2013 Consent 2000ppb</a:t>
            </a:r>
          </a:p>
        </c:rich>
      </c:tx>
      <c:layout>
        <c:manualLayout>
          <c:xMode val="edge"/>
          <c:yMode val="edge"/>
          <c:x val="0.34539812057171609"/>
          <c:y val="2.0339195249656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12372881355932204"/>
          <c:w val="0.89038262668045498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Averages'!$T$369:$T$612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33.9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39</c:v>
                </c:pt>
                <c:pt idx="210">
                  <c:v>45.733333333333327</c:v>
                </c:pt>
                <c:pt idx="211">
                  <c:v>35.56666666666667</c:v>
                </c:pt>
                <c:pt idx="212">
                  <c:v>35.633333333333333</c:v>
                </c:pt>
                <c:pt idx="213">
                  <c:v>37.033333333333331</c:v>
                </c:pt>
                <c:pt idx="214">
                  <c:v>33.9</c:v>
                </c:pt>
                <c:pt idx="215">
                  <c:v>30</c:v>
                </c:pt>
                <c:pt idx="216">
                  <c:v>31.8</c:v>
                </c:pt>
                <c:pt idx="217">
                  <c:v>30.8</c:v>
                </c:pt>
                <c:pt idx="218">
                  <c:v>32.266666666666673</c:v>
                </c:pt>
                <c:pt idx="219">
                  <c:v>61.766666666666673</c:v>
                </c:pt>
                <c:pt idx="220">
                  <c:v>55.400000000000006</c:v>
                </c:pt>
                <c:pt idx="221">
                  <c:v>36.666666666666664</c:v>
                </c:pt>
                <c:pt idx="222">
                  <c:v>38.25</c:v>
                </c:pt>
                <c:pt idx="223">
                  <c:v>44.599999999999994</c:v>
                </c:pt>
                <c:pt idx="224">
                  <c:v>45.699999999999996</c:v>
                </c:pt>
                <c:pt idx="225">
                  <c:v>32.85</c:v>
                </c:pt>
                <c:pt idx="226">
                  <c:v>37.166666666666664</c:v>
                </c:pt>
                <c:pt idx="227">
                  <c:v>36.700000000000003</c:v>
                </c:pt>
                <c:pt idx="228">
                  <c:v>32.049999999999997</c:v>
                </c:pt>
                <c:pt idx="229">
                  <c:v>33.466666666666669</c:v>
                </c:pt>
                <c:pt idx="230">
                  <c:v>30.633333333333329</c:v>
                </c:pt>
                <c:pt idx="231">
                  <c:v>32.233333333333334</c:v>
                </c:pt>
                <c:pt idx="232">
                  <c:v>39.366666666666667</c:v>
                </c:pt>
                <c:pt idx="233">
                  <c:v>26.2</c:v>
                </c:pt>
                <c:pt idx="234">
                  <c:v>42.1</c:v>
                </c:pt>
                <c:pt idx="235">
                  <c:v>37.4</c:v>
                </c:pt>
                <c:pt idx="236">
                  <c:v>32.300000000000004</c:v>
                </c:pt>
                <c:pt idx="237">
                  <c:v>33.333333333333336</c:v>
                </c:pt>
                <c:pt idx="238">
                  <c:v>27.966666666666669</c:v>
                </c:pt>
                <c:pt idx="239">
                  <c:v>28.533333333333331</c:v>
                </c:pt>
                <c:pt idx="240">
                  <c:v>25.900000000000002</c:v>
                </c:pt>
                <c:pt idx="241">
                  <c:v>26.7</c:v>
                </c:pt>
                <c:pt idx="242">
                  <c:v>45.4</c:v>
                </c:pt>
                <c:pt idx="243">
                  <c:v>44.733333333333327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B6-48BC-9201-950DA0BA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48495"/>
        <c:axId val="1"/>
      </c:lineChart>
      <c:dateAx>
        <c:axId val="1877484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8086872560619048"/>
              <c:y val="0.9423729359213403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464077353025E-2"/>
              <c:y val="0.3237289120801978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484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Arsenic releases 2010-2013  Consent 10ppb</a:t>
            </a:r>
          </a:p>
        </c:rich>
      </c:tx>
      <c:layout>
        <c:manualLayout>
          <c:xMode val="edge"/>
          <c:yMode val="edge"/>
          <c:x val="0.29811398963730568"/>
          <c:y val="2.033906475976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40744570834E-2"/>
          <c:y val="0.12372881355932204"/>
          <c:w val="0.89762150982419853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Averages'!$U$369:$U$612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1.2999999999999998</c:v>
                </c:pt>
                <c:pt idx="210">
                  <c:v>1.1666666666666667</c:v>
                </c:pt>
                <c:pt idx="211">
                  <c:v>1.0333333333333332</c:v>
                </c:pt>
                <c:pt idx="212">
                  <c:v>1.2</c:v>
                </c:pt>
                <c:pt idx="213">
                  <c:v>1.4000000000000001</c:v>
                </c:pt>
                <c:pt idx="214">
                  <c:v>1.2</c:v>
                </c:pt>
                <c:pt idx="215">
                  <c:v>1.2</c:v>
                </c:pt>
                <c:pt idx="216">
                  <c:v>1.1666666666666667</c:v>
                </c:pt>
                <c:pt idx="217">
                  <c:v>1.0333333333333334</c:v>
                </c:pt>
                <c:pt idx="218">
                  <c:v>1.0666666666666667</c:v>
                </c:pt>
                <c:pt idx="219">
                  <c:v>1.4000000000000001</c:v>
                </c:pt>
                <c:pt idx="220">
                  <c:v>1.4333333333333333</c:v>
                </c:pt>
                <c:pt idx="221">
                  <c:v>1.4000000000000001</c:v>
                </c:pt>
                <c:pt idx="222">
                  <c:v>0.9</c:v>
                </c:pt>
                <c:pt idx="223">
                  <c:v>1.35</c:v>
                </c:pt>
                <c:pt idx="224">
                  <c:v>1.3333333333333333</c:v>
                </c:pt>
                <c:pt idx="225">
                  <c:v>1.1499999999999999</c:v>
                </c:pt>
                <c:pt idx="226">
                  <c:v>1.3666666666666665</c:v>
                </c:pt>
                <c:pt idx="227">
                  <c:v>1.2333333333333334</c:v>
                </c:pt>
                <c:pt idx="228">
                  <c:v>1.3</c:v>
                </c:pt>
                <c:pt idx="229">
                  <c:v>1.2333333333333334</c:v>
                </c:pt>
                <c:pt idx="230">
                  <c:v>1.0999999999999999</c:v>
                </c:pt>
                <c:pt idx="231">
                  <c:v>1.2</c:v>
                </c:pt>
                <c:pt idx="232">
                  <c:v>1.2333333333333334</c:v>
                </c:pt>
                <c:pt idx="233">
                  <c:v>1.0999999999999999</c:v>
                </c:pt>
                <c:pt idx="234">
                  <c:v>1.0666666666666667</c:v>
                </c:pt>
                <c:pt idx="235">
                  <c:v>0.96666666666666667</c:v>
                </c:pt>
                <c:pt idx="236">
                  <c:v>1.0333333333333334</c:v>
                </c:pt>
                <c:pt idx="237">
                  <c:v>1</c:v>
                </c:pt>
                <c:pt idx="238">
                  <c:v>0.9</c:v>
                </c:pt>
                <c:pt idx="239">
                  <c:v>1.0333333333333334</c:v>
                </c:pt>
                <c:pt idx="240">
                  <c:v>0.96666666666666667</c:v>
                </c:pt>
                <c:pt idx="241">
                  <c:v>1.35</c:v>
                </c:pt>
                <c:pt idx="242">
                  <c:v>1.2</c:v>
                </c:pt>
                <c:pt idx="243">
                  <c:v>1.0333333333333334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A-4613-9921-82AD647A4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09519"/>
        <c:axId val="1"/>
      </c:lineChart>
      <c:dateAx>
        <c:axId val="1877095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39632545931758528"/>
              <c:y val="0.92721088435374144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weekly / ppb</a:t>
                </a:r>
              </a:p>
            </c:rich>
          </c:tx>
          <c:layout>
            <c:manualLayout>
              <c:xMode val="edge"/>
              <c:yMode val="edge"/>
              <c:x val="3.3247657514313305E-4"/>
              <c:y val="0.3265495384505508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0951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Sheet1!$B$21</c:f>
              <c:strCache>
                <c:ptCount val="1"/>
                <c:pt idx="0">
                  <c:v>FIP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Sheet1!$A$22:$A$70</c:f>
              <c:numCache>
                <c:formatCode>m/d/yyyy</c:formatCode>
                <c:ptCount val="49"/>
                <c:pt idx="0">
                  <c:v>42142</c:v>
                </c:pt>
                <c:pt idx="1">
                  <c:v>42144</c:v>
                </c:pt>
                <c:pt idx="2">
                  <c:v>42146</c:v>
                </c:pt>
                <c:pt idx="3">
                  <c:v>42150</c:v>
                </c:pt>
                <c:pt idx="4">
                  <c:v>42153</c:v>
                </c:pt>
                <c:pt idx="5">
                  <c:v>42156</c:v>
                </c:pt>
                <c:pt idx="6">
                  <c:v>42158</c:v>
                </c:pt>
                <c:pt idx="7">
                  <c:v>42160</c:v>
                </c:pt>
                <c:pt idx="8">
                  <c:v>42163</c:v>
                </c:pt>
                <c:pt idx="9">
                  <c:v>42165</c:v>
                </c:pt>
                <c:pt idx="10">
                  <c:v>42167</c:v>
                </c:pt>
                <c:pt idx="11">
                  <c:v>42170</c:v>
                </c:pt>
                <c:pt idx="12">
                  <c:v>42172</c:v>
                </c:pt>
                <c:pt idx="13">
                  <c:v>42174</c:v>
                </c:pt>
                <c:pt idx="14">
                  <c:v>42177</c:v>
                </c:pt>
                <c:pt idx="15">
                  <c:v>42179</c:v>
                </c:pt>
                <c:pt idx="16">
                  <c:v>42181</c:v>
                </c:pt>
                <c:pt idx="17">
                  <c:v>42184</c:v>
                </c:pt>
                <c:pt idx="18">
                  <c:v>42186</c:v>
                </c:pt>
                <c:pt idx="19">
                  <c:v>42188</c:v>
                </c:pt>
                <c:pt idx="20">
                  <c:v>42191</c:v>
                </c:pt>
                <c:pt idx="21">
                  <c:v>42193</c:v>
                </c:pt>
                <c:pt idx="22">
                  <c:v>42195</c:v>
                </c:pt>
                <c:pt idx="23">
                  <c:v>42198</c:v>
                </c:pt>
                <c:pt idx="24">
                  <c:v>42200</c:v>
                </c:pt>
                <c:pt idx="25">
                  <c:v>42202</c:v>
                </c:pt>
                <c:pt idx="26">
                  <c:v>42205</c:v>
                </c:pt>
                <c:pt idx="27">
                  <c:v>42207</c:v>
                </c:pt>
                <c:pt idx="28">
                  <c:v>42209</c:v>
                </c:pt>
                <c:pt idx="29">
                  <c:v>42212</c:v>
                </c:pt>
                <c:pt idx="30">
                  <c:v>42214</c:v>
                </c:pt>
                <c:pt idx="31">
                  <c:v>42216</c:v>
                </c:pt>
                <c:pt idx="32">
                  <c:v>42219</c:v>
                </c:pt>
                <c:pt idx="33">
                  <c:v>42221</c:v>
                </c:pt>
                <c:pt idx="34">
                  <c:v>42223</c:v>
                </c:pt>
                <c:pt idx="35">
                  <c:v>42226</c:v>
                </c:pt>
                <c:pt idx="36">
                  <c:v>42228</c:v>
                </c:pt>
                <c:pt idx="37">
                  <c:v>42230</c:v>
                </c:pt>
                <c:pt idx="38">
                  <c:v>42233</c:v>
                </c:pt>
                <c:pt idx="39">
                  <c:v>42235</c:v>
                </c:pt>
                <c:pt idx="40">
                  <c:v>42237</c:v>
                </c:pt>
                <c:pt idx="41">
                  <c:v>42240</c:v>
                </c:pt>
                <c:pt idx="42">
                  <c:v>42242</c:v>
                </c:pt>
                <c:pt idx="43">
                  <c:v>42244</c:v>
                </c:pt>
                <c:pt idx="44">
                  <c:v>42248</c:v>
                </c:pt>
                <c:pt idx="45">
                  <c:v>42251</c:v>
                </c:pt>
                <c:pt idx="46">
                  <c:v>42254</c:v>
                </c:pt>
                <c:pt idx="47">
                  <c:v>42256</c:v>
                </c:pt>
                <c:pt idx="48">
                  <c:v>42258</c:v>
                </c:pt>
              </c:numCache>
            </c:numRef>
          </c:cat>
          <c:val>
            <c:numRef>
              <c:f>Sheet1!$B$22:$B$70</c:f>
              <c:numCache>
                <c:formatCode>0.0</c:formatCode>
                <c:ptCount val="49"/>
                <c:pt idx="0">
                  <c:v>2.9</c:v>
                </c:pt>
                <c:pt idx="1">
                  <c:v>2.1</c:v>
                </c:pt>
                <c:pt idx="2">
                  <c:v>2.2999999999999998</c:v>
                </c:pt>
                <c:pt idx="3">
                  <c:v>2.1</c:v>
                </c:pt>
                <c:pt idx="4">
                  <c:v>2.7</c:v>
                </c:pt>
                <c:pt idx="5">
                  <c:v>2.4</c:v>
                </c:pt>
                <c:pt idx="6">
                  <c:v>2.4</c:v>
                </c:pt>
                <c:pt idx="7">
                  <c:v>2.7</c:v>
                </c:pt>
                <c:pt idx="8">
                  <c:v>3</c:v>
                </c:pt>
                <c:pt idx="9">
                  <c:v>2.6</c:v>
                </c:pt>
                <c:pt idx="10">
                  <c:v>2.9</c:v>
                </c:pt>
                <c:pt idx="11">
                  <c:v>2.7</c:v>
                </c:pt>
                <c:pt idx="12">
                  <c:v>2.8</c:v>
                </c:pt>
                <c:pt idx="13">
                  <c:v>2.7</c:v>
                </c:pt>
                <c:pt idx="14">
                  <c:v>2.6</c:v>
                </c:pt>
                <c:pt idx="15">
                  <c:v>2.6</c:v>
                </c:pt>
                <c:pt idx="16">
                  <c:v>2.9</c:v>
                </c:pt>
                <c:pt idx="17">
                  <c:v>2.6</c:v>
                </c:pt>
                <c:pt idx="18">
                  <c:v>2.4</c:v>
                </c:pt>
                <c:pt idx="19">
                  <c:v>2.9</c:v>
                </c:pt>
                <c:pt idx="20">
                  <c:v>2.2000000000000002</c:v>
                </c:pt>
                <c:pt idx="21">
                  <c:v>2.4</c:v>
                </c:pt>
                <c:pt idx="22">
                  <c:v>2.7</c:v>
                </c:pt>
                <c:pt idx="23">
                  <c:v>2.2999999999999998</c:v>
                </c:pt>
                <c:pt idx="24">
                  <c:v>2.5</c:v>
                </c:pt>
                <c:pt idx="25">
                  <c:v>2.9</c:v>
                </c:pt>
                <c:pt idx="26">
                  <c:v>3</c:v>
                </c:pt>
                <c:pt idx="27">
                  <c:v>2.9</c:v>
                </c:pt>
                <c:pt idx="28">
                  <c:v>3.4</c:v>
                </c:pt>
                <c:pt idx="29">
                  <c:v>2.7</c:v>
                </c:pt>
                <c:pt idx="30">
                  <c:v>2.7</c:v>
                </c:pt>
                <c:pt idx="31">
                  <c:v>3.6</c:v>
                </c:pt>
                <c:pt idx="32">
                  <c:v>3.5</c:v>
                </c:pt>
                <c:pt idx="33">
                  <c:v>3.3</c:v>
                </c:pt>
                <c:pt idx="34">
                  <c:v>3.9</c:v>
                </c:pt>
                <c:pt idx="35">
                  <c:v>3.6</c:v>
                </c:pt>
                <c:pt idx="36">
                  <c:v>3.3</c:v>
                </c:pt>
                <c:pt idx="37">
                  <c:v>3.3</c:v>
                </c:pt>
                <c:pt idx="38">
                  <c:v>3</c:v>
                </c:pt>
                <c:pt idx="39">
                  <c:v>3.3</c:v>
                </c:pt>
                <c:pt idx="40">
                  <c:v>3.7</c:v>
                </c:pt>
                <c:pt idx="41">
                  <c:v>4</c:v>
                </c:pt>
                <c:pt idx="42">
                  <c:v>3.2</c:v>
                </c:pt>
                <c:pt idx="43">
                  <c:v>3.2</c:v>
                </c:pt>
                <c:pt idx="44">
                  <c:v>3.1</c:v>
                </c:pt>
                <c:pt idx="45">
                  <c:v>2.8</c:v>
                </c:pt>
                <c:pt idx="46">
                  <c:v>3.3</c:v>
                </c:pt>
                <c:pt idx="47">
                  <c:v>3.2</c:v>
                </c:pt>
                <c:pt idx="48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4-4E20-93AD-729028381D60}"/>
            </c:ext>
          </c:extLst>
        </c:ser>
        <c:ser>
          <c:idx val="1"/>
          <c:order val="1"/>
          <c:tx>
            <c:strRef>
              <c:f>Sheet1!$C$21</c:f>
              <c:strCache>
                <c:ptCount val="1"/>
                <c:pt idx="0">
                  <c:v>Influent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numRef>
              <c:f>Sheet1!$A$22:$A$70</c:f>
              <c:numCache>
                <c:formatCode>m/d/yyyy</c:formatCode>
                <c:ptCount val="49"/>
                <c:pt idx="0">
                  <c:v>42142</c:v>
                </c:pt>
                <c:pt idx="1">
                  <c:v>42144</c:v>
                </c:pt>
                <c:pt idx="2">
                  <c:v>42146</c:v>
                </c:pt>
                <c:pt idx="3">
                  <c:v>42150</c:v>
                </c:pt>
                <c:pt idx="4">
                  <c:v>42153</c:v>
                </c:pt>
                <c:pt idx="5">
                  <c:v>42156</c:v>
                </c:pt>
                <c:pt idx="6">
                  <c:v>42158</c:v>
                </c:pt>
                <c:pt idx="7">
                  <c:v>42160</c:v>
                </c:pt>
                <c:pt idx="8">
                  <c:v>42163</c:v>
                </c:pt>
                <c:pt idx="9">
                  <c:v>42165</c:v>
                </c:pt>
                <c:pt idx="10">
                  <c:v>42167</c:v>
                </c:pt>
                <c:pt idx="11">
                  <c:v>42170</c:v>
                </c:pt>
                <c:pt idx="12">
                  <c:v>42172</c:v>
                </c:pt>
                <c:pt idx="13">
                  <c:v>42174</c:v>
                </c:pt>
                <c:pt idx="14">
                  <c:v>42177</c:v>
                </c:pt>
                <c:pt idx="15">
                  <c:v>42179</c:v>
                </c:pt>
                <c:pt idx="16">
                  <c:v>42181</c:v>
                </c:pt>
                <c:pt idx="17">
                  <c:v>42184</c:v>
                </c:pt>
                <c:pt idx="18">
                  <c:v>42186</c:v>
                </c:pt>
                <c:pt idx="19">
                  <c:v>42188</c:v>
                </c:pt>
                <c:pt idx="20">
                  <c:v>42191</c:v>
                </c:pt>
                <c:pt idx="21">
                  <c:v>42193</c:v>
                </c:pt>
                <c:pt idx="22">
                  <c:v>42195</c:v>
                </c:pt>
                <c:pt idx="23">
                  <c:v>42198</c:v>
                </c:pt>
                <c:pt idx="24">
                  <c:v>42200</c:v>
                </c:pt>
                <c:pt idx="25">
                  <c:v>42202</c:v>
                </c:pt>
                <c:pt idx="26">
                  <c:v>42205</c:v>
                </c:pt>
                <c:pt idx="27">
                  <c:v>42207</c:v>
                </c:pt>
                <c:pt idx="28">
                  <c:v>42209</c:v>
                </c:pt>
                <c:pt idx="29">
                  <c:v>42212</c:v>
                </c:pt>
                <c:pt idx="30">
                  <c:v>42214</c:v>
                </c:pt>
                <c:pt idx="31">
                  <c:v>42216</c:v>
                </c:pt>
                <c:pt idx="32">
                  <c:v>42219</c:v>
                </c:pt>
                <c:pt idx="33">
                  <c:v>42221</c:v>
                </c:pt>
                <c:pt idx="34">
                  <c:v>42223</c:v>
                </c:pt>
                <c:pt idx="35">
                  <c:v>42226</c:v>
                </c:pt>
                <c:pt idx="36">
                  <c:v>42228</c:v>
                </c:pt>
                <c:pt idx="37">
                  <c:v>42230</c:v>
                </c:pt>
                <c:pt idx="38">
                  <c:v>42233</c:v>
                </c:pt>
                <c:pt idx="39">
                  <c:v>42235</c:v>
                </c:pt>
                <c:pt idx="40">
                  <c:v>42237</c:v>
                </c:pt>
                <c:pt idx="41">
                  <c:v>42240</c:v>
                </c:pt>
                <c:pt idx="42">
                  <c:v>42242</c:v>
                </c:pt>
                <c:pt idx="43">
                  <c:v>42244</c:v>
                </c:pt>
                <c:pt idx="44">
                  <c:v>42248</c:v>
                </c:pt>
                <c:pt idx="45">
                  <c:v>42251</c:v>
                </c:pt>
                <c:pt idx="46">
                  <c:v>42254</c:v>
                </c:pt>
                <c:pt idx="47">
                  <c:v>42256</c:v>
                </c:pt>
                <c:pt idx="48">
                  <c:v>42258</c:v>
                </c:pt>
              </c:numCache>
            </c:numRef>
          </c:cat>
          <c:val>
            <c:numRef>
              <c:f>Sheet1!$C$22:$C$70</c:f>
              <c:numCache>
                <c:formatCode>0.0</c:formatCode>
                <c:ptCount val="49"/>
                <c:pt idx="0">
                  <c:v>2</c:v>
                </c:pt>
                <c:pt idx="1">
                  <c:v>2.4</c:v>
                </c:pt>
                <c:pt idx="2">
                  <c:v>2.7</c:v>
                </c:pt>
                <c:pt idx="3">
                  <c:v>2.5</c:v>
                </c:pt>
                <c:pt idx="4">
                  <c:v>3.1</c:v>
                </c:pt>
                <c:pt idx="5">
                  <c:v>1.7</c:v>
                </c:pt>
                <c:pt idx="6">
                  <c:v>3</c:v>
                </c:pt>
                <c:pt idx="7">
                  <c:v>3.2</c:v>
                </c:pt>
                <c:pt idx="8">
                  <c:v>1.9</c:v>
                </c:pt>
                <c:pt idx="9">
                  <c:v>3.4</c:v>
                </c:pt>
                <c:pt idx="10">
                  <c:v>3.7</c:v>
                </c:pt>
                <c:pt idx="11">
                  <c:v>3.1</c:v>
                </c:pt>
                <c:pt idx="12">
                  <c:v>3.1</c:v>
                </c:pt>
                <c:pt idx="13">
                  <c:v>3.2</c:v>
                </c:pt>
                <c:pt idx="14">
                  <c:v>2.5</c:v>
                </c:pt>
                <c:pt idx="15">
                  <c:v>3.3</c:v>
                </c:pt>
                <c:pt idx="16">
                  <c:v>3.2</c:v>
                </c:pt>
                <c:pt idx="17">
                  <c:v>2.2000000000000002</c:v>
                </c:pt>
                <c:pt idx="18">
                  <c:v>3.3</c:v>
                </c:pt>
                <c:pt idx="19">
                  <c:v>2.7</c:v>
                </c:pt>
                <c:pt idx="20">
                  <c:v>2.4</c:v>
                </c:pt>
                <c:pt idx="21">
                  <c:v>2.8</c:v>
                </c:pt>
                <c:pt idx="22">
                  <c:v>3</c:v>
                </c:pt>
                <c:pt idx="23">
                  <c:v>2</c:v>
                </c:pt>
                <c:pt idx="24">
                  <c:v>3.1</c:v>
                </c:pt>
                <c:pt idx="25">
                  <c:v>3.4</c:v>
                </c:pt>
                <c:pt idx="26">
                  <c:v>2.8</c:v>
                </c:pt>
                <c:pt idx="27">
                  <c:v>3.5</c:v>
                </c:pt>
                <c:pt idx="28">
                  <c:v>3.7</c:v>
                </c:pt>
                <c:pt idx="29">
                  <c:v>2.37</c:v>
                </c:pt>
                <c:pt idx="30">
                  <c:v>3.84</c:v>
                </c:pt>
                <c:pt idx="31">
                  <c:v>4.74</c:v>
                </c:pt>
                <c:pt idx="32">
                  <c:v>2.9</c:v>
                </c:pt>
                <c:pt idx="33">
                  <c:v>4.03</c:v>
                </c:pt>
                <c:pt idx="34">
                  <c:v>3.94</c:v>
                </c:pt>
                <c:pt idx="35">
                  <c:v>2.6</c:v>
                </c:pt>
                <c:pt idx="36">
                  <c:v>4</c:v>
                </c:pt>
                <c:pt idx="37">
                  <c:v>3.1</c:v>
                </c:pt>
                <c:pt idx="38">
                  <c:v>2.7</c:v>
                </c:pt>
                <c:pt idx="39">
                  <c:v>4.5999999999999996</c:v>
                </c:pt>
                <c:pt idx="40">
                  <c:v>4.3</c:v>
                </c:pt>
                <c:pt idx="41">
                  <c:v>3.8</c:v>
                </c:pt>
                <c:pt idx="42">
                  <c:v>2.9</c:v>
                </c:pt>
                <c:pt idx="43">
                  <c:v>3.6</c:v>
                </c:pt>
                <c:pt idx="44">
                  <c:v>2.2000000000000002</c:v>
                </c:pt>
                <c:pt idx="45">
                  <c:v>3.8</c:v>
                </c:pt>
                <c:pt idx="46">
                  <c:v>2.9</c:v>
                </c:pt>
                <c:pt idx="47">
                  <c:v>3.9</c:v>
                </c:pt>
                <c:pt idx="4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84-4E20-93AD-72902838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46639"/>
        <c:axId val="1"/>
      </c:lineChart>
      <c:dateAx>
        <c:axId val="187746639"/>
        <c:scaling>
          <c:orientation val="minMax"/>
          <c:min val="42142"/>
        </c:scaling>
        <c:delete val="0"/>
        <c:axPos val="b"/>
        <c:numFmt formatCode="m\/d\/yyyy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74663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8227102346151684E-3"/>
          <c:y val="0.24673974576707325"/>
          <c:w val="0.21025106953373948"/>
          <c:h val="0.334977784639665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BOD results 2010-2013 Consent 30ppm</a:t>
            </a:r>
          </a:p>
        </c:rich>
      </c:tx>
      <c:layout>
        <c:manualLayout>
          <c:xMode val="edge"/>
          <c:yMode val="edge"/>
          <c:x val="0.32536088713227357"/>
          <c:y val="2.03387323027344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6597724922445E-2"/>
          <c:y val="0.12033898305084746"/>
          <c:w val="0.89762150982419853"/>
          <c:h val="0.693220338983050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Averages'!$F$369:$F$612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 formatCode="0.0">
                  <c:v>2.1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A-44F3-81ED-04ED7EFFE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11375"/>
        <c:axId val="1"/>
      </c:lineChart>
      <c:dateAx>
        <c:axId val="187711375"/>
        <c:scaling>
          <c:orientation val="minMax"/>
          <c:min val="40179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8949244401567654"/>
              <c:y val="0.9428400824906912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BOD over period / ppm</a:t>
                </a:r>
              </a:p>
            </c:rich>
          </c:tx>
          <c:layout>
            <c:manualLayout>
              <c:xMode val="edge"/>
              <c:yMode val="edge"/>
              <c:x val="9.2980593927170663E-3"/>
              <c:y val="0.281355998666745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1137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COD releases 2010-2013</a:t>
            </a:r>
          </a:p>
        </c:rich>
      </c:tx>
      <c:layout>
        <c:manualLayout>
          <c:xMode val="edge"/>
          <c:yMode val="edge"/>
          <c:x val="0.40848008406479541"/>
          <c:y val="2.03387323027344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12372881355932204"/>
          <c:w val="0.89038262668045498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Averages'!$G$369:$G$612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 formatCode="0.0">
                  <c:v>27.9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E-4A89-81D9-4E70C1F12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2719"/>
        <c:axId val="1"/>
      </c:lineChart>
      <c:dateAx>
        <c:axId val="1877327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80868694189308"/>
              <c:y val="0.94237290854548661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ppm</a:t>
                </a:r>
              </a:p>
            </c:rich>
          </c:tx>
          <c:layout>
            <c:manualLayout>
              <c:xMode val="edge"/>
              <c:yMode val="edge"/>
              <c:x val="1.137555021334659E-2"/>
              <c:y val="0.3203387323027344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3271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Chloride releases 2010-2013 Consent 1600ppm</a:t>
            </a:r>
          </a:p>
        </c:rich>
      </c:tx>
      <c:layout>
        <c:manualLayout>
          <c:xMode val="edge"/>
          <c:yMode val="edge"/>
          <c:x val="0.32781809527695049"/>
          <c:y val="2.033870766154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25336091003107E-2"/>
          <c:y val="0.12372881355932204"/>
          <c:w val="0.78386763185108588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Averages'!$J$369:$J$612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 formatCode="0.0">
                  <c:v>905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E-46F9-80B8-2EA85622A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22511"/>
        <c:axId val="1"/>
      </c:lineChart>
      <c:dateAx>
        <c:axId val="187722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1675285926046812"/>
              <c:y val="0.9423729176710053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ppm</a:t>
                </a:r>
              </a:p>
            </c:rich>
          </c:tx>
          <c:layout>
            <c:manualLayout>
              <c:xMode val="edge"/>
              <c:yMode val="edge"/>
              <c:x val="1.1375681666734663E-2"/>
              <c:y val="0.3203385291124323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2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77720207253882"/>
          <c:y val="0.82823129251700678"/>
          <c:w val="0.14818652849740932"/>
          <c:h val="0.163265306122448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Ammonia releases 2010-2013  Consent 5ppm</a:t>
            </a:r>
          </a:p>
        </c:rich>
      </c:tx>
      <c:layout>
        <c:manualLayout>
          <c:xMode val="edge"/>
          <c:yMode val="edge"/>
          <c:x val="0.3074362193020187"/>
          <c:y val="1.95763581925418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234910277324633"/>
          <c:w val="0.89789123196448395"/>
          <c:h val="0.6982055464926590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Averages'!$H$369:$H$612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3.56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 formatCode="0.0">
                  <c:v>0.8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0-4FFB-B9B4-0C23BCAA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08127"/>
        <c:axId val="1"/>
      </c:lineChart>
      <c:dateAx>
        <c:axId val="187708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169819491627096"/>
              <c:y val="0.94453479730745604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ppm</a:t>
                </a:r>
              </a:p>
            </c:rich>
          </c:tx>
          <c:layout>
            <c:manualLayout>
              <c:xMode val="edge"/>
              <c:yMode val="edge"/>
              <c:x val="1.220867458457325E-2"/>
              <c:y val="0.3295270006142849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0812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Phosphorus releases (ICPMS) 2010-20103  Consent 5ppm</a:t>
            </a:r>
          </a:p>
        </c:rich>
      </c:tx>
      <c:layout>
        <c:manualLayout>
          <c:xMode val="edge"/>
          <c:yMode val="edge"/>
          <c:x val="0.25498327759197326"/>
          <c:y val="1.95768736763878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234910277324633"/>
          <c:w val="0.88712464275298919"/>
          <c:h val="0.6982055464926590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Averages'!$N$369:$N$612</c:f>
              <c:numCache>
                <c:formatCode>0.00</c:formatCode>
                <c:ptCount val="24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2.1999999999999997</c:v>
                </c:pt>
                <c:pt idx="210">
                  <c:v>2.6666666666666665</c:v>
                </c:pt>
                <c:pt idx="211">
                  <c:v>2.3666666666666667</c:v>
                </c:pt>
                <c:pt idx="212">
                  <c:v>2.1333333333333333</c:v>
                </c:pt>
                <c:pt idx="213">
                  <c:v>2.0666666666666664</c:v>
                </c:pt>
                <c:pt idx="214">
                  <c:v>1.9666666666666668</c:v>
                </c:pt>
                <c:pt idx="215">
                  <c:v>2.2999999999999998</c:v>
                </c:pt>
                <c:pt idx="216">
                  <c:v>2.1</c:v>
                </c:pt>
                <c:pt idx="217">
                  <c:v>2.4</c:v>
                </c:pt>
                <c:pt idx="218">
                  <c:v>2.4333333333333331</c:v>
                </c:pt>
                <c:pt idx="219">
                  <c:v>2.6666666666666665</c:v>
                </c:pt>
                <c:pt idx="220">
                  <c:v>2.4333333333333331</c:v>
                </c:pt>
                <c:pt idx="221">
                  <c:v>2.2333333333333329</c:v>
                </c:pt>
                <c:pt idx="222">
                  <c:v>2.5499999999999998</c:v>
                </c:pt>
                <c:pt idx="223">
                  <c:v>2.4</c:v>
                </c:pt>
                <c:pt idx="224">
                  <c:v>2.4666666666666663</c:v>
                </c:pt>
                <c:pt idx="225">
                  <c:v>2.3499999999999996</c:v>
                </c:pt>
                <c:pt idx="226">
                  <c:v>2.1666666666666665</c:v>
                </c:pt>
                <c:pt idx="227">
                  <c:v>2.4666666666666663</c:v>
                </c:pt>
                <c:pt idx="228">
                  <c:v>2.0499999999999998</c:v>
                </c:pt>
                <c:pt idx="229">
                  <c:v>2.2666666666666666</c:v>
                </c:pt>
                <c:pt idx="230">
                  <c:v>2.4</c:v>
                </c:pt>
                <c:pt idx="231">
                  <c:v>2.4</c:v>
                </c:pt>
                <c:pt idx="232">
                  <c:v>2.4333333333333331</c:v>
                </c:pt>
                <c:pt idx="233">
                  <c:v>2.1999999999999997</c:v>
                </c:pt>
                <c:pt idx="234">
                  <c:v>2.5</c:v>
                </c:pt>
                <c:pt idx="235">
                  <c:v>2.6333333333333333</c:v>
                </c:pt>
                <c:pt idx="236">
                  <c:v>2.4666666666666663</c:v>
                </c:pt>
                <c:pt idx="237">
                  <c:v>2.4666666666666668</c:v>
                </c:pt>
                <c:pt idx="238">
                  <c:v>2.2999999999999998</c:v>
                </c:pt>
                <c:pt idx="239">
                  <c:v>1.9333333333333333</c:v>
                </c:pt>
                <c:pt idx="240">
                  <c:v>2.3333333333333335</c:v>
                </c:pt>
                <c:pt idx="241">
                  <c:v>1.7999999999999998</c:v>
                </c:pt>
                <c:pt idx="242">
                  <c:v>2.5333333333333337</c:v>
                </c:pt>
                <c:pt idx="243">
                  <c:v>2.6666666666666665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F-4D18-8B39-D8EF7632F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5967"/>
        <c:axId val="1"/>
      </c:lineChart>
      <c:dateAx>
        <c:axId val="1877359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169819491627096"/>
              <c:y val="0.94453428182360999"/>
            </c:manualLayout>
          </c:layout>
          <c:overlay val="0"/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ppm</a:t>
                </a:r>
              </a:p>
            </c:rich>
          </c:tx>
          <c:layout>
            <c:manualLayout>
              <c:xMode val="edge"/>
              <c:yMode val="edge"/>
              <c:x val="1.2208557542347341E-2"/>
              <c:y val="0.3295264851304388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35967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Cadmium releases 2010-2013 Consent 10ppb</a:t>
            </a:r>
          </a:p>
        </c:rich>
      </c:tx>
      <c:layout>
        <c:manualLayout>
          <c:xMode val="edge"/>
          <c:yMode val="edge"/>
          <c:x val="0.33505681934042375"/>
          <c:y val="2.033870766154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422957600827302E-2"/>
          <c:y val="0.12372881355932204"/>
          <c:w val="0.90486039296794207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Averages'!$O$369:$O$612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16-433D-88A6-6060AD18F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24831"/>
        <c:axId val="1"/>
      </c:lineChart>
      <c:dateAx>
        <c:axId val="1877248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736294755608379"/>
              <c:y val="0.9423729176710053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520346305214E-2"/>
              <c:y val="0.3237286410627243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248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Chromium releases 2010-2013 Consent 500ppb</a:t>
            </a:r>
          </a:p>
        </c:rich>
      </c:tx>
      <c:layout>
        <c:manualLayout>
          <c:xMode val="edge"/>
          <c:yMode val="edge"/>
          <c:x val="0.32781796836993599"/>
          <c:y val="2.033870766154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40744570834E-2"/>
          <c:y val="0.12372881355932204"/>
          <c:w val="0.89762150982419853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Averages'!$P$369:$P$612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6-4C23-A024-90CE57BD2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26687"/>
        <c:axId val="1"/>
      </c:lineChart>
      <c:dateAx>
        <c:axId val="1877266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perod</a:t>
                </a:r>
              </a:p>
            </c:rich>
          </c:tx>
          <c:layout>
            <c:manualLayout>
              <c:xMode val="edge"/>
              <c:yMode val="edge"/>
              <c:x val="0.47983442136325638"/>
              <c:y val="0.9423729176710053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520346305214E-2"/>
              <c:y val="0.3237288196118342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2668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Copper releases 2010-2013 Consent 500ppb</a:t>
            </a:r>
          </a:p>
        </c:rich>
      </c:tx>
      <c:layout>
        <c:manualLayout>
          <c:xMode val="edge"/>
          <c:yMode val="edge"/>
          <c:x val="0.33712509576702465"/>
          <c:y val="2.0338707661542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0072388831438E-2"/>
          <c:y val="0.12372881355932204"/>
          <c:w val="0.89038262668045498"/>
          <c:h val="0.689830508474576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'Weekly Averages'!$A$369:$A$612</c:f>
              <c:numCache>
                <c:formatCode>d\-mmm\-yy</c:formatCode>
                <c:ptCount val="244"/>
                <c:pt idx="0">
                  <c:v>40179</c:v>
                </c:pt>
                <c:pt idx="1">
                  <c:v>40186</c:v>
                </c:pt>
                <c:pt idx="2">
                  <c:v>40193</c:v>
                </c:pt>
                <c:pt idx="3">
                  <c:v>40200</c:v>
                </c:pt>
                <c:pt idx="4">
                  <c:v>40207</c:v>
                </c:pt>
                <c:pt idx="5">
                  <c:v>40214</c:v>
                </c:pt>
                <c:pt idx="6">
                  <c:v>40221</c:v>
                </c:pt>
                <c:pt idx="7">
                  <c:v>40228</c:v>
                </c:pt>
                <c:pt idx="8">
                  <c:v>40235</c:v>
                </c:pt>
                <c:pt idx="9">
                  <c:v>40242</c:v>
                </c:pt>
                <c:pt idx="10">
                  <c:v>40249</c:v>
                </c:pt>
                <c:pt idx="11">
                  <c:v>40256</c:v>
                </c:pt>
                <c:pt idx="12">
                  <c:v>40263</c:v>
                </c:pt>
                <c:pt idx="13">
                  <c:v>40270</c:v>
                </c:pt>
                <c:pt idx="14">
                  <c:v>40277</c:v>
                </c:pt>
                <c:pt idx="15">
                  <c:v>40284</c:v>
                </c:pt>
                <c:pt idx="16">
                  <c:v>40291</c:v>
                </c:pt>
                <c:pt idx="17">
                  <c:v>40298</c:v>
                </c:pt>
                <c:pt idx="18">
                  <c:v>40305</c:v>
                </c:pt>
                <c:pt idx="19">
                  <c:v>40312</c:v>
                </c:pt>
                <c:pt idx="20">
                  <c:v>40319</c:v>
                </c:pt>
                <c:pt idx="21">
                  <c:v>40326</c:v>
                </c:pt>
                <c:pt idx="22">
                  <c:v>40333</c:v>
                </c:pt>
                <c:pt idx="23">
                  <c:v>40340</c:v>
                </c:pt>
                <c:pt idx="24">
                  <c:v>40347</c:v>
                </c:pt>
                <c:pt idx="25">
                  <c:v>40354</c:v>
                </c:pt>
                <c:pt idx="26">
                  <c:v>40361</c:v>
                </c:pt>
                <c:pt idx="27">
                  <c:v>40368</c:v>
                </c:pt>
                <c:pt idx="28">
                  <c:v>40375</c:v>
                </c:pt>
                <c:pt idx="29">
                  <c:v>40382</c:v>
                </c:pt>
                <c:pt idx="30">
                  <c:v>40389</c:v>
                </c:pt>
                <c:pt idx="31">
                  <c:v>40396</c:v>
                </c:pt>
                <c:pt idx="32">
                  <c:v>40403</c:v>
                </c:pt>
                <c:pt idx="33">
                  <c:v>40410</c:v>
                </c:pt>
                <c:pt idx="34">
                  <c:v>40417</c:v>
                </c:pt>
                <c:pt idx="35">
                  <c:v>40424</c:v>
                </c:pt>
                <c:pt idx="36">
                  <c:v>40431</c:v>
                </c:pt>
                <c:pt idx="37">
                  <c:v>40438</c:v>
                </c:pt>
                <c:pt idx="38">
                  <c:v>40445</c:v>
                </c:pt>
                <c:pt idx="39">
                  <c:v>40452</c:v>
                </c:pt>
                <c:pt idx="40">
                  <c:v>40459</c:v>
                </c:pt>
                <c:pt idx="41">
                  <c:v>40466</c:v>
                </c:pt>
                <c:pt idx="42">
                  <c:v>40473</c:v>
                </c:pt>
                <c:pt idx="43">
                  <c:v>40480</c:v>
                </c:pt>
                <c:pt idx="44">
                  <c:v>40487</c:v>
                </c:pt>
                <c:pt idx="45">
                  <c:v>40494</c:v>
                </c:pt>
                <c:pt idx="46">
                  <c:v>40501</c:v>
                </c:pt>
                <c:pt idx="47">
                  <c:v>40508</c:v>
                </c:pt>
                <c:pt idx="48">
                  <c:v>40515</c:v>
                </c:pt>
                <c:pt idx="49">
                  <c:v>40522</c:v>
                </c:pt>
                <c:pt idx="50">
                  <c:v>40529</c:v>
                </c:pt>
                <c:pt idx="51">
                  <c:v>40536</c:v>
                </c:pt>
                <c:pt idx="52">
                  <c:v>40543</c:v>
                </c:pt>
                <c:pt idx="53">
                  <c:v>40550</c:v>
                </c:pt>
                <c:pt idx="54">
                  <c:v>40557</c:v>
                </c:pt>
                <c:pt idx="55">
                  <c:v>40564</c:v>
                </c:pt>
                <c:pt idx="56">
                  <c:v>40571</c:v>
                </c:pt>
                <c:pt idx="57">
                  <c:v>40578</c:v>
                </c:pt>
                <c:pt idx="58">
                  <c:v>40585</c:v>
                </c:pt>
                <c:pt idx="59">
                  <c:v>40592</c:v>
                </c:pt>
                <c:pt idx="60">
                  <c:v>40599</c:v>
                </c:pt>
                <c:pt idx="61">
                  <c:v>40606</c:v>
                </c:pt>
                <c:pt idx="62">
                  <c:v>40613</c:v>
                </c:pt>
                <c:pt idx="63">
                  <c:v>40620</c:v>
                </c:pt>
                <c:pt idx="64">
                  <c:v>40627</c:v>
                </c:pt>
                <c:pt idx="65">
                  <c:v>40634</c:v>
                </c:pt>
                <c:pt idx="66">
                  <c:v>40641</c:v>
                </c:pt>
                <c:pt idx="67">
                  <c:v>40648</c:v>
                </c:pt>
                <c:pt idx="68">
                  <c:v>40655</c:v>
                </c:pt>
                <c:pt idx="69">
                  <c:v>40662</c:v>
                </c:pt>
                <c:pt idx="70">
                  <c:v>40669</c:v>
                </c:pt>
                <c:pt idx="71">
                  <c:v>40676</c:v>
                </c:pt>
                <c:pt idx="72">
                  <c:v>40683</c:v>
                </c:pt>
                <c:pt idx="73">
                  <c:v>40690</c:v>
                </c:pt>
                <c:pt idx="74">
                  <c:v>40697</c:v>
                </c:pt>
                <c:pt idx="75">
                  <c:v>40704</c:v>
                </c:pt>
                <c:pt idx="76">
                  <c:v>40711</c:v>
                </c:pt>
                <c:pt idx="77">
                  <c:v>40718</c:v>
                </c:pt>
                <c:pt idx="78">
                  <c:v>40725</c:v>
                </c:pt>
                <c:pt idx="79">
                  <c:v>40732</c:v>
                </c:pt>
                <c:pt idx="80">
                  <c:v>40739</c:v>
                </c:pt>
                <c:pt idx="81">
                  <c:v>40746</c:v>
                </c:pt>
                <c:pt idx="82">
                  <c:v>40753</c:v>
                </c:pt>
                <c:pt idx="83">
                  <c:v>40760</c:v>
                </c:pt>
                <c:pt idx="84">
                  <c:v>40767</c:v>
                </c:pt>
                <c:pt idx="85">
                  <c:v>40774</c:v>
                </c:pt>
                <c:pt idx="86">
                  <c:v>40781</c:v>
                </c:pt>
                <c:pt idx="87">
                  <c:v>40788</c:v>
                </c:pt>
                <c:pt idx="88">
                  <c:v>40795</c:v>
                </c:pt>
                <c:pt idx="89">
                  <c:v>40802</c:v>
                </c:pt>
                <c:pt idx="90">
                  <c:v>40809</c:v>
                </c:pt>
                <c:pt idx="91">
                  <c:v>40816</c:v>
                </c:pt>
                <c:pt idx="92">
                  <c:v>40823</c:v>
                </c:pt>
                <c:pt idx="93">
                  <c:v>40830</c:v>
                </c:pt>
                <c:pt idx="94">
                  <c:v>40837</c:v>
                </c:pt>
                <c:pt idx="95">
                  <c:v>40844</c:v>
                </c:pt>
                <c:pt idx="96">
                  <c:v>40851</c:v>
                </c:pt>
                <c:pt idx="97">
                  <c:v>40858</c:v>
                </c:pt>
                <c:pt idx="98">
                  <c:v>40865</c:v>
                </c:pt>
                <c:pt idx="99">
                  <c:v>40872</c:v>
                </c:pt>
                <c:pt idx="100">
                  <c:v>40879</c:v>
                </c:pt>
                <c:pt idx="101">
                  <c:v>40886</c:v>
                </c:pt>
                <c:pt idx="102">
                  <c:v>40893</c:v>
                </c:pt>
                <c:pt idx="103">
                  <c:v>40900</c:v>
                </c:pt>
                <c:pt idx="104">
                  <c:v>40914</c:v>
                </c:pt>
                <c:pt idx="105">
                  <c:v>40921</c:v>
                </c:pt>
                <c:pt idx="106">
                  <c:v>40928</c:v>
                </c:pt>
                <c:pt idx="107">
                  <c:v>40935</c:v>
                </c:pt>
                <c:pt idx="108">
                  <c:v>40942</c:v>
                </c:pt>
                <c:pt idx="109">
                  <c:v>40949</c:v>
                </c:pt>
                <c:pt idx="110">
                  <c:v>40956</c:v>
                </c:pt>
                <c:pt idx="111">
                  <c:v>40963</c:v>
                </c:pt>
                <c:pt idx="112">
                  <c:v>40970</c:v>
                </c:pt>
                <c:pt idx="113">
                  <c:v>40977</c:v>
                </c:pt>
                <c:pt idx="114">
                  <c:v>40984</c:v>
                </c:pt>
                <c:pt idx="115">
                  <c:v>40991</c:v>
                </c:pt>
                <c:pt idx="116">
                  <c:v>40998</c:v>
                </c:pt>
                <c:pt idx="117">
                  <c:v>41005</c:v>
                </c:pt>
                <c:pt idx="118">
                  <c:v>41012</c:v>
                </c:pt>
                <c:pt idx="119">
                  <c:v>41019</c:v>
                </c:pt>
                <c:pt idx="120">
                  <c:v>41026</c:v>
                </c:pt>
                <c:pt idx="121">
                  <c:v>41033</c:v>
                </c:pt>
                <c:pt idx="122">
                  <c:v>41040</c:v>
                </c:pt>
                <c:pt idx="123">
                  <c:v>41047</c:v>
                </c:pt>
                <c:pt idx="124">
                  <c:v>41054</c:v>
                </c:pt>
                <c:pt idx="125">
                  <c:v>41061</c:v>
                </c:pt>
                <c:pt idx="126">
                  <c:v>41068</c:v>
                </c:pt>
                <c:pt idx="127">
                  <c:v>41075</c:v>
                </c:pt>
                <c:pt idx="128">
                  <c:v>41082</c:v>
                </c:pt>
                <c:pt idx="129">
                  <c:v>41089</c:v>
                </c:pt>
                <c:pt idx="130">
                  <c:v>41096</c:v>
                </c:pt>
                <c:pt idx="131">
                  <c:v>41103</c:v>
                </c:pt>
                <c:pt idx="132">
                  <c:v>41110</c:v>
                </c:pt>
                <c:pt idx="133">
                  <c:v>41117</c:v>
                </c:pt>
                <c:pt idx="134">
                  <c:v>41124</c:v>
                </c:pt>
                <c:pt idx="135">
                  <c:v>41131</c:v>
                </c:pt>
                <c:pt idx="136">
                  <c:v>41138</c:v>
                </c:pt>
                <c:pt idx="137">
                  <c:v>41145</c:v>
                </c:pt>
                <c:pt idx="138">
                  <c:v>41152</c:v>
                </c:pt>
                <c:pt idx="139">
                  <c:v>41159</c:v>
                </c:pt>
                <c:pt idx="140">
                  <c:v>41166</c:v>
                </c:pt>
                <c:pt idx="141">
                  <c:v>41173</c:v>
                </c:pt>
                <c:pt idx="142">
                  <c:v>41180</c:v>
                </c:pt>
                <c:pt idx="143">
                  <c:v>41187</c:v>
                </c:pt>
                <c:pt idx="144">
                  <c:v>41194</c:v>
                </c:pt>
                <c:pt idx="145">
                  <c:v>41201</c:v>
                </c:pt>
                <c:pt idx="146">
                  <c:v>41208</c:v>
                </c:pt>
                <c:pt idx="147">
                  <c:v>41215</c:v>
                </c:pt>
                <c:pt idx="148">
                  <c:v>41222</c:v>
                </c:pt>
                <c:pt idx="149">
                  <c:v>41229</c:v>
                </c:pt>
                <c:pt idx="150">
                  <c:v>41236</c:v>
                </c:pt>
                <c:pt idx="151">
                  <c:v>41243</c:v>
                </c:pt>
                <c:pt idx="152">
                  <c:v>41250</c:v>
                </c:pt>
                <c:pt idx="153">
                  <c:v>41257</c:v>
                </c:pt>
                <c:pt idx="154">
                  <c:v>41264</c:v>
                </c:pt>
                <c:pt idx="155">
                  <c:v>41278</c:v>
                </c:pt>
                <c:pt idx="156">
                  <c:v>41285</c:v>
                </c:pt>
                <c:pt idx="157">
                  <c:v>41292</c:v>
                </c:pt>
                <c:pt idx="158">
                  <c:v>41299</c:v>
                </c:pt>
                <c:pt idx="159">
                  <c:v>41306</c:v>
                </c:pt>
                <c:pt idx="160">
                  <c:v>41313</c:v>
                </c:pt>
                <c:pt idx="161">
                  <c:v>41320</c:v>
                </c:pt>
                <c:pt idx="162">
                  <c:v>41327</c:v>
                </c:pt>
                <c:pt idx="163">
                  <c:v>41334</c:v>
                </c:pt>
                <c:pt idx="164">
                  <c:v>41341</c:v>
                </c:pt>
                <c:pt idx="165">
                  <c:v>41348</c:v>
                </c:pt>
                <c:pt idx="166">
                  <c:v>41355</c:v>
                </c:pt>
                <c:pt idx="167">
                  <c:v>41362</c:v>
                </c:pt>
                <c:pt idx="168">
                  <c:v>41369</c:v>
                </c:pt>
                <c:pt idx="169">
                  <c:v>41376</c:v>
                </c:pt>
                <c:pt idx="170">
                  <c:v>41383</c:v>
                </c:pt>
                <c:pt idx="171">
                  <c:v>41390</c:v>
                </c:pt>
                <c:pt idx="172">
                  <c:v>41397</c:v>
                </c:pt>
                <c:pt idx="173">
                  <c:v>41404</c:v>
                </c:pt>
                <c:pt idx="174">
                  <c:v>41411</c:v>
                </c:pt>
                <c:pt idx="175">
                  <c:v>41418</c:v>
                </c:pt>
                <c:pt idx="176">
                  <c:v>41425</c:v>
                </c:pt>
                <c:pt idx="177">
                  <c:v>41432</c:v>
                </c:pt>
                <c:pt idx="178">
                  <c:v>41439</c:v>
                </c:pt>
                <c:pt idx="179">
                  <c:v>41446</c:v>
                </c:pt>
                <c:pt idx="180">
                  <c:v>41453</c:v>
                </c:pt>
                <c:pt idx="181">
                  <c:v>41460</c:v>
                </c:pt>
                <c:pt idx="182">
                  <c:v>41467</c:v>
                </c:pt>
                <c:pt idx="183">
                  <c:v>41474</c:v>
                </c:pt>
                <c:pt idx="184">
                  <c:v>41481</c:v>
                </c:pt>
                <c:pt idx="185">
                  <c:v>41488</c:v>
                </c:pt>
                <c:pt idx="186">
                  <c:v>41495</c:v>
                </c:pt>
                <c:pt idx="187">
                  <c:v>41502</c:v>
                </c:pt>
                <c:pt idx="188">
                  <c:v>41509</c:v>
                </c:pt>
                <c:pt idx="189">
                  <c:v>41516</c:v>
                </c:pt>
                <c:pt idx="190">
                  <c:v>41523</c:v>
                </c:pt>
                <c:pt idx="191">
                  <c:v>41530</c:v>
                </c:pt>
                <c:pt idx="192">
                  <c:v>41537</c:v>
                </c:pt>
                <c:pt idx="193">
                  <c:v>41544</c:v>
                </c:pt>
                <c:pt idx="194">
                  <c:v>41551</c:v>
                </c:pt>
                <c:pt idx="195">
                  <c:v>41558</c:v>
                </c:pt>
                <c:pt idx="196">
                  <c:v>41565</c:v>
                </c:pt>
                <c:pt idx="197">
                  <c:v>41572</c:v>
                </c:pt>
                <c:pt idx="198">
                  <c:v>41579</c:v>
                </c:pt>
                <c:pt idx="199">
                  <c:v>41586</c:v>
                </c:pt>
                <c:pt idx="200">
                  <c:v>41593</c:v>
                </c:pt>
                <c:pt idx="201">
                  <c:v>41600</c:v>
                </c:pt>
                <c:pt idx="202">
                  <c:v>41607</c:v>
                </c:pt>
                <c:pt idx="203">
                  <c:v>41614</c:v>
                </c:pt>
                <c:pt idx="204">
                  <c:v>41621</c:v>
                </c:pt>
                <c:pt idx="205">
                  <c:v>41628</c:v>
                </c:pt>
                <c:pt idx="206">
                  <c:v>41631</c:v>
                </c:pt>
                <c:pt idx="207">
                  <c:v>41642</c:v>
                </c:pt>
                <c:pt idx="208">
                  <c:v>41649</c:v>
                </c:pt>
                <c:pt idx="209">
                  <c:v>41656</c:v>
                </c:pt>
                <c:pt idx="210">
                  <c:v>41663</c:v>
                </c:pt>
                <c:pt idx="211">
                  <c:v>41670</c:v>
                </c:pt>
                <c:pt idx="212">
                  <c:v>41677</c:v>
                </c:pt>
                <c:pt idx="213">
                  <c:v>41684</c:v>
                </c:pt>
                <c:pt idx="214">
                  <c:v>41691</c:v>
                </c:pt>
                <c:pt idx="215">
                  <c:v>41698</c:v>
                </c:pt>
                <c:pt idx="216">
                  <c:v>41705</c:v>
                </c:pt>
                <c:pt idx="217">
                  <c:v>41712</c:v>
                </c:pt>
                <c:pt idx="218">
                  <c:v>41719</c:v>
                </c:pt>
                <c:pt idx="219">
                  <c:v>41726</c:v>
                </c:pt>
                <c:pt idx="220">
                  <c:v>41733</c:v>
                </c:pt>
                <c:pt idx="221">
                  <c:v>41740</c:v>
                </c:pt>
                <c:pt idx="222">
                  <c:v>41747</c:v>
                </c:pt>
                <c:pt idx="223">
                  <c:v>41754</c:v>
                </c:pt>
                <c:pt idx="224">
                  <c:v>41761</c:v>
                </c:pt>
                <c:pt idx="225">
                  <c:v>41768</c:v>
                </c:pt>
                <c:pt idx="226">
                  <c:v>41775</c:v>
                </c:pt>
                <c:pt idx="227">
                  <c:v>41782</c:v>
                </c:pt>
                <c:pt idx="228">
                  <c:v>41789</c:v>
                </c:pt>
                <c:pt idx="229">
                  <c:v>41796</c:v>
                </c:pt>
                <c:pt idx="230">
                  <c:v>41803</c:v>
                </c:pt>
                <c:pt idx="231">
                  <c:v>41810</c:v>
                </c:pt>
                <c:pt idx="232">
                  <c:v>41817</c:v>
                </c:pt>
                <c:pt idx="233">
                  <c:v>41824</c:v>
                </c:pt>
                <c:pt idx="234">
                  <c:v>41831</c:v>
                </c:pt>
                <c:pt idx="235">
                  <c:v>41838</c:v>
                </c:pt>
                <c:pt idx="236">
                  <c:v>41845</c:v>
                </c:pt>
                <c:pt idx="237">
                  <c:v>41852</c:v>
                </c:pt>
                <c:pt idx="238">
                  <c:v>41859</c:v>
                </c:pt>
                <c:pt idx="239">
                  <c:v>41866</c:v>
                </c:pt>
                <c:pt idx="240">
                  <c:v>41873</c:v>
                </c:pt>
                <c:pt idx="241">
                  <c:v>41880</c:v>
                </c:pt>
                <c:pt idx="242">
                  <c:v>41887</c:v>
                </c:pt>
                <c:pt idx="243">
                  <c:v>41894</c:v>
                </c:pt>
              </c:numCache>
            </c:numRef>
          </c:cat>
          <c:val>
            <c:numRef>
              <c:f>'Weekly Averages'!$Q$369:$Q$612</c:f>
              <c:numCache>
                <c:formatCode>0.00</c:formatCode>
                <c:ptCount val="2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8.17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13.6</c:v>
                </c:pt>
                <c:pt idx="210">
                  <c:v>15.466666666666667</c:v>
                </c:pt>
                <c:pt idx="211">
                  <c:v>12.9</c:v>
                </c:pt>
                <c:pt idx="212">
                  <c:v>11.9</c:v>
                </c:pt>
                <c:pt idx="213">
                  <c:v>10.933333333333332</c:v>
                </c:pt>
                <c:pt idx="214">
                  <c:v>13</c:v>
                </c:pt>
                <c:pt idx="215">
                  <c:v>14.266666666666666</c:v>
                </c:pt>
                <c:pt idx="216">
                  <c:v>14.933333333333332</c:v>
                </c:pt>
                <c:pt idx="217">
                  <c:v>17.466666666666665</c:v>
                </c:pt>
                <c:pt idx="218">
                  <c:v>20.633333333333336</c:v>
                </c:pt>
                <c:pt idx="219">
                  <c:v>36.366666666666667</c:v>
                </c:pt>
                <c:pt idx="220">
                  <c:v>21.900000000000002</c:v>
                </c:pt>
                <c:pt idx="221">
                  <c:v>14.999999999999998</c:v>
                </c:pt>
                <c:pt idx="222">
                  <c:v>22.45</c:v>
                </c:pt>
                <c:pt idx="223">
                  <c:v>16.75</c:v>
                </c:pt>
                <c:pt idx="224">
                  <c:v>22.5</c:v>
                </c:pt>
                <c:pt idx="225">
                  <c:v>18.100000000000001</c:v>
                </c:pt>
                <c:pt idx="226">
                  <c:v>20.466666666666669</c:v>
                </c:pt>
                <c:pt idx="227">
                  <c:v>23.566666666666666</c:v>
                </c:pt>
                <c:pt idx="228">
                  <c:v>16.55</c:v>
                </c:pt>
                <c:pt idx="229">
                  <c:v>18.8</c:v>
                </c:pt>
                <c:pt idx="230">
                  <c:v>20.833333333333332</c:v>
                </c:pt>
                <c:pt idx="231">
                  <c:v>19.833333333333332</c:v>
                </c:pt>
                <c:pt idx="232">
                  <c:v>22.599999999999998</c:v>
                </c:pt>
                <c:pt idx="233">
                  <c:v>17.566666666666666</c:v>
                </c:pt>
                <c:pt idx="234">
                  <c:v>21.566666666666666</c:v>
                </c:pt>
                <c:pt idx="235">
                  <c:v>23.333333333333332</c:v>
                </c:pt>
                <c:pt idx="236">
                  <c:v>25.333333333333332</c:v>
                </c:pt>
                <c:pt idx="237">
                  <c:v>30.366666666666664</c:v>
                </c:pt>
                <c:pt idx="238">
                  <c:v>22.8</c:v>
                </c:pt>
                <c:pt idx="239">
                  <c:v>24.766666666666666</c:v>
                </c:pt>
                <c:pt idx="240">
                  <c:v>19.099999999999998</c:v>
                </c:pt>
                <c:pt idx="241">
                  <c:v>23.9</c:v>
                </c:pt>
                <c:pt idx="242">
                  <c:v>31.100000000000005</c:v>
                </c:pt>
                <c:pt idx="243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9-46B3-B0C0-209CEA9FF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730399"/>
        <c:axId val="1"/>
      </c:lineChart>
      <c:dateAx>
        <c:axId val="187730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Release period</a:t>
                </a:r>
              </a:p>
            </c:rich>
          </c:tx>
          <c:layout>
            <c:manualLayout>
              <c:xMode val="edge"/>
              <c:yMode val="edge"/>
              <c:x val="0.48086867609917239"/>
              <c:y val="0.94237291767100539"/>
            </c:manualLayout>
          </c:layout>
          <c:overlay val="0"/>
          <c:spPr>
            <a:noFill/>
            <a:ln w="25400">
              <a:noFill/>
            </a:ln>
          </c:spPr>
        </c:title>
        <c:numFmt formatCode="dd\/mm\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5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Average over period / ppb</a:t>
                </a:r>
              </a:p>
            </c:rich>
          </c:tx>
          <c:layout>
            <c:manualLayout>
              <c:xMode val="edge"/>
              <c:yMode val="edge"/>
              <c:x val="1.1375520346305214E-2"/>
              <c:y val="0.3237286410627243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7303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0F3110-9DA9-4146-8E07-2FDCCCC196F2}">
  <sheetPr codeName="Chart8"/>
  <sheetViews>
    <sheetView zoomScale="91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1BCD2B-1B2E-4922-92DE-F52BE6F4B5D5}">
  <sheetPr codeName="Chart17"/>
  <sheetViews>
    <sheetView zoomScale="91"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401A04-BE64-4C4A-ACD9-F3BE99BA250A}">
  <sheetPr codeName="Chart18"/>
  <sheetViews>
    <sheetView zoomScale="9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196F3D-6F2A-424C-BB59-FC45B5EAFAB2}">
  <sheetPr codeName="Chart19"/>
  <sheetViews>
    <sheetView zoomScale="91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D4308E-BA37-45C4-BC76-F2FA870A514C}">
  <sheetPr codeName="Chart20"/>
  <sheetViews>
    <sheetView zoomScale="91"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DCA72F-C8CD-43F0-9714-2A2E6A459919}">
  <sheetPr codeName="Chart9"/>
  <sheetViews>
    <sheetView zoomScale="91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EA6045-0D80-4155-B3DE-39484EC97C7B}">
  <sheetPr codeName="Chart10"/>
  <sheetViews>
    <sheetView zoomScale="91" workbookViewId="0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0289DC-0CA7-4454-B758-6FDE1B430382}">
  <sheetPr codeName="Chart11"/>
  <sheetViews>
    <sheetView zoomScale="91"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29342B-B989-4140-8DC0-0EAB9FFDD436}">
  <sheetPr codeName="Chart12"/>
  <sheetViews>
    <sheetView zoomScale="91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96EAFB1-9A78-4F40-82FB-29B0BA3E90DF}">
  <sheetPr codeName="Chart13"/>
  <sheetViews>
    <sheetView zoomScale="91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F5D398D-0542-4A7C-A9B9-E27574DB3EEA}">
  <sheetPr codeName="Chart14"/>
  <sheetViews>
    <sheetView zoomScale="91" workbookViewId="0"/>
  </sheetViews>
  <pageMargins left="0.75" right="0.75" top="1" bottom="1" header="0.5" footer="0.5"/>
  <headerFooter alignWithMargins="0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9264F2-5F9C-405C-8B12-B2B42BE99C1A}">
  <sheetPr codeName="Chart15"/>
  <sheetViews>
    <sheetView zoomScale="91"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7A59E2-9941-45BB-B49A-B0F2DEFCE5BE}">
  <sheetPr codeName="Chart16"/>
  <sheetViews>
    <sheetView zoomScale="91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9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5264E5-F578-54DE-16DB-7AC6C299C5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25C6EA-2DC5-4FEB-1C80-4B87AC306C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0EDEED-2CE6-5AC4-2C83-9998EC4DFE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28A4EC-BF28-39A7-BA69-9318F544F4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A71928-CDF4-512C-4A5A-1A8B113E50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10</xdr:row>
      <xdr:rowOff>85725</xdr:rowOff>
    </xdr:from>
    <xdr:to>
      <xdr:col>23</xdr:col>
      <xdr:colOff>38100</xdr:colOff>
      <xdr:row>46</xdr:row>
      <xdr:rowOff>85725</xdr:rowOff>
    </xdr:to>
    <xdr:graphicFrame macro="">
      <xdr:nvGraphicFramePr>
        <xdr:cNvPr id="5237392" name="Chart 3">
          <a:extLst>
            <a:ext uri="{FF2B5EF4-FFF2-40B4-BE49-F238E27FC236}">
              <a16:creationId xmlns:a16="http://schemas.microsoft.com/office/drawing/2014/main" id="{2081B7AB-C67C-53F8-7C1B-98FDEB83A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C2CB7E-5F49-CF84-8192-1D5BC3E983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09CB8A-4352-DBC1-608C-A3ED7AC365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916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4734D0-A1AB-B304-B1AF-11151B5579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43925" cy="5819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6C0A67-3BC4-ECC0-F5E4-21BE404A1D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43925" cy="5819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8226D1-3259-ABE2-A76D-7683EE30799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E36EB3-2C54-416E-C6D8-075DBCB965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9B1FB-02BA-1C71-D71D-F56EABBE8F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032E5A-E775-7E62-121F-1900A22628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14D9-DE0A-4231-98BD-C90F188B27B4}">
  <sheetPr codeName="Sheet1">
    <pageSetUpPr fitToPage="1"/>
  </sheetPr>
  <dimension ref="A1:AZ2679"/>
  <sheetViews>
    <sheetView tabSelected="1" zoomScaleNormal="100" workbookViewId="0">
      <pane ySplit="2325" topLeftCell="A6" activePane="bottomLeft"/>
      <selection activeCell="B7" sqref="B7"/>
      <selection pane="bottomLeft" activeCell="AC6" sqref="AC6"/>
    </sheetView>
  </sheetViews>
  <sheetFormatPr defaultRowHeight="12.75"/>
  <cols>
    <col min="1" max="1" width="12.42578125" style="12" customWidth="1"/>
    <col min="2" max="2" width="7" style="16" customWidth="1"/>
    <col min="3" max="3" width="5.140625" style="15" customWidth="1"/>
    <col min="4" max="4" width="6.42578125" style="1" customWidth="1"/>
    <col min="5" max="5" width="10.28515625" style="1" customWidth="1"/>
    <col min="6" max="6" width="12.5703125" style="1" customWidth="1"/>
    <col min="7" max="7" width="7.28515625" style="1" customWidth="1"/>
    <col min="8" max="8" width="6.7109375" style="1" customWidth="1"/>
    <col min="9" max="9" width="0.42578125" style="1" customWidth="1"/>
    <col min="10" max="10" width="11.28515625" style="1" customWidth="1"/>
    <col min="11" max="11" width="6.140625" style="70" customWidth="1"/>
    <col min="12" max="12" width="1.5703125" style="1" customWidth="1"/>
    <col min="13" max="13" width="2" style="1" customWidth="1"/>
    <col min="14" max="14" width="1.7109375" style="1" hidden="1" customWidth="1"/>
    <col min="15" max="15" width="8.42578125" style="41" customWidth="1"/>
    <col min="16" max="16" width="6.85546875" style="39" customWidth="1"/>
    <col min="17" max="17" width="2.7109375" style="39" customWidth="1"/>
    <col min="18" max="18" width="7.42578125" style="39" customWidth="1"/>
    <col min="19" max="19" width="6.28515625" style="39" customWidth="1"/>
    <col min="20" max="20" width="6.7109375" style="39" customWidth="1"/>
    <col min="21" max="21" width="7.140625" style="39" customWidth="1"/>
    <col min="22" max="22" width="6.140625" style="39" customWidth="1"/>
    <col min="23" max="23" width="8.42578125" style="33" customWidth="1"/>
    <col min="24" max="24" width="6.140625" style="33" customWidth="1"/>
    <col min="25" max="25" width="7.140625" style="131" customWidth="1"/>
    <col min="26" max="26" width="10.7109375" style="128" customWidth="1"/>
    <col min="27" max="27" width="13.140625" style="87" customWidth="1"/>
    <col min="28" max="28" width="14.28515625" style="87" customWidth="1"/>
    <col min="29" max="29" width="70.7109375" customWidth="1"/>
    <col min="30" max="30" width="11.42578125" customWidth="1"/>
    <col min="37" max="37" width="9.7109375" customWidth="1"/>
  </cols>
  <sheetData>
    <row r="1" spans="1:37" s="28" customFormat="1" ht="13.5" thickBot="1">
      <c r="A1" s="149"/>
      <c r="B1" s="146"/>
      <c r="C1" s="85" t="s">
        <v>35</v>
      </c>
      <c r="D1" s="17"/>
      <c r="E1" s="17" t="s">
        <v>31</v>
      </c>
      <c r="F1" s="17" t="s">
        <v>31</v>
      </c>
      <c r="G1" s="65" t="s">
        <v>31</v>
      </c>
      <c r="H1" s="17" t="s">
        <v>31</v>
      </c>
      <c r="I1" s="65" t="s">
        <v>32</v>
      </c>
      <c r="J1" s="17" t="s">
        <v>33</v>
      </c>
      <c r="K1" s="66" t="s">
        <v>33</v>
      </c>
      <c r="L1" s="112" t="s">
        <v>33</v>
      </c>
      <c r="M1" s="17"/>
      <c r="N1" s="17"/>
      <c r="O1" s="164" t="s">
        <v>19</v>
      </c>
      <c r="P1" s="165"/>
      <c r="Q1" s="165"/>
      <c r="R1" s="165"/>
      <c r="S1" s="165"/>
      <c r="T1" s="165"/>
      <c r="U1" s="165"/>
      <c r="V1" s="165"/>
      <c r="W1" s="166"/>
      <c r="X1" s="114"/>
      <c r="Y1" s="129" t="s">
        <v>62</v>
      </c>
      <c r="Z1" s="126" t="s">
        <v>62</v>
      </c>
      <c r="AA1" s="86"/>
      <c r="AB1" s="86"/>
      <c r="AC1" s="105"/>
      <c r="AD1"/>
      <c r="AE1"/>
      <c r="AF1"/>
      <c r="AG1"/>
      <c r="AH1"/>
      <c r="AI1"/>
      <c r="AJ1"/>
      <c r="AK1"/>
    </row>
    <row r="2" spans="1:37" s="25" customFormat="1" ht="0.6" customHeight="1">
      <c r="A2" s="60" t="s">
        <v>49</v>
      </c>
      <c r="B2" s="61"/>
      <c r="C2" s="60"/>
      <c r="D2" s="18" t="s">
        <v>24</v>
      </c>
      <c r="E2" s="19">
        <v>50</v>
      </c>
      <c r="F2" s="20">
        <v>30</v>
      </c>
      <c r="G2" s="24"/>
      <c r="H2" s="36">
        <v>12</v>
      </c>
      <c r="I2" s="22">
        <v>20</v>
      </c>
      <c r="J2" s="23">
        <v>1600</v>
      </c>
      <c r="K2" s="67">
        <v>5</v>
      </c>
      <c r="L2" s="22"/>
      <c r="M2" s="24" t="s">
        <v>21</v>
      </c>
      <c r="N2" s="24">
        <v>5</v>
      </c>
      <c r="O2" s="40">
        <v>5</v>
      </c>
      <c r="P2" s="37">
        <v>50</v>
      </c>
      <c r="Q2" s="37">
        <v>100</v>
      </c>
      <c r="R2" s="37">
        <v>100</v>
      </c>
      <c r="S2" s="37">
        <v>15</v>
      </c>
      <c r="T2" s="42">
        <v>50</v>
      </c>
      <c r="U2" s="37">
        <v>200</v>
      </c>
      <c r="V2" s="37">
        <v>100</v>
      </c>
      <c r="W2" s="32">
        <v>1</v>
      </c>
      <c r="X2" s="32"/>
      <c r="Y2" s="129"/>
      <c r="Z2" s="126"/>
      <c r="AA2" s="104" t="s">
        <v>46</v>
      </c>
      <c r="AB2" s="104" t="s">
        <v>47</v>
      </c>
      <c r="AC2" s="106"/>
      <c r="AD2"/>
      <c r="AE2"/>
      <c r="AF2"/>
      <c r="AG2"/>
      <c r="AH2"/>
      <c r="AI2"/>
      <c r="AJ2"/>
      <c r="AK2"/>
    </row>
    <row r="3" spans="1:37" s="25" customFormat="1">
      <c r="A3" s="60" t="s">
        <v>48</v>
      </c>
      <c r="B3" s="61"/>
      <c r="C3" s="60"/>
      <c r="D3" s="18" t="s">
        <v>50</v>
      </c>
      <c r="E3" s="109">
        <v>30</v>
      </c>
      <c r="F3" s="20">
        <v>30</v>
      </c>
      <c r="G3" s="24"/>
      <c r="H3" s="162">
        <v>5</v>
      </c>
      <c r="I3" s="22" t="s">
        <v>51</v>
      </c>
      <c r="J3" s="23">
        <v>1600</v>
      </c>
      <c r="K3" s="67">
        <v>5</v>
      </c>
      <c r="L3" s="22"/>
      <c r="M3" s="24"/>
      <c r="N3" s="24">
        <v>5</v>
      </c>
      <c r="O3" s="40">
        <v>10</v>
      </c>
      <c r="P3" s="37">
        <v>500</v>
      </c>
      <c r="Q3" s="37">
        <v>500</v>
      </c>
      <c r="R3" s="37">
        <v>500</v>
      </c>
      <c r="S3" s="37">
        <v>500</v>
      </c>
      <c r="T3" s="42">
        <v>500</v>
      </c>
      <c r="U3" s="37">
        <v>2000</v>
      </c>
      <c r="V3" s="37">
        <v>10</v>
      </c>
      <c r="W3" s="32">
        <v>5</v>
      </c>
      <c r="X3" s="32"/>
      <c r="Y3" s="129"/>
      <c r="Z3" s="126"/>
      <c r="AA3" s="104"/>
      <c r="AB3" s="104"/>
      <c r="AC3" s="106"/>
      <c r="AD3"/>
      <c r="AE3"/>
      <c r="AF3"/>
      <c r="AG3"/>
      <c r="AH3"/>
      <c r="AI3"/>
      <c r="AJ3"/>
      <c r="AK3"/>
    </row>
    <row r="4" spans="1:37" s="54" customFormat="1">
      <c r="A4" s="43" t="s">
        <v>41</v>
      </c>
      <c r="B4" s="61"/>
      <c r="C4" s="60"/>
      <c r="D4" s="44"/>
      <c r="E4" s="45">
        <v>20</v>
      </c>
      <c r="F4" s="46">
        <v>22.5</v>
      </c>
      <c r="G4" s="24">
        <v>50</v>
      </c>
      <c r="H4" s="48">
        <v>3</v>
      </c>
      <c r="I4" s="49"/>
      <c r="J4" s="55">
        <v>1200</v>
      </c>
      <c r="K4" s="68">
        <v>3.75</v>
      </c>
      <c r="L4" s="55">
        <v>8</v>
      </c>
      <c r="M4" s="24"/>
      <c r="N4" s="47">
        <v>3.75</v>
      </c>
      <c r="O4" s="51">
        <v>3.75</v>
      </c>
      <c r="P4" s="50">
        <v>37.5</v>
      </c>
      <c r="Q4" s="50">
        <v>75</v>
      </c>
      <c r="R4" s="50">
        <v>75</v>
      </c>
      <c r="S4" s="50">
        <v>11.25</v>
      </c>
      <c r="T4" s="50">
        <v>37.5</v>
      </c>
      <c r="U4" s="50">
        <v>150</v>
      </c>
      <c r="V4" s="50">
        <v>7.5</v>
      </c>
      <c r="W4" s="52">
        <v>0.75</v>
      </c>
      <c r="X4" s="52"/>
      <c r="Y4" s="129"/>
      <c r="Z4" s="126"/>
      <c r="AA4" s="86"/>
      <c r="AB4" s="86"/>
      <c r="AC4" s="107"/>
      <c r="AD4" s="53"/>
      <c r="AE4" s="53"/>
      <c r="AF4" s="53"/>
      <c r="AG4" s="53"/>
      <c r="AH4" s="53"/>
      <c r="AI4" s="53"/>
      <c r="AJ4" s="53"/>
      <c r="AK4" s="53"/>
    </row>
    <row r="5" spans="1:37" s="27" customFormat="1" ht="24" customHeight="1">
      <c r="A5" s="62" t="s">
        <v>0</v>
      </c>
      <c r="B5" s="63" t="s">
        <v>56</v>
      </c>
      <c r="C5" s="62" t="s">
        <v>57</v>
      </c>
      <c r="D5" s="57" t="s">
        <v>1</v>
      </c>
      <c r="E5" s="56" t="s">
        <v>5</v>
      </c>
      <c r="F5" s="26" t="s">
        <v>2</v>
      </c>
      <c r="G5" s="57" t="s">
        <v>14</v>
      </c>
      <c r="H5" s="26" t="s">
        <v>3</v>
      </c>
      <c r="I5" s="57" t="s">
        <v>6</v>
      </c>
      <c r="J5" s="26" t="s">
        <v>23</v>
      </c>
      <c r="K5" s="69" t="s">
        <v>22</v>
      </c>
      <c r="L5" s="57" t="s">
        <v>27</v>
      </c>
      <c r="M5" s="57" t="s">
        <v>20</v>
      </c>
      <c r="N5" s="26" t="s">
        <v>22</v>
      </c>
      <c r="O5" s="72" t="s">
        <v>7</v>
      </c>
      <c r="P5" s="58" t="s">
        <v>8</v>
      </c>
      <c r="Q5" s="58" t="s">
        <v>9</v>
      </c>
      <c r="R5" s="58" t="s">
        <v>55</v>
      </c>
      <c r="S5" s="58" t="s">
        <v>10</v>
      </c>
      <c r="T5" s="38" t="s">
        <v>11</v>
      </c>
      <c r="U5" s="38" t="s">
        <v>12</v>
      </c>
      <c r="V5" s="38" t="s">
        <v>16</v>
      </c>
      <c r="W5" s="64" t="s">
        <v>15</v>
      </c>
      <c r="X5" s="64" t="s">
        <v>58</v>
      </c>
      <c r="Y5" s="130" t="s">
        <v>61</v>
      </c>
      <c r="Z5" s="127" t="s">
        <v>60</v>
      </c>
      <c r="AA5" s="88"/>
      <c r="AB5" s="88"/>
      <c r="AC5" s="108" t="s">
        <v>36</v>
      </c>
      <c r="AD5"/>
      <c r="AE5"/>
      <c r="AF5"/>
      <c r="AG5"/>
      <c r="AH5"/>
      <c r="AI5"/>
      <c r="AJ5"/>
      <c r="AK5"/>
    </row>
    <row r="6" spans="1:37" ht="13.5" thickBot="1">
      <c r="C6" s="29">
        <f>B6*5</f>
        <v>0</v>
      </c>
      <c r="D6" s="94" t="e">
        <f>AVERAGE(#REF!)</f>
        <v>#REF!</v>
      </c>
      <c r="E6" s="95" t="e">
        <f>AVERAGE(#REF!)</f>
        <v>#REF!</v>
      </c>
      <c r="F6" s="95" t="e">
        <f>AVERAGE(#REF!)</f>
        <v>#REF!</v>
      </c>
      <c r="G6" s="95" t="e">
        <f>AVERAGE(#REF!)</f>
        <v>#REF!</v>
      </c>
      <c r="H6" s="95" t="e">
        <f>AVERAGE(#REF!)</f>
        <v>#REF!</v>
      </c>
      <c r="I6" s="95"/>
      <c r="J6" s="95" t="e">
        <f>AVERAGE(#REF!)</f>
        <v>#REF!</v>
      </c>
      <c r="K6" s="95" t="e">
        <f>AVERAGE(#REF!)</f>
        <v>#REF!</v>
      </c>
      <c r="L6" s="95"/>
      <c r="M6" s="95" t="e">
        <f>AVERAGE(#REF!)</f>
        <v>#REF!</v>
      </c>
      <c r="N6" s="110"/>
      <c r="O6" s="95" t="e">
        <f>AVERAGE(#REF!)</f>
        <v>#REF!</v>
      </c>
      <c r="P6" s="95" t="e">
        <f>AVERAGE(#REF!)</f>
        <v>#REF!</v>
      </c>
      <c r="Q6" s="95"/>
      <c r="R6" s="95" t="e">
        <f>AVERAGE(#REF!)</f>
        <v>#REF!</v>
      </c>
      <c r="S6" s="111" t="e">
        <f>AVERAGE(#REF!)</f>
        <v>#REF!</v>
      </c>
      <c r="T6" s="111" t="e">
        <f>AVERAGE(#REF!)</f>
        <v>#REF!</v>
      </c>
      <c r="U6" s="95" t="e">
        <f>AVERAGE(#REF!)</f>
        <v>#REF!</v>
      </c>
      <c r="V6" s="95" t="e">
        <f>AVERAGE(#REF!)</f>
        <v>#REF!</v>
      </c>
    </row>
    <row r="7" spans="1:37" ht="13.5" thickBot="1">
      <c r="B7" s="133"/>
      <c r="C7" s="134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116"/>
      <c r="W7" s="93"/>
    </row>
    <row r="8" spans="1:37" ht="13.5" thickBot="1">
      <c r="B8" s="133"/>
      <c r="C8" s="144"/>
      <c r="D8" s="117" t="e">
        <f>AVERAGE(#REF!)</f>
        <v>#REF!</v>
      </c>
      <c r="E8" s="118" t="e">
        <f>AVERAGE(#REF!)</f>
        <v>#REF!</v>
      </c>
      <c r="F8" s="118" t="e">
        <f>AVERAGE(#REF!)</f>
        <v>#REF!</v>
      </c>
      <c r="G8" s="118" t="e">
        <f>AVERAGE(#REF!)</f>
        <v>#REF!</v>
      </c>
      <c r="H8" s="118" t="e">
        <f>AVERAGE(#REF!)</f>
        <v>#REF!</v>
      </c>
      <c r="I8" s="118" t="e">
        <f>AVERAGE(#REF!)</f>
        <v>#REF!</v>
      </c>
      <c r="J8" s="118" t="e">
        <f>AVERAGE(#REF!)</f>
        <v>#REF!</v>
      </c>
      <c r="K8" s="118" t="e">
        <f>AVERAGE(#REF!)</f>
        <v>#REF!</v>
      </c>
      <c r="L8" s="118" t="e">
        <f>AVERAGE(#REF!)</f>
        <v>#REF!</v>
      </c>
      <c r="M8" s="118" t="e">
        <f>AVERAGE(#REF!)</f>
        <v>#REF!</v>
      </c>
      <c r="N8" s="118" t="e">
        <f>AVERAGE(#REF!)</f>
        <v>#REF!</v>
      </c>
      <c r="O8" s="119" t="s">
        <v>38</v>
      </c>
      <c r="P8" s="118" t="e">
        <f>AVERAGE(#REF!)</f>
        <v>#REF!</v>
      </c>
      <c r="Q8" s="118" t="e">
        <f>AVERAGE(#REF!)</f>
        <v>#REF!</v>
      </c>
      <c r="R8" s="118" t="e">
        <f>AVERAGE(#REF!)</f>
        <v>#REF!</v>
      </c>
      <c r="S8" s="118" t="e">
        <f>AVERAGE(#REF!)</f>
        <v>#REF!</v>
      </c>
      <c r="T8" s="118" t="e">
        <f>AVERAGE(#REF!)</f>
        <v>#REF!</v>
      </c>
      <c r="U8" s="118" t="e">
        <f>AVERAGE(#REF!)</f>
        <v>#REF!</v>
      </c>
      <c r="V8" s="118" t="e">
        <f>AVERAGE(#REF!)</f>
        <v>#REF!</v>
      </c>
      <c r="W8" s="120" t="e">
        <f>AVERAGE(#REF!)</f>
        <v>#REF!</v>
      </c>
      <c r="X8" s="93"/>
      <c r="Y8" s="137"/>
    </row>
    <row r="9" spans="1:37" ht="16.5" thickBot="1">
      <c r="A9" s="132"/>
      <c r="B9" s="133"/>
      <c r="C9" s="144"/>
      <c r="D9" s="117" t="e">
        <f>AVERAGE(#REF!)</f>
        <v>#REF!</v>
      </c>
      <c r="E9" s="118" t="e">
        <f>AVERAGE(#REF!)</f>
        <v>#REF!</v>
      </c>
      <c r="F9" s="118" t="e">
        <f>AVERAGE(#REF!)</f>
        <v>#REF!</v>
      </c>
      <c r="G9" s="118" t="e">
        <f>AVERAGE(#REF!)</f>
        <v>#REF!</v>
      </c>
      <c r="H9" s="118" t="e">
        <f>AVERAGE(#REF!)</f>
        <v>#REF!</v>
      </c>
      <c r="I9" s="118" t="e">
        <f>AVERAGE(#REF!)</f>
        <v>#REF!</v>
      </c>
      <c r="J9" s="118" t="e">
        <f>AVERAGE(#REF!)</f>
        <v>#REF!</v>
      </c>
      <c r="K9" s="118" t="e">
        <f>AVERAGE(#REF!)</f>
        <v>#REF!</v>
      </c>
      <c r="L9" s="118" t="e">
        <f>AVERAGE(#REF!)</f>
        <v>#REF!</v>
      </c>
      <c r="M9" s="118" t="e">
        <f>AVERAGE(#REF!)</f>
        <v>#REF!</v>
      </c>
      <c r="N9" s="118" t="e">
        <f>AVERAGE(#REF!)</f>
        <v>#REF!</v>
      </c>
      <c r="O9" s="119" t="s">
        <v>38</v>
      </c>
      <c r="P9" s="118" t="e">
        <f>AVERAGE(#REF!)</f>
        <v>#REF!</v>
      </c>
      <c r="Q9" s="118" t="e">
        <f>AVERAGE(#REF!)</f>
        <v>#REF!</v>
      </c>
      <c r="R9" s="118" t="e">
        <f>AVERAGE(#REF!)</f>
        <v>#REF!</v>
      </c>
      <c r="S9" s="118" t="e">
        <f>AVERAGE(#REF!)</f>
        <v>#REF!</v>
      </c>
      <c r="T9" s="118" t="e">
        <f>AVERAGE(#REF!)</f>
        <v>#REF!</v>
      </c>
      <c r="U9" s="118" t="e">
        <f>AVERAGE(#REF!)</f>
        <v>#REF!</v>
      </c>
      <c r="V9" s="118" t="e">
        <f>AVERAGE(#REF!)</f>
        <v>#REF!</v>
      </c>
      <c r="W9" s="120" t="e">
        <f>AVERAGE(#REF!)</f>
        <v>#REF!</v>
      </c>
      <c r="X9" s="93"/>
      <c r="Y9" s="137"/>
    </row>
    <row r="10" spans="1:37" ht="18">
      <c r="A10" s="147">
        <v>2021</v>
      </c>
      <c r="B10" s="133"/>
      <c r="C10" s="134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116"/>
      <c r="W10" s="93"/>
      <c r="X10" s="93"/>
      <c r="Y10" s="137"/>
    </row>
    <row r="11" spans="1:37">
      <c r="A11" s="34">
        <v>44200</v>
      </c>
      <c r="B11" s="133">
        <v>49</v>
      </c>
      <c r="C11" s="134"/>
      <c r="D11" s="92">
        <v>7.7</v>
      </c>
      <c r="E11" s="92">
        <v>4.3</v>
      </c>
      <c r="F11" s="92">
        <v>0.6</v>
      </c>
      <c r="G11" s="92">
        <v>18</v>
      </c>
      <c r="H11" s="92">
        <v>0.1</v>
      </c>
      <c r="I11" s="92"/>
      <c r="J11" s="92">
        <v>714</v>
      </c>
      <c r="K11" s="92">
        <v>1.6</v>
      </c>
      <c r="L11" s="92"/>
      <c r="M11" s="92"/>
      <c r="N11" s="92"/>
      <c r="O11" s="116" t="s">
        <v>38</v>
      </c>
      <c r="P11" s="39">
        <v>0.2</v>
      </c>
      <c r="R11" s="39">
        <v>5.7</v>
      </c>
      <c r="S11" s="39">
        <v>1</v>
      </c>
      <c r="T11" s="39">
        <v>2.2000000000000002</v>
      </c>
      <c r="U11" s="39">
        <v>12.1</v>
      </c>
      <c r="V11" s="39">
        <v>0.7</v>
      </c>
      <c r="W11" s="93" t="s">
        <v>45</v>
      </c>
      <c r="X11" s="93" t="s">
        <v>38</v>
      </c>
      <c r="Y11" s="137">
        <v>103</v>
      </c>
      <c r="Z11" s="128">
        <v>5</v>
      </c>
    </row>
    <row r="12" spans="1:37">
      <c r="A12" s="34">
        <v>44202</v>
      </c>
      <c r="B12" s="133">
        <v>25</v>
      </c>
      <c r="C12" s="134"/>
      <c r="D12" s="92">
        <v>7.4</v>
      </c>
      <c r="E12" s="92">
        <v>4.9000000000000004</v>
      </c>
      <c r="F12" s="92">
        <v>2.2000000000000002</v>
      </c>
      <c r="G12" s="92">
        <v>29</v>
      </c>
      <c r="H12" s="92">
        <v>0.1</v>
      </c>
      <c r="I12" s="92">
        <v>741</v>
      </c>
      <c r="J12" s="92">
        <v>742</v>
      </c>
      <c r="K12" s="92">
        <v>2</v>
      </c>
      <c r="L12" s="92"/>
      <c r="M12" s="92"/>
      <c r="N12" s="92"/>
      <c r="O12" s="116" t="s">
        <v>38</v>
      </c>
      <c r="P12" s="39" t="s">
        <v>45</v>
      </c>
      <c r="R12" s="39">
        <v>6.9</v>
      </c>
      <c r="S12" s="39">
        <v>0.9</v>
      </c>
      <c r="T12" s="39">
        <v>2.8</v>
      </c>
      <c r="U12" s="39">
        <v>18.100000000000001</v>
      </c>
      <c r="V12" s="39">
        <v>0.7</v>
      </c>
      <c r="W12" s="93" t="s">
        <v>45</v>
      </c>
      <c r="X12" s="93" t="s">
        <v>38</v>
      </c>
      <c r="Y12" s="137">
        <v>104</v>
      </c>
      <c r="Z12" s="128">
        <v>7</v>
      </c>
    </row>
    <row r="13" spans="1:37" ht="13.5" thickBot="1">
      <c r="A13" s="34">
        <v>44204</v>
      </c>
      <c r="B13" s="133">
        <v>24</v>
      </c>
      <c r="C13" s="134"/>
      <c r="D13" s="92">
        <v>7.2</v>
      </c>
      <c r="E13" s="92">
        <v>5.6</v>
      </c>
      <c r="F13" s="92">
        <v>5.6</v>
      </c>
      <c r="G13" s="92">
        <v>49</v>
      </c>
      <c r="H13" s="92">
        <v>0.3</v>
      </c>
      <c r="I13" s="92"/>
      <c r="J13" s="92">
        <v>646</v>
      </c>
      <c r="K13" s="92">
        <v>2.2000000000000002</v>
      </c>
      <c r="L13" s="92"/>
      <c r="M13" s="92"/>
      <c r="N13" s="92"/>
      <c r="O13" s="116" t="s">
        <v>38</v>
      </c>
      <c r="P13" s="39">
        <v>0.2</v>
      </c>
      <c r="R13" s="39">
        <v>8.1999999999999993</v>
      </c>
      <c r="S13" s="39">
        <v>1.3</v>
      </c>
      <c r="T13" s="39">
        <v>2.4</v>
      </c>
      <c r="U13" s="39">
        <v>22.2</v>
      </c>
      <c r="V13" s="39">
        <v>0.8</v>
      </c>
      <c r="W13" s="93" t="s">
        <v>45</v>
      </c>
      <c r="X13" s="93" t="s">
        <v>38</v>
      </c>
      <c r="Y13" s="137">
        <v>104</v>
      </c>
      <c r="Z13" s="128">
        <v>6</v>
      </c>
    </row>
    <row r="14" spans="1:37" ht="13.5" thickBot="1">
      <c r="B14" s="133"/>
      <c r="C14" s="144"/>
      <c r="D14" s="117">
        <f>AVERAGE(D11:D13)</f>
        <v>7.4333333333333336</v>
      </c>
      <c r="E14" s="118">
        <f t="shared" ref="E14:W14" si="0">AVERAGE(E11:E13)</f>
        <v>4.9333333333333327</v>
      </c>
      <c r="F14" s="118">
        <f t="shared" si="0"/>
        <v>2.8000000000000003</v>
      </c>
      <c r="G14" s="118">
        <f t="shared" si="0"/>
        <v>32</v>
      </c>
      <c r="H14" s="118">
        <f t="shared" si="0"/>
        <v>0.16666666666666666</v>
      </c>
      <c r="I14" s="118">
        <f t="shared" si="0"/>
        <v>741</v>
      </c>
      <c r="J14" s="118">
        <f t="shared" si="0"/>
        <v>700.66666666666663</v>
      </c>
      <c r="K14" s="118">
        <f t="shared" si="0"/>
        <v>1.9333333333333336</v>
      </c>
      <c r="L14" s="118" t="e">
        <f t="shared" si="0"/>
        <v>#DIV/0!</v>
      </c>
      <c r="M14" s="118" t="e">
        <f t="shared" si="0"/>
        <v>#DIV/0!</v>
      </c>
      <c r="N14" s="118" t="e">
        <f t="shared" si="0"/>
        <v>#DIV/0!</v>
      </c>
      <c r="O14" s="119" t="e">
        <f t="shared" si="0"/>
        <v>#DIV/0!</v>
      </c>
      <c r="P14" s="118">
        <f t="shared" si="0"/>
        <v>0.2</v>
      </c>
      <c r="Q14" s="118" t="e">
        <f t="shared" si="0"/>
        <v>#DIV/0!</v>
      </c>
      <c r="R14" s="118">
        <f t="shared" si="0"/>
        <v>6.9333333333333336</v>
      </c>
      <c r="S14" s="118">
        <f t="shared" si="0"/>
        <v>1.0666666666666667</v>
      </c>
      <c r="T14" s="118">
        <f t="shared" si="0"/>
        <v>2.4666666666666668</v>
      </c>
      <c r="U14" s="118">
        <f t="shared" si="0"/>
        <v>17.466666666666669</v>
      </c>
      <c r="V14" s="118">
        <f t="shared" si="0"/>
        <v>0.73333333333333339</v>
      </c>
      <c r="W14" s="120" t="e">
        <f t="shared" si="0"/>
        <v>#DIV/0!</v>
      </c>
      <c r="X14" s="93"/>
      <c r="Y14" s="137"/>
    </row>
    <row r="15" spans="1:37">
      <c r="A15" s="34">
        <v>44207</v>
      </c>
      <c r="B15" s="133">
        <v>37</v>
      </c>
      <c r="C15" s="134"/>
      <c r="D15" s="92">
        <v>7.2</v>
      </c>
      <c r="E15" s="92">
        <v>5.6</v>
      </c>
      <c r="F15" s="92">
        <v>0.3</v>
      </c>
      <c r="G15" s="92">
        <v>17</v>
      </c>
      <c r="H15" s="92">
        <v>0.1</v>
      </c>
      <c r="I15" s="92"/>
      <c r="J15" s="92">
        <v>673</v>
      </c>
      <c r="K15" s="92">
        <v>1.9</v>
      </c>
      <c r="L15" s="92"/>
      <c r="M15" s="92"/>
      <c r="N15" s="92"/>
      <c r="O15" s="116" t="s">
        <v>38</v>
      </c>
      <c r="P15" s="39" t="s">
        <v>45</v>
      </c>
      <c r="R15" s="39">
        <v>6.3</v>
      </c>
      <c r="S15" s="39">
        <v>0.7</v>
      </c>
      <c r="T15" s="39">
        <v>2.1</v>
      </c>
      <c r="U15" s="39">
        <v>17.7</v>
      </c>
      <c r="V15" s="39">
        <v>0.6</v>
      </c>
      <c r="W15" s="93" t="s">
        <v>45</v>
      </c>
      <c r="X15" s="93" t="s">
        <v>38</v>
      </c>
      <c r="Y15" s="137">
        <v>103</v>
      </c>
      <c r="Z15" s="128">
        <v>7</v>
      </c>
    </row>
    <row r="16" spans="1:37">
      <c r="A16" s="34">
        <v>44209</v>
      </c>
      <c r="B16" s="133">
        <v>25</v>
      </c>
      <c r="C16" s="134"/>
      <c r="D16" s="92">
        <v>7.2</v>
      </c>
      <c r="E16" s="92">
        <v>5.5</v>
      </c>
      <c r="F16" s="92">
        <v>3.6</v>
      </c>
      <c r="G16" s="92">
        <v>33</v>
      </c>
      <c r="H16" s="92">
        <v>0.5</v>
      </c>
      <c r="I16" s="92"/>
      <c r="J16" s="92">
        <v>544</v>
      </c>
      <c r="K16" s="92">
        <v>2.2000000000000002</v>
      </c>
      <c r="L16" s="92"/>
      <c r="M16" s="92"/>
      <c r="N16" s="92"/>
      <c r="O16" s="116" t="s">
        <v>38</v>
      </c>
      <c r="P16" s="39">
        <v>0.2</v>
      </c>
      <c r="R16" s="39">
        <v>7.5</v>
      </c>
      <c r="S16" s="39">
        <v>1.6</v>
      </c>
      <c r="T16" s="39">
        <v>2.1</v>
      </c>
      <c r="U16" s="39">
        <v>24.4</v>
      </c>
      <c r="V16" s="39">
        <v>0.9</v>
      </c>
      <c r="W16" s="93" t="s">
        <v>45</v>
      </c>
      <c r="X16" s="93" t="s">
        <v>38</v>
      </c>
      <c r="Y16" s="137">
        <v>104</v>
      </c>
      <c r="Z16" s="128">
        <v>7</v>
      </c>
    </row>
    <row r="17" spans="1:26" ht="13.5" thickBot="1">
      <c r="A17" s="34">
        <v>44211</v>
      </c>
      <c r="B17" s="133">
        <v>24</v>
      </c>
      <c r="C17" s="134"/>
      <c r="D17" s="92">
        <v>7.2</v>
      </c>
      <c r="E17" s="92">
        <v>4</v>
      </c>
      <c r="F17" s="92">
        <v>3.6</v>
      </c>
      <c r="G17" s="92">
        <v>13</v>
      </c>
      <c r="H17" s="92">
        <v>0.3</v>
      </c>
      <c r="I17" s="92"/>
      <c r="J17" s="92">
        <v>609</v>
      </c>
      <c r="K17" s="92">
        <v>1.8</v>
      </c>
      <c r="L17" s="92"/>
      <c r="M17" s="92"/>
      <c r="N17" s="92"/>
      <c r="O17" s="116" t="s">
        <v>38</v>
      </c>
      <c r="P17" s="39">
        <v>0.2</v>
      </c>
      <c r="R17" s="39">
        <v>6.3</v>
      </c>
      <c r="S17" s="39">
        <v>1.7</v>
      </c>
      <c r="T17" s="39">
        <v>2.2000000000000002</v>
      </c>
      <c r="U17" s="39">
        <v>18.100000000000001</v>
      </c>
      <c r="V17" s="39">
        <v>0.8</v>
      </c>
      <c r="W17" s="93" t="s">
        <v>45</v>
      </c>
      <c r="X17" s="93" t="s">
        <v>38</v>
      </c>
      <c r="Y17" s="137">
        <v>104</v>
      </c>
      <c r="Z17" s="128">
        <v>7</v>
      </c>
    </row>
    <row r="18" spans="1:26" ht="13.5" thickBot="1">
      <c r="B18" s="133"/>
      <c r="C18" s="144"/>
      <c r="D18" s="117">
        <f>AVERAGE(D15:D17)</f>
        <v>7.2</v>
      </c>
      <c r="E18" s="118">
        <f t="shared" ref="E18:W18" si="1">AVERAGE(E15:E17)</f>
        <v>5.0333333333333332</v>
      </c>
      <c r="F18" s="118">
        <f t="shared" si="1"/>
        <v>2.5</v>
      </c>
      <c r="G18" s="118">
        <f t="shared" si="1"/>
        <v>21</v>
      </c>
      <c r="H18" s="118">
        <f t="shared" si="1"/>
        <v>0.3</v>
      </c>
      <c r="I18" s="118" t="e">
        <f t="shared" si="1"/>
        <v>#DIV/0!</v>
      </c>
      <c r="J18" s="118">
        <f t="shared" si="1"/>
        <v>608.66666666666663</v>
      </c>
      <c r="K18" s="118">
        <f t="shared" si="1"/>
        <v>1.9666666666666666</v>
      </c>
      <c r="L18" s="118" t="e">
        <f t="shared" si="1"/>
        <v>#DIV/0!</v>
      </c>
      <c r="M18" s="118" t="e">
        <f t="shared" si="1"/>
        <v>#DIV/0!</v>
      </c>
      <c r="N18" s="118" t="e">
        <f t="shared" si="1"/>
        <v>#DIV/0!</v>
      </c>
      <c r="O18" s="119" t="e">
        <f t="shared" si="1"/>
        <v>#DIV/0!</v>
      </c>
      <c r="P18" s="118">
        <f t="shared" si="1"/>
        <v>0.2</v>
      </c>
      <c r="Q18" s="118" t="e">
        <f t="shared" si="1"/>
        <v>#DIV/0!</v>
      </c>
      <c r="R18" s="118">
        <f t="shared" si="1"/>
        <v>6.7</v>
      </c>
      <c r="S18" s="118">
        <f t="shared" si="1"/>
        <v>1.3333333333333333</v>
      </c>
      <c r="T18" s="118">
        <f t="shared" si="1"/>
        <v>2.1333333333333333</v>
      </c>
      <c r="U18" s="118">
        <f t="shared" si="1"/>
        <v>20.066666666666666</v>
      </c>
      <c r="V18" s="118">
        <f t="shared" si="1"/>
        <v>0.76666666666666661</v>
      </c>
      <c r="W18" s="120" t="e">
        <f t="shared" si="1"/>
        <v>#DIV/0!</v>
      </c>
      <c r="X18" s="93"/>
      <c r="Y18" s="137"/>
    </row>
    <row r="19" spans="1:26">
      <c r="A19" s="34">
        <v>44214</v>
      </c>
      <c r="B19" s="133">
        <v>37</v>
      </c>
      <c r="C19" s="134"/>
      <c r="D19" s="92">
        <v>7.2</v>
      </c>
      <c r="E19" s="92">
        <v>2.8</v>
      </c>
      <c r="F19" s="92">
        <v>2</v>
      </c>
      <c r="G19" s="92">
        <v>17</v>
      </c>
      <c r="H19" s="92">
        <v>0.1</v>
      </c>
      <c r="I19" s="92"/>
      <c r="J19" s="92">
        <v>657</v>
      </c>
      <c r="K19" s="92">
        <v>1.8</v>
      </c>
      <c r="L19" s="92"/>
      <c r="M19" s="92"/>
      <c r="N19" s="92"/>
      <c r="O19" s="116" t="s">
        <v>38</v>
      </c>
      <c r="P19" s="39">
        <v>0.2</v>
      </c>
      <c r="R19" s="39">
        <v>6</v>
      </c>
      <c r="S19" s="39">
        <v>1.4</v>
      </c>
      <c r="T19" s="39">
        <v>2.2000000000000002</v>
      </c>
      <c r="U19" s="39">
        <v>17.600000000000001</v>
      </c>
      <c r="V19" s="39">
        <v>0.8</v>
      </c>
      <c r="W19" s="93" t="s">
        <v>45</v>
      </c>
      <c r="X19" s="93" t="s">
        <v>38</v>
      </c>
      <c r="Y19" s="137">
        <v>104</v>
      </c>
      <c r="Z19" s="128">
        <v>6</v>
      </c>
    </row>
    <row r="20" spans="1:26">
      <c r="A20" s="34">
        <v>44216</v>
      </c>
      <c r="B20" s="133">
        <v>24</v>
      </c>
      <c r="C20" s="134"/>
      <c r="D20" s="92">
        <v>7.2</v>
      </c>
      <c r="E20" s="92">
        <v>4.5999999999999996</v>
      </c>
      <c r="F20" s="92">
        <v>6.2</v>
      </c>
      <c r="G20" s="92">
        <v>24</v>
      </c>
      <c r="H20" s="92">
        <v>0.3</v>
      </c>
      <c r="I20" s="92"/>
      <c r="J20" s="92">
        <v>612</v>
      </c>
      <c r="K20" s="92">
        <v>2</v>
      </c>
      <c r="L20" s="92"/>
      <c r="M20" s="92"/>
      <c r="N20" s="92"/>
      <c r="O20" s="116" t="s">
        <v>38</v>
      </c>
      <c r="P20" s="39">
        <v>0.2</v>
      </c>
      <c r="R20" s="39">
        <v>7</v>
      </c>
      <c r="S20" s="39">
        <v>1.5</v>
      </c>
      <c r="T20" s="39">
        <v>2.4</v>
      </c>
      <c r="U20" s="39">
        <v>15.4</v>
      </c>
      <c r="V20" s="39">
        <v>0.7</v>
      </c>
      <c r="W20" s="93" t="s">
        <v>45</v>
      </c>
      <c r="X20" s="93" t="s">
        <v>38</v>
      </c>
      <c r="Y20" s="137">
        <v>104</v>
      </c>
      <c r="Z20" s="128">
        <v>7</v>
      </c>
    </row>
    <row r="21" spans="1:26" ht="13.5" thickBot="1">
      <c r="A21" s="34">
        <v>44218</v>
      </c>
      <c r="B21" s="133">
        <v>25</v>
      </c>
      <c r="C21" s="134"/>
      <c r="D21" s="92">
        <v>7.3</v>
      </c>
      <c r="E21" s="92">
        <v>4</v>
      </c>
      <c r="F21" s="92">
        <v>2.8</v>
      </c>
      <c r="G21" s="92">
        <v>83</v>
      </c>
      <c r="H21" s="92">
        <v>0.3</v>
      </c>
      <c r="I21" s="92"/>
      <c r="J21" s="92">
        <v>570</v>
      </c>
      <c r="K21" s="92">
        <v>1.9</v>
      </c>
      <c r="L21" s="92"/>
      <c r="M21" s="92"/>
      <c r="N21" s="92"/>
      <c r="O21" s="116" t="s">
        <v>38</v>
      </c>
      <c r="P21" s="39">
        <v>0.3</v>
      </c>
      <c r="R21" s="39">
        <v>7.5</v>
      </c>
      <c r="S21" s="39">
        <v>2.2000000000000002</v>
      </c>
      <c r="T21" s="39">
        <v>2</v>
      </c>
      <c r="U21" s="39">
        <v>24.3</v>
      </c>
      <c r="V21" s="39">
        <v>0.8</v>
      </c>
      <c r="W21" s="93" t="s">
        <v>45</v>
      </c>
      <c r="X21" s="93" t="s">
        <v>38</v>
      </c>
      <c r="Y21" s="137">
        <v>104</v>
      </c>
      <c r="Z21" s="128">
        <v>7</v>
      </c>
    </row>
    <row r="22" spans="1:26" ht="13.5" thickBot="1">
      <c r="B22" s="133"/>
      <c r="C22" s="144"/>
      <c r="D22" s="117">
        <f>AVERAGE(D19:D21)</f>
        <v>7.2333333333333334</v>
      </c>
      <c r="E22" s="118">
        <f t="shared" ref="E22:W22" si="2">AVERAGE(E19:E21)</f>
        <v>3.7999999999999994</v>
      </c>
      <c r="F22" s="118">
        <f t="shared" si="2"/>
        <v>3.6666666666666665</v>
      </c>
      <c r="G22" s="118">
        <f t="shared" si="2"/>
        <v>41.333333333333336</v>
      </c>
      <c r="H22" s="118">
        <f t="shared" si="2"/>
        <v>0.23333333333333331</v>
      </c>
      <c r="I22" s="118" t="e">
        <f t="shared" si="2"/>
        <v>#DIV/0!</v>
      </c>
      <c r="J22" s="118">
        <f t="shared" si="2"/>
        <v>613</v>
      </c>
      <c r="K22" s="118">
        <f t="shared" si="2"/>
        <v>1.8999999999999997</v>
      </c>
      <c r="L22" s="118" t="e">
        <f t="shared" si="2"/>
        <v>#DIV/0!</v>
      </c>
      <c r="M22" s="118" t="e">
        <f t="shared" si="2"/>
        <v>#DIV/0!</v>
      </c>
      <c r="N22" s="118" t="e">
        <f t="shared" si="2"/>
        <v>#DIV/0!</v>
      </c>
      <c r="O22" s="119" t="e">
        <f t="shared" si="2"/>
        <v>#DIV/0!</v>
      </c>
      <c r="P22" s="118">
        <f t="shared" si="2"/>
        <v>0.23333333333333331</v>
      </c>
      <c r="Q22" s="118" t="e">
        <f t="shared" si="2"/>
        <v>#DIV/0!</v>
      </c>
      <c r="R22" s="118">
        <f t="shared" si="2"/>
        <v>6.833333333333333</v>
      </c>
      <c r="S22" s="118">
        <f t="shared" si="2"/>
        <v>1.7</v>
      </c>
      <c r="T22" s="118">
        <f t="shared" si="2"/>
        <v>2.1999999999999997</v>
      </c>
      <c r="U22" s="118">
        <f t="shared" si="2"/>
        <v>19.099999999999998</v>
      </c>
      <c r="V22" s="118">
        <f t="shared" si="2"/>
        <v>0.76666666666666661</v>
      </c>
      <c r="W22" s="120" t="e">
        <f t="shared" si="2"/>
        <v>#DIV/0!</v>
      </c>
      <c r="X22" s="93"/>
      <c r="Y22" s="137"/>
    </row>
    <row r="23" spans="1:26">
      <c r="A23" s="34">
        <v>44221</v>
      </c>
      <c r="B23" s="133">
        <v>34</v>
      </c>
      <c r="C23" s="134"/>
      <c r="D23" s="92">
        <v>7.4</v>
      </c>
      <c r="E23" s="92">
        <v>2.4</v>
      </c>
      <c r="F23" s="92">
        <v>2</v>
      </c>
      <c r="G23" s="92">
        <v>5</v>
      </c>
      <c r="H23" s="92">
        <v>0.1</v>
      </c>
      <c r="I23" s="92"/>
      <c r="J23" s="92">
        <v>736</v>
      </c>
      <c r="K23" s="92">
        <v>2</v>
      </c>
      <c r="L23" s="92"/>
      <c r="M23" s="92"/>
      <c r="N23" s="92"/>
      <c r="O23" s="116" t="s">
        <v>38</v>
      </c>
      <c r="P23" s="39">
        <v>0.2</v>
      </c>
      <c r="R23" s="39">
        <v>5.5</v>
      </c>
      <c r="S23" s="39">
        <v>1.3</v>
      </c>
      <c r="T23" s="39">
        <v>2</v>
      </c>
      <c r="U23" s="39">
        <v>19.3</v>
      </c>
      <c r="V23" s="39">
        <v>0.8</v>
      </c>
      <c r="W23" s="93" t="s">
        <v>45</v>
      </c>
      <c r="X23" s="93" t="s">
        <v>38</v>
      </c>
      <c r="Y23" s="137">
        <v>103</v>
      </c>
      <c r="Z23" s="128">
        <v>4</v>
      </c>
    </row>
    <row r="24" spans="1:26">
      <c r="A24" s="34">
        <v>44223</v>
      </c>
      <c r="B24" s="133">
        <v>23</v>
      </c>
      <c r="C24" s="134"/>
      <c r="D24" s="92">
        <v>7.3</v>
      </c>
      <c r="E24" s="92">
        <v>5</v>
      </c>
      <c r="F24" s="92">
        <v>2.5</v>
      </c>
      <c r="G24" s="92">
        <v>42</v>
      </c>
      <c r="H24" s="92">
        <v>0.3</v>
      </c>
      <c r="I24" s="92"/>
      <c r="J24" s="92">
        <v>756</v>
      </c>
      <c r="K24" s="92">
        <v>2</v>
      </c>
      <c r="L24" s="92"/>
      <c r="M24" s="92"/>
      <c r="N24" s="92"/>
      <c r="O24" s="116" t="s">
        <v>38</v>
      </c>
      <c r="P24" s="39">
        <v>0.3</v>
      </c>
      <c r="R24" s="39">
        <v>6.5</v>
      </c>
      <c r="S24" s="39">
        <v>2.1</v>
      </c>
      <c r="T24" s="39">
        <v>2.2999999999999998</v>
      </c>
      <c r="U24" s="39">
        <v>24.5</v>
      </c>
      <c r="V24" s="39">
        <v>0.8</v>
      </c>
      <c r="W24" s="93" t="s">
        <v>45</v>
      </c>
      <c r="X24" s="93" t="s">
        <v>38</v>
      </c>
      <c r="Y24" s="137">
        <v>104</v>
      </c>
      <c r="Z24" s="128">
        <v>6</v>
      </c>
    </row>
    <row r="25" spans="1:26" ht="13.5" thickBot="1">
      <c r="A25" s="34">
        <v>44225</v>
      </c>
      <c r="B25" s="133">
        <v>24</v>
      </c>
      <c r="C25" s="134"/>
      <c r="D25" s="92">
        <v>7.2</v>
      </c>
      <c r="E25" s="92">
        <v>4</v>
      </c>
      <c r="F25" s="92">
        <v>7.3</v>
      </c>
      <c r="G25" s="92">
        <v>50</v>
      </c>
      <c r="H25" s="92">
        <v>1</v>
      </c>
      <c r="I25" s="92"/>
      <c r="J25" s="92">
        <v>588</v>
      </c>
      <c r="K25" s="92">
        <v>1.9</v>
      </c>
      <c r="L25" s="92"/>
      <c r="M25" s="92"/>
      <c r="N25" s="92"/>
      <c r="O25" s="116" t="s">
        <v>38</v>
      </c>
      <c r="P25" s="39">
        <v>0.2</v>
      </c>
      <c r="R25" s="39">
        <v>5.9</v>
      </c>
      <c r="S25" s="39">
        <v>2.5</v>
      </c>
      <c r="T25" s="39">
        <v>2.2000000000000002</v>
      </c>
      <c r="U25" s="39">
        <v>16.600000000000001</v>
      </c>
      <c r="V25" s="39">
        <v>1</v>
      </c>
      <c r="W25" s="93" t="s">
        <v>45</v>
      </c>
      <c r="X25" s="93" t="s">
        <v>38</v>
      </c>
      <c r="Y25" s="137">
        <v>105</v>
      </c>
      <c r="Z25" s="128">
        <v>4</v>
      </c>
    </row>
    <row r="26" spans="1:26" ht="13.5" thickBot="1">
      <c r="B26" s="133"/>
      <c r="C26" s="144"/>
      <c r="D26" s="117">
        <f>AVERAGE(D23:D25)</f>
        <v>7.3</v>
      </c>
      <c r="E26" s="118">
        <f t="shared" ref="E26:W26" si="3">AVERAGE(E23:E25)</f>
        <v>3.8000000000000003</v>
      </c>
      <c r="F26" s="118">
        <f t="shared" si="3"/>
        <v>3.9333333333333336</v>
      </c>
      <c r="G26" s="118">
        <f t="shared" si="3"/>
        <v>32.333333333333336</v>
      </c>
      <c r="H26" s="118">
        <f t="shared" si="3"/>
        <v>0.46666666666666662</v>
      </c>
      <c r="I26" s="118" t="e">
        <f t="shared" si="3"/>
        <v>#DIV/0!</v>
      </c>
      <c r="J26" s="118">
        <f t="shared" si="3"/>
        <v>693.33333333333337</v>
      </c>
      <c r="K26" s="118">
        <f t="shared" si="3"/>
        <v>1.9666666666666668</v>
      </c>
      <c r="L26" s="118" t="e">
        <f t="shared" si="3"/>
        <v>#DIV/0!</v>
      </c>
      <c r="M26" s="118" t="e">
        <f t="shared" si="3"/>
        <v>#DIV/0!</v>
      </c>
      <c r="N26" s="118" t="e">
        <f t="shared" si="3"/>
        <v>#DIV/0!</v>
      </c>
      <c r="O26" s="119" t="e">
        <f t="shared" si="3"/>
        <v>#DIV/0!</v>
      </c>
      <c r="P26" s="118">
        <f t="shared" si="3"/>
        <v>0.23333333333333331</v>
      </c>
      <c r="Q26" s="118" t="e">
        <f t="shared" si="3"/>
        <v>#DIV/0!</v>
      </c>
      <c r="R26" s="118">
        <f t="shared" si="3"/>
        <v>5.9666666666666659</v>
      </c>
      <c r="S26" s="118">
        <f t="shared" si="3"/>
        <v>1.9666666666666668</v>
      </c>
      <c r="T26" s="118">
        <f t="shared" si="3"/>
        <v>2.1666666666666665</v>
      </c>
      <c r="U26" s="118">
        <f t="shared" si="3"/>
        <v>20.133333333333333</v>
      </c>
      <c r="V26" s="118">
        <f t="shared" si="3"/>
        <v>0.8666666666666667</v>
      </c>
      <c r="W26" s="120" t="e">
        <f t="shared" si="3"/>
        <v>#DIV/0!</v>
      </c>
      <c r="X26" s="93"/>
      <c r="Y26" s="137"/>
    </row>
    <row r="27" spans="1:26">
      <c r="A27" s="34">
        <v>44228</v>
      </c>
      <c r="B27" s="133">
        <v>36</v>
      </c>
      <c r="C27" s="134"/>
      <c r="D27" s="92">
        <v>7.2</v>
      </c>
      <c r="E27" s="92">
        <v>5.6</v>
      </c>
      <c r="F27" s="92">
        <v>1.1000000000000001</v>
      </c>
      <c r="G27" s="92">
        <v>43</v>
      </c>
      <c r="H27" s="92">
        <v>0.1</v>
      </c>
      <c r="I27" s="92"/>
      <c r="J27" s="92">
        <v>562</v>
      </c>
      <c r="K27" s="92">
        <v>1.6</v>
      </c>
      <c r="L27" s="92"/>
      <c r="M27" s="92"/>
      <c r="N27" s="92"/>
      <c r="O27" s="116" t="s">
        <v>38</v>
      </c>
      <c r="P27" s="39">
        <v>0.3</v>
      </c>
      <c r="R27" s="39">
        <v>5.7</v>
      </c>
      <c r="S27" s="39">
        <v>2</v>
      </c>
      <c r="T27" s="39">
        <v>2.1</v>
      </c>
      <c r="U27" s="39">
        <v>16.2</v>
      </c>
      <c r="V27" s="39">
        <v>1</v>
      </c>
      <c r="W27" s="93" t="s">
        <v>45</v>
      </c>
      <c r="X27" s="93" t="s">
        <v>38</v>
      </c>
      <c r="Y27" s="137">
        <v>103</v>
      </c>
      <c r="Z27" s="128">
        <v>6</v>
      </c>
    </row>
    <row r="28" spans="1:26">
      <c r="A28" s="34">
        <v>44230</v>
      </c>
      <c r="B28" s="133">
        <v>25</v>
      </c>
      <c r="C28" s="134"/>
      <c r="D28" s="92">
        <v>7.2</v>
      </c>
      <c r="E28" s="92">
        <v>3.1</v>
      </c>
      <c r="F28" s="92">
        <v>7.2</v>
      </c>
      <c r="G28" s="92">
        <v>68</v>
      </c>
      <c r="H28" s="92">
        <v>0.6</v>
      </c>
      <c r="I28" s="92"/>
      <c r="J28" s="92">
        <v>658</v>
      </c>
      <c r="K28" s="92">
        <v>2.4</v>
      </c>
      <c r="L28" s="92"/>
      <c r="M28" s="92"/>
      <c r="N28" s="92"/>
      <c r="O28" s="116" t="s">
        <v>38</v>
      </c>
      <c r="P28" s="39">
        <v>0.2</v>
      </c>
      <c r="R28" s="39">
        <v>6.6</v>
      </c>
      <c r="S28" s="39">
        <v>3.5</v>
      </c>
      <c r="T28" s="39">
        <v>2.5</v>
      </c>
      <c r="U28" s="39">
        <v>29.7</v>
      </c>
      <c r="V28" s="39">
        <v>1.1000000000000001</v>
      </c>
      <c r="W28" s="93" t="s">
        <v>45</v>
      </c>
      <c r="X28" s="93" t="s">
        <v>38</v>
      </c>
      <c r="Y28" s="137">
        <v>104</v>
      </c>
      <c r="Z28" s="128">
        <v>4</v>
      </c>
    </row>
    <row r="29" spans="1:26" ht="13.5" thickBot="1">
      <c r="A29" s="34">
        <v>44232</v>
      </c>
      <c r="B29" s="133">
        <v>25</v>
      </c>
      <c r="C29" s="134"/>
      <c r="D29" s="92">
        <v>7.1</v>
      </c>
      <c r="E29" s="92">
        <v>6.3</v>
      </c>
      <c r="F29" s="92">
        <v>10.4</v>
      </c>
      <c r="G29" s="92">
        <v>67</v>
      </c>
      <c r="H29" s="92">
        <v>0.6</v>
      </c>
      <c r="I29" s="92"/>
      <c r="J29" s="92">
        <v>661</v>
      </c>
      <c r="K29" s="92">
        <v>2.6</v>
      </c>
      <c r="L29" s="92"/>
      <c r="M29" s="92"/>
      <c r="N29" s="92"/>
      <c r="O29" s="116" t="s">
        <v>38</v>
      </c>
      <c r="P29" s="39">
        <v>0.3</v>
      </c>
      <c r="R29" s="39">
        <v>6.7</v>
      </c>
      <c r="S29" s="39">
        <v>3.4</v>
      </c>
      <c r="T29" s="39">
        <v>2</v>
      </c>
      <c r="U29" s="39">
        <v>30.4</v>
      </c>
      <c r="V29" s="39">
        <v>1.6</v>
      </c>
      <c r="W29" s="93" t="s">
        <v>45</v>
      </c>
      <c r="X29" s="93" t="s">
        <v>38</v>
      </c>
      <c r="Y29" s="137">
        <v>103</v>
      </c>
      <c r="Z29" s="128">
        <v>2</v>
      </c>
    </row>
    <row r="30" spans="1:26" ht="13.5" thickBot="1">
      <c r="B30" s="133"/>
      <c r="C30" s="144"/>
      <c r="D30" s="117">
        <f>AVERAGE(D27:D29)</f>
        <v>7.166666666666667</v>
      </c>
      <c r="E30" s="118">
        <f t="shared" ref="E30:W30" si="4">AVERAGE(E27:E29)</f>
        <v>5</v>
      </c>
      <c r="F30" s="118">
        <f t="shared" si="4"/>
        <v>6.2333333333333343</v>
      </c>
      <c r="G30" s="118">
        <f t="shared" si="4"/>
        <v>59.333333333333336</v>
      </c>
      <c r="H30" s="118">
        <f t="shared" si="4"/>
        <v>0.43333333333333329</v>
      </c>
      <c r="I30" s="118" t="e">
        <f t="shared" si="4"/>
        <v>#DIV/0!</v>
      </c>
      <c r="J30" s="118">
        <f t="shared" si="4"/>
        <v>627</v>
      </c>
      <c r="K30" s="118">
        <f t="shared" si="4"/>
        <v>2.1999999999999997</v>
      </c>
      <c r="L30" s="118" t="e">
        <f t="shared" si="4"/>
        <v>#DIV/0!</v>
      </c>
      <c r="M30" s="118" t="e">
        <f t="shared" si="4"/>
        <v>#DIV/0!</v>
      </c>
      <c r="N30" s="118" t="e">
        <f t="shared" si="4"/>
        <v>#DIV/0!</v>
      </c>
      <c r="O30" s="119" t="e">
        <f t="shared" si="4"/>
        <v>#DIV/0!</v>
      </c>
      <c r="P30" s="118">
        <f t="shared" si="4"/>
        <v>0.26666666666666666</v>
      </c>
      <c r="Q30" s="118" t="e">
        <f t="shared" si="4"/>
        <v>#DIV/0!</v>
      </c>
      <c r="R30" s="118">
        <f t="shared" si="4"/>
        <v>6.333333333333333</v>
      </c>
      <c r="S30" s="118">
        <f t="shared" si="4"/>
        <v>2.9666666666666668</v>
      </c>
      <c r="T30" s="118">
        <f t="shared" si="4"/>
        <v>2.1999999999999997</v>
      </c>
      <c r="U30" s="118">
        <f t="shared" si="4"/>
        <v>25.433333333333334</v>
      </c>
      <c r="V30" s="118">
        <f t="shared" si="4"/>
        <v>1.2333333333333334</v>
      </c>
      <c r="W30" s="120" t="e">
        <f t="shared" si="4"/>
        <v>#DIV/0!</v>
      </c>
      <c r="X30" s="93"/>
      <c r="Y30" s="137"/>
    </row>
    <row r="31" spans="1:26">
      <c r="A31" s="34">
        <v>44235</v>
      </c>
      <c r="B31" s="133">
        <v>37</v>
      </c>
      <c r="C31" s="134"/>
      <c r="D31" s="92">
        <v>7.4</v>
      </c>
      <c r="E31" s="92">
        <v>12.9</v>
      </c>
      <c r="F31" s="92">
        <v>5.9</v>
      </c>
      <c r="G31" s="92">
        <v>43</v>
      </c>
      <c r="H31" s="92">
        <v>0.2</v>
      </c>
      <c r="I31" s="92"/>
      <c r="J31" s="92">
        <v>785</v>
      </c>
      <c r="K31" s="92">
        <v>2.8</v>
      </c>
      <c r="L31" s="92"/>
      <c r="M31" s="92"/>
      <c r="N31" s="92"/>
      <c r="O31" s="116" t="s">
        <v>38</v>
      </c>
      <c r="P31" s="39">
        <v>0.2</v>
      </c>
      <c r="R31" s="39">
        <v>7.7</v>
      </c>
      <c r="S31" s="39">
        <v>2.7</v>
      </c>
      <c r="T31" s="39">
        <v>2.4</v>
      </c>
      <c r="U31" s="39">
        <v>32</v>
      </c>
      <c r="V31" s="39">
        <v>1.3</v>
      </c>
      <c r="W31" s="93" t="s">
        <v>45</v>
      </c>
      <c r="X31" s="93" t="s">
        <v>38</v>
      </c>
      <c r="Y31" s="137">
        <v>103</v>
      </c>
      <c r="Z31" s="128">
        <v>5</v>
      </c>
    </row>
    <row r="32" spans="1:26">
      <c r="A32" s="34">
        <v>44237</v>
      </c>
      <c r="B32" s="133">
        <v>24</v>
      </c>
      <c r="C32" s="134"/>
      <c r="D32" s="92">
        <v>7.4</v>
      </c>
      <c r="E32" s="92">
        <v>7.2</v>
      </c>
      <c r="F32" s="92">
        <v>9.8000000000000007</v>
      </c>
      <c r="G32" s="92">
        <v>56</v>
      </c>
      <c r="H32" s="92">
        <v>0.5</v>
      </c>
      <c r="I32" s="92"/>
      <c r="J32" s="92">
        <v>702</v>
      </c>
      <c r="K32" s="92">
        <v>2.9</v>
      </c>
      <c r="L32" s="92"/>
      <c r="M32" s="92"/>
      <c r="N32" s="92"/>
      <c r="O32" s="116" t="s">
        <v>38</v>
      </c>
      <c r="P32" s="39">
        <v>0.2</v>
      </c>
      <c r="R32" s="39">
        <v>6.9</v>
      </c>
      <c r="S32" s="39">
        <v>1.7</v>
      </c>
      <c r="T32" s="39">
        <v>2.4</v>
      </c>
      <c r="U32" s="39">
        <v>35.4</v>
      </c>
      <c r="V32" s="39">
        <v>1</v>
      </c>
      <c r="W32" s="93" t="s">
        <v>45</v>
      </c>
      <c r="X32" s="93" t="s">
        <v>38</v>
      </c>
      <c r="Y32" s="137">
        <v>103</v>
      </c>
      <c r="Z32" s="128">
        <v>5</v>
      </c>
    </row>
    <row r="33" spans="1:26" ht="13.5" thickBot="1">
      <c r="A33" s="34">
        <v>44239</v>
      </c>
      <c r="B33" s="133">
        <v>18</v>
      </c>
      <c r="C33" s="134"/>
      <c r="D33" s="92">
        <v>7.2</v>
      </c>
      <c r="E33" s="92">
        <v>5.7</v>
      </c>
      <c r="F33" s="92">
        <v>8.1</v>
      </c>
      <c r="G33" s="92">
        <v>15</v>
      </c>
      <c r="H33" s="92">
        <v>0.9</v>
      </c>
      <c r="I33" s="92"/>
      <c r="J33" s="92">
        <v>803</v>
      </c>
      <c r="K33" s="92">
        <v>2.9</v>
      </c>
      <c r="L33" s="92"/>
      <c r="M33" s="92"/>
      <c r="N33" s="92"/>
      <c r="O33" s="116" t="s">
        <v>38</v>
      </c>
      <c r="P33" s="39">
        <v>0.6</v>
      </c>
      <c r="R33" s="39">
        <v>9.5</v>
      </c>
      <c r="S33" s="39">
        <v>3.7</v>
      </c>
      <c r="T33" s="39">
        <v>2.4</v>
      </c>
      <c r="U33" s="39">
        <v>45.2</v>
      </c>
      <c r="V33" s="39">
        <v>1</v>
      </c>
      <c r="W33" s="93" t="s">
        <v>45</v>
      </c>
      <c r="X33" s="93" t="s">
        <v>38</v>
      </c>
      <c r="Y33" s="137">
        <v>103</v>
      </c>
      <c r="Z33" s="128">
        <v>5</v>
      </c>
    </row>
    <row r="34" spans="1:26" ht="13.5" thickBot="1">
      <c r="B34" s="133"/>
      <c r="C34" s="144"/>
      <c r="D34" s="117">
        <f>AVERAGE(D31:D33)</f>
        <v>7.333333333333333</v>
      </c>
      <c r="E34" s="118">
        <f t="shared" ref="E34:W34" si="5">AVERAGE(E31:E33)</f>
        <v>8.6</v>
      </c>
      <c r="F34" s="118">
        <f t="shared" si="5"/>
        <v>7.9333333333333336</v>
      </c>
      <c r="G34" s="118">
        <f t="shared" si="5"/>
        <v>38</v>
      </c>
      <c r="H34" s="118">
        <f t="shared" si="5"/>
        <v>0.53333333333333333</v>
      </c>
      <c r="I34" s="118" t="e">
        <f t="shared" si="5"/>
        <v>#DIV/0!</v>
      </c>
      <c r="J34" s="118">
        <f t="shared" si="5"/>
        <v>763.33333333333337</v>
      </c>
      <c r="K34" s="118">
        <f t="shared" si="5"/>
        <v>2.8666666666666667</v>
      </c>
      <c r="L34" s="118" t="e">
        <f t="shared" si="5"/>
        <v>#DIV/0!</v>
      </c>
      <c r="M34" s="118" t="e">
        <f t="shared" si="5"/>
        <v>#DIV/0!</v>
      </c>
      <c r="N34" s="118" t="e">
        <f t="shared" si="5"/>
        <v>#DIV/0!</v>
      </c>
      <c r="O34" s="119" t="e">
        <f t="shared" si="5"/>
        <v>#DIV/0!</v>
      </c>
      <c r="P34" s="118">
        <f t="shared" si="5"/>
        <v>0.33333333333333331</v>
      </c>
      <c r="Q34" s="118" t="e">
        <f t="shared" si="5"/>
        <v>#DIV/0!</v>
      </c>
      <c r="R34" s="118">
        <f t="shared" si="5"/>
        <v>8.0333333333333332</v>
      </c>
      <c r="S34" s="118">
        <f t="shared" si="5"/>
        <v>2.7000000000000006</v>
      </c>
      <c r="T34" s="118">
        <f t="shared" si="5"/>
        <v>2.4</v>
      </c>
      <c r="U34" s="118">
        <f t="shared" si="5"/>
        <v>37.533333333333339</v>
      </c>
      <c r="V34" s="118">
        <f t="shared" si="5"/>
        <v>1.0999999999999999</v>
      </c>
      <c r="W34" s="120" t="e">
        <f t="shared" si="5"/>
        <v>#DIV/0!</v>
      </c>
      <c r="X34" s="93"/>
      <c r="Y34" s="137"/>
    </row>
    <row r="35" spans="1:26">
      <c r="A35" s="34">
        <v>44242</v>
      </c>
      <c r="B35" s="133">
        <v>33</v>
      </c>
      <c r="C35" s="134"/>
      <c r="D35" s="92">
        <v>7.3</v>
      </c>
      <c r="E35" s="92">
        <v>4.3</v>
      </c>
      <c r="F35" s="92">
        <v>7.6</v>
      </c>
      <c r="G35" s="92">
        <v>25</v>
      </c>
      <c r="H35" s="92">
        <v>0.3</v>
      </c>
      <c r="I35" s="92"/>
      <c r="J35" s="92">
        <v>795</v>
      </c>
      <c r="K35" s="92">
        <v>2.7</v>
      </c>
      <c r="L35" s="92"/>
      <c r="M35" s="92"/>
      <c r="N35" s="92"/>
      <c r="O35" s="116" t="s">
        <v>38</v>
      </c>
      <c r="P35" s="39">
        <v>0.3</v>
      </c>
      <c r="R35" s="39">
        <v>7.7</v>
      </c>
      <c r="S35" s="39">
        <v>1.9</v>
      </c>
      <c r="T35" s="39">
        <v>2.4</v>
      </c>
      <c r="U35" s="39">
        <v>31.1</v>
      </c>
      <c r="V35" s="39">
        <v>0.9</v>
      </c>
      <c r="W35" s="93" t="s">
        <v>45</v>
      </c>
      <c r="X35" s="93" t="s">
        <v>38</v>
      </c>
      <c r="Y35" s="137">
        <v>103</v>
      </c>
      <c r="Z35" s="128">
        <v>7</v>
      </c>
    </row>
    <row r="36" spans="1:26">
      <c r="A36" s="34">
        <v>44244</v>
      </c>
      <c r="B36" s="133">
        <v>24</v>
      </c>
      <c r="C36" s="134"/>
      <c r="D36" s="92">
        <v>7.2</v>
      </c>
      <c r="E36" s="92">
        <v>6</v>
      </c>
      <c r="F36" s="92">
        <v>4.2</v>
      </c>
      <c r="G36" s="92">
        <v>45</v>
      </c>
      <c r="H36" s="92">
        <v>0.6</v>
      </c>
      <c r="I36" s="92"/>
      <c r="J36" s="92">
        <v>804</v>
      </c>
      <c r="K36" s="92">
        <v>2.8</v>
      </c>
      <c r="L36" s="92"/>
      <c r="M36" s="92"/>
      <c r="N36" s="92"/>
      <c r="O36" s="116" t="s">
        <v>38</v>
      </c>
      <c r="P36" s="39">
        <v>0.3</v>
      </c>
      <c r="R36" s="39">
        <v>8.1999999999999993</v>
      </c>
      <c r="S36" s="39">
        <v>2.8</v>
      </c>
      <c r="T36" s="39">
        <v>2.2999999999999998</v>
      </c>
      <c r="U36" s="39">
        <v>37.200000000000003</v>
      </c>
      <c r="V36" s="39">
        <v>1</v>
      </c>
      <c r="W36" s="93" t="s">
        <v>45</v>
      </c>
      <c r="X36" s="93" t="s">
        <v>38</v>
      </c>
      <c r="Y36" s="137">
        <v>104</v>
      </c>
      <c r="Z36" s="128">
        <v>7</v>
      </c>
    </row>
    <row r="37" spans="1:26" ht="13.5" thickBot="1">
      <c r="A37" s="34">
        <v>44246</v>
      </c>
      <c r="B37" s="133">
        <v>24</v>
      </c>
      <c r="C37" s="134"/>
      <c r="D37" s="92">
        <v>7.1</v>
      </c>
      <c r="E37" s="92">
        <v>5.7</v>
      </c>
      <c r="F37" s="92">
        <v>8.4</v>
      </c>
      <c r="G37" s="92">
        <v>24</v>
      </c>
      <c r="H37" s="92">
        <v>0.7</v>
      </c>
      <c r="I37" s="92"/>
      <c r="J37" s="92">
        <v>564</v>
      </c>
      <c r="K37" s="92">
        <v>2.7</v>
      </c>
      <c r="L37" s="92"/>
      <c r="M37" s="92"/>
      <c r="N37" s="92"/>
      <c r="O37" s="116" t="s">
        <v>38</v>
      </c>
      <c r="P37" s="39">
        <v>0.2</v>
      </c>
      <c r="R37" s="39">
        <v>6.9</v>
      </c>
      <c r="S37" s="39">
        <v>2.2000000000000002</v>
      </c>
      <c r="T37" s="39">
        <v>2</v>
      </c>
      <c r="U37" s="39">
        <v>34</v>
      </c>
      <c r="V37" s="39">
        <v>1.1000000000000001</v>
      </c>
      <c r="W37" s="93" t="s">
        <v>45</v>
      </c>
      <c r="X37" s="93" t="s">
        <v>38</v>
      </c>
      <c r="Y37" s="137">
        <v>104</v>
      </c>
      <c r="Z37" s="128">
        <v>3</v>
      </c>
    </row>
    <row r="38" spans="1:26" ht="13.5" thickBot="1">
      <c r="B38" s="133"/>
      <c r="C38" s="144"/>
      <c r="D38" s="117">
        <f>AVERAGE(D35:D37)</f>
        <v>7.2</v>
      </c>
      <c r="E38" s="118">
        <f t="shared" ref="E38:W38" si="6">AVERAGE(E35:E37)</f>
        <v>5.333333333333333</v>
      </c>
      <c r="F38" s="118">
        <f t="shared" si="6"/>
        <v>6.7333333333333343</v>
      </c>
      <c r="G38" s="118">
        <f t="shared" si="6"/>
        <v>31.333333333333332</v>
      </c>
      <c r="H38" s="118">
        <f t="shared" si="6"/>
        <v>0.53333333333333333</v>
      </c>
      <c r="I38" s="118" t="e">
        <f t="shared" si="6"/>
        <v>#DIV/0!</v>
      </c>
      <c r="J38" s="118">
        <f t="shared" si="6"/>
        <v>721</v>
      </c>
      <c r="K38" s="118">
        <f t="shared" si="6"/>
        <v>2.7333333333333329</v>
      </c>
      <c r="L38" s="118" t="e">
        <f t="shared" si="6"/>
        <v>#DIV/0!</v>
      </c>
      <c r="M38" s="118" t="e">
        <f t="shared" si="6"/>
        <v>#DIV/0!</v>
      </c>
      <c r="N38" s="118" t="e">
        <f t="shared" si="6"/>
        <v>#DIV/0!</v>
      </c>
      <c r="O38" s="119" t="e">
        <f t="shared" si="6"/>
        <v>#DIV/0!</v>
      </c>
      <c r="P38" s="118">
        <f t="shared" si="6"/>
        <v>0.26666666666666666</v>
      </c>
      <c r="Q38" s="118" t="e">
        <f t="shared" si="6"/>
        <v>#DIV/0!</v>
      </c>
      <c r="R38" s="118">
        <f t="shared" si="6"/>
        <v>7.5999999999999988</v>
      </c>
      <c r="S38" s="118">
        <f t="shared" si="6"/>
        <v>2.2999999999999998</v>
      </c>
      <c r="T38" s="118">
        <f t="shared" si="6"/>
        <v>2.2333333333333329</v>
      </c>
      <c r="U38" s="118">
        <f t="shared" si="6"/>
        <v>34.1</v>
      </c>
      <c r="V38" s="118">
        <f t="shared" si="6"/>
        <v>1</v>
      </c>
      <c r="W38" s="120" t="e">
        <f t="shared" si="6"/>
        <v>#DIV/0!</v>
      </c>
      <c r="X38" s="93"/>
      <c r="Y38" s="137"/>
    </row>
    <row r="39" spans="1:26">
      <c r="A39" s="34">
        <v>44249</v>
      </c>
      <c r="B39" s="133">
        <v>37</v>
      </c>
      <c r="C39" s="134"/>
      <c r="D39" s="92">
        <v>7.4</v>
      </c>
      <c r="E39" s="92">
        <v>4.4000000000000004</v>
      </c>
      <c r="F39" s="92">
        <v>3.4</v>
      </c>
      <c r="G39" s="92">
        <v>34</v>
      </c>
      <c r="H39" s="92">
        <v>0.2</v>
      </c>
      <c r="I39" s="92"/>
      <c r="J39" s="92">
        <v>851</v>
      </c>
      <c r="K39" s="92">
        <v>2.8</v>
      </c>
      <c r="L39" s="92"/>
      <c r="M39" s="92"/>
      <c r="N39" s="92"/>
      <c r="O39" s="116" t="s">
        <v>38</v>
      </c>
      <c r="P39" s="39">
        <v>0.4</v>
      </c>
      <c r="R39" s="39">
        <v>7.2</v>
      </c>
      <c r="S39" s="39">
        <v>1.9</v>
      </c>
      <c r="T39" s="39">
        <v>1.9</v>
      </c>
      <c r="U39" s="39">
        <v>24.8</v>
      </c>
      <c r="V39" s="39">
        <v>1.2</v>
      </c>
      <c r="W39" s="93" t="s">
        <v>45</v>
      </c>
      <c r="X39" s="93" t="s">
        <v>38</v>
      </c>
      <c r="Y39" s="137">
        <v>104</v>
      </c>
      <c r="Z39" s="128">
        <v>4</v>
      </c>
    </row>
    <row r="40" spans="1:26" ht="13.5" thickBot="1">
      <c r="A40" s="34">
        <v>44252</v>
      </c>
      <c r="B40" s="133">
        <v>36</v>
      </c>
      <c r="C40" s="134"/>
      <c r="D40" s="92">
        <v>7.2</v>
      </c>
      <c r="E40" s="92">
        <v>6.8</v>
      </c>
      <c r="F40" s="92">
        <v>5.6</v>
      </c>
      <c r="G40" s="92">
        <v>35</v>
      </c>
      <c r="H40" s="92">
        <v>0.6</v>
      </c>
      <c r="I40" s="92"/>
      <c r="J40" s="92">
        <v>551</v>
      </c>
      <c r="K40" s="92">
        <v>3.3</v>
      </c>
      <c r="L40" s="92"/>
      <c r="M40" s="92"/>
      <c r="N40" s="92"/>
      <c r="O40" s="116">
        <v>0.2</v>
      </c>
      <c r="P40" s="39">
        <v>0.2</v>
      </c>
      <c r="R40" s="39">
        <v>7.3</v>
      </c>
      <c r="S40" s="39">
        <v>1.7</v>
      </c>
      <c r="T40" s="39">
        <v>2.4</v>
      </c>
      <c r="U40" s="39">
        <v>25.6</v>
      </c>
      <c r="V40" s="39">
        <v>1.1000000000000001</v>
      </c>
      <c r="W40" s="93" t="s">
        <v>45</v>
      </c>
      <c r="X40" s="93" t="s">
        <v>38</v>
      </c>
      <c r="Y40" s="137">
        <v>104</v>
      </c>
      <c r="Z40" s="128">
        <v>5</v>
      </c>
    </row>
    <row r="41" spans="1:26" ht="13.5" thickBot="1">
      <c r="B41" s="133"/>
      <c r="C41" s="144"/>
      <c r="D41" s="117">
        <f>AVERAGE(D39:D40)</f>
        <v>7.3000000000000007</v>
      </c>
      <c r="E41" s="118">
        <f t="shared" ref="E41:W41" si="7">AVERAGE(E39:E40)</f>
        <v>5.6</v>
      </c>
      <c r="F41" s="118">
        <f t="shared" si="7"/>
        <v>4.5</v>
      </c>
      <c r="G41" s="118">
        <f t="shared" si="7"/>
        <v>34.5</v>
      </c>
      <c r="H41" s="118">
        <f t="shared" si="7"/>
        <v>0.4</v>
      </c>
      <c r="I41" s="118" t="e">
        <f t="shared" si="7"/>
        <v>#DIV/0!</v>
      </c>
      <c r="J41" s="118">
        <f t="shared" si="7"/>
        <v>701</v>
      </c>
      <c r="K41" s="118">
        <f t="shared" si="7"/>
        <v>3.05</v>
      </c>
      <c r="L41" s="118" t="e">
        <f t="shared" si="7"/>
        <v>#DIV/0!</v>
      </c>
      <c r="M41" s="118" t="e">
        <f t="shared" si="7"/>
        <v>#DIV/0!</v>
      </c>
      <c r="N41" s="118" t="e">
        <f t="shared" si="7"/>
        <v>#DIV/0!</v>
      </c>
      <c r="O41" s="119">
        <f t="shared" si="7"/>
        <v>0.2</v>
      </c>
      <c r="P41" s="118">
        <f t="shared" si="7"/>
        <v>0.30000000000000004</v>
      </c>
      <c r="Q41" s="118" t="e">
        <f t="shared" si="7"/>
        <v>#DIV/0!</v>
      </c>
      <c r="R41" s="118">
        <f t="shared" si="7"/>
        <v>7.25</v>
      </c>
      <c r="S41" s="118">
        <f t="shared" si="7"/>
        <v>1.7999999999999998</v>
      </c>
      <c r="T41" s="118">
        <f t="shared" si="7"/>
        <v>2.15</v>
      </c>
      <c r="U41" s="118">
        <f t="shared" si="7"/>
        <v>25.200000000000003</v>
      </c>
      <c r="V41" s="118">
        <f t="shared" si="7"/>
        <v>1.1499999999999999</v>
      </c>
      <c r="W41" s="120" t="e">
        <f t="shared" si="7"/>
        <v>#DIV/0!</v>
      </c>
      <c r="X41" s="93"/>
      <c r="Y41" s="137"/>
    </row>
    <row r="42" spans="1:26">
      <c r="A42" s="34">
        <v>44256</v>
      </c>
      <c r="B42" s="133">
        <v>48</v>
      </c>
      <c r="C42" s="134"/>
      <c r="D42" s="92">
        <v>7.3</v>
      </c>
      <c r="E42" s="92">
        <v>7.2</v>
      </c>
      <c r="F42" s="92">
        <v>4.5</v>
      </c>
      <c r="G42" s="92">
        <v>23</v>
      </c>
      <c r="H42" s="92">
        <v>0.1</v>
      </c>
      <c r="I42" s="92"/>
      <c r="J42" s="92">
        <v>737</v>
      </c>
      <c r="K42" s="92">
        <v>3.2</v>
      </c>
      <c r="L42" s="92"/>
      <c r="M42" s="92"/>
      <c r="N42" s="92"/>
      <c r="O42" s="116" t="s">
        <v>38</v>
      </c>
      <c r="P42" s="39">
        <v>0.3</v>
      </c>
      <c r="R42" s="39">
        <v>7.5</v>
      </c>
      <c r="S42" s="39">
        <v>1.8</v>
      </c>
      <c r="T42" s="39">
        <v>3</v>
      </c>
      <c r="U42" s="39">
        <v>24.2</v>
      </c>
      <c r="V42" s="39">
        <v>0.9</v>
      </c>
      <c r="W42" s="93" t="s">
        <v>45</v>
      </c>
      <c r="X42" s="93" t="s">
        <v>38</v>
      </c>
      <c r="Y42" s="137">
        <v>104</v>
      </c>
      <c r="Z42" s="128">
        <v>6</v>
      </c>
    </row>
    <row r="43" spans="1:26">
      <c r="A43" s="34">
        <v>44258</v>
      </c>
      <c r="B43" s="133">
        <v>24</v>
      </c>
      <c r="C43" s="134"/>
      <c r="D43" s="92">
        <v>7.3</v>
      </c>
      <c r="E43" s="92">
        <v>4.8</v>
      </c>
      <c r="F43" s="92">
        <v>8.4</v>
      </c>
      <c r="G43" s="92">
        <v>49</v>
      </c>
      <c r="H43" s="92">
        <v>0.5</v>
      </c>
      <c r="I43" s="92"/>
      <c r="J43" s="92">
        <v>666</v>
      </c>
      <c r="K43" s="92">
        <v>3.2</v>
      </c>
      <c r="L43" s="92"/>
      <c r="M43" s="92"/>
      <c r="N43" s="92"/>
      <c r="O43" s="116" t="s">
        <v>38</v>
      </c>
      <c r="P43" s="39">
        <v>0.2</v>
      </c>
      <c r="R43" s="39">
        <v>7.8</v>
      </c>
      <c r="S43" s="39">
        <v>1.5</v>
      </c>
      <c r="T43" s="39">
        <v>2.4</v>
      </c>
      <c r="U43" s="39">
        <v>26.5</v>
      </c>
      <c r="V43" s="39">
        <v>0.9</v>
      </c>
      <c r="W43" s="93" t="s">
        <v>45</v>
      </c>
      <c r="X43" s="93" t="s">
        <v>38</v>
      </c>
      <c r="Y43" s="137">
        <v>104</v>
      </c>
      <c r="Z43" s="128">
        <v>7</v>
      </c>
    </row>
    <row r="44" spans="1:26" ht="13.5" thickBot="1">
      <c r="A44" s="34">
        <v>44260</v>
      </c>
      <c r="B44" s="133">
        <v>25</v>
      </c>
      <c r="C44" s="134"/>
      <c r="D44" s="92">
        <v>7.2</v>
      </c>
      <c r="E44" s="92">
        <v>7.8</v>
      </c>
      <c r="F44" s="92">
        <v>8.1</v>
      </c>
      <c r="G44" s="92">
        <v>40</v>
      </c>
      <c r="H44" s="92">
        <v>0.6</v>
      </c>
      <c r="I44" s="92"/>
      <c r="J44" s="92">
        <v>613</v>
      </c>
      <c r="K44" s="92">
        <v>3.1</v>
      </c>
      <c r="L44" s="92"/>
      <c r="M44" s="92"/>
      <c r="N44" s="92"/>
      <c r="O44" s="116" t="s">
        <v>38</v>
      </c>
      <c r="P44" s="39">
        <v>0.3</v>
      </c>
      <c r="R44" s="39">
        <v>7.6</v>
      </c>
      <c r="S44" s="39">
        <v>2.2000000000000002</v>
      </c>
      <c r="T44" s="39">
        <v>3</v>
      </c>
      <c r="U44" s="39">
        <v>26.1</v>
      </c>
      <c r="V44" s="39">
        <v>1.1000000000000001</v>
      </c>
      <c r="W44" s="93" t="s">
        <v>45</v>
      </c>
      <c r="X44" s="93" t="s">
        <v>38</v>
      </c>
      <c r="Y44" s="137">
        <v>104</v>
      </c>
      <c r="Z44" s="128">
        <v>7</v>
      </c>
    </row>
    <row r="45" spans="1:26" ht="13.5" thickBot="1">
      <c r="B45" s="133"/>
      <c r="C45" s="144"/>
      <c r="D45" s="117">
        <f>AVERAGE(D42:D44)</f>
        <v>7.2666666666666666</v>
      </c>
      <c r="E45" s="118">
        <f t="shared" ref="E45:W45" si="8">AVERAGE(E42:E44)</f>
        <v>6.6000000000000005</v>
      </c>
      <c r="F45" s="118">
        <f t="shared" si="8"/>
        <v>7</v>
      </c>
      <c r="G45" s="118">
        <f t="shared" si="8"/>
        <v>37.333333333333336</v>
      </c>
      <c r="H45" s="118">
        <f t="shared" si="8"/>
        <v>0.39999999999999997</v>
      </c>
      <c r="I45" s="118" t="e">
        <f t="shared" si="8"/>
        <v>#DIV/0!</v>
      </c>
      <c r="J45" s="118">
        <f t="shared" si="8"/>
        <v>672</v>
      </c>
      <c r="K45" s="118">
        <f t="shared" si="8"/>
        <v>3.1666666666666665</v>
      </c>
      <c r="L45" s="118" t="e">
        <f t="shared" si="8"/>
        <v>#DIV/0!</v>
      </c>
      <c r="M45" s="118" t="e">
        <f t="shared" si="8"/>
        <v>#DIV/0!</v>
      </c>
      <c r="N45" s="118" t="e">
        <f t="shared" si="8"/>
        <v>#DIV/0!</v>
      </c>
      <c r="O45" s="119" t="e">
        <f t="shared" si="8"/>
        <v>#DIV/0!</v>
      </c>
      <c r="P45" s="118">
        <f t="shared" si="8"/>
        <v>0.26666666666666666</v>
      </c>
      <c r="Q45" s="118" t="e">
        <f t="shared" si="8"/>
        <v>#DIV/0!</v>
      </c>
      <c r="R45" s="118">
        <f t="shared" si="8"/>
        <v>7.6333333333333329</v>
      </c>
      <c r="S45" s="118">
        <f t="shared" si="8"/>
        <v>1.8333333333333333</v>
      </c>
      <c r="T45" s="118">
        <f t="shared" si="8"/>
        <v>2.8000000000000003</v>
      </c>
      <c r="U45" s="118">
        <f t="shared" si="8"/>
        <v>25.600000000000005</v>
      </c>
      <c r="V45" s="118">
        <f t="shared" si="8"/>
        <v>0.96666666666666679</v>
      </c>
      <c r="W45" s="120" t="e">
        <f t="shared" si="8"/>
        <v>#DIV/0!</v>
      </c>
      <c r="X45" s="93"/>
      <c r="Y45" s="137"/>
    </row>
    <row r="46" spans="1:26">
      <c r="A46" s="34">
        <v>44263</v>
      </c>
      <c r="B46" s="133">
        <v>37</v>
      </c>
      <c r="C46" s="134"/>
      <c r="D46" s="92">
        <v>7.3</v>
      </c>
      <c r="E46" s="92">
        <v>7.2</v>
      </c>
      <c r="F46" s="92">
        <v>3.6</v>
      </c>
      <c r="G46" s="92">
        <v>12</v>
      </c>
      <c r="H46" s="92">
        <v>0.1</v>
      </c>
      <c r="I46" s="92"/>
      <c r="J46" s="92">
        <v>735</v>
      </c>
      <c r="K46" s="92">
        <v>3</v>
      </c>
      <c r="L46" s="92"/>
      <c r="M46" s="92"/>
      <c r="N46" s="92"/>
      <c r="O46" s="116" t="s">
        <v>38</v>
      </c>
      <c r="P46" s="39">
        <v>0.3</v>
      </c>
      <c r="R46" s="39">
        <v>6.6</v>
      </c>
      <c r="S46" s="39">
        <v>1.7</v>
      </c>
      <c r="T46" s="39">
        <v>2.2000000000000002</v>
      </c>
      <c r="U46" s="39">
        <v>23.9</v>
      </c>
      <c r="V46" s="39">
        <v>1</v>
      </c>
      <c r="W46" s="93" t="s">
        <v>45</v>
      </c>
      <c r="X46" s="93" t="s">
        <v>38</v>
      </c>
      <c r="Y46" s="137">
        <v>104</v>
      </c>
      <c r="Z46" s="128">
        <v>7</v>
      </c>
    </row>
    <row r="47" spans="1:26">
      <c r="A47" s="34">
        <v>44265</v>
      </c>
      <c r="B47" s="133">
        <v>25</v>
      </c>
      <c r="C47" s="134"/>
      <c r="D47" s="92">
        <v>7.1</v>
      </c>
      <c r="E47" s="92">
        <v>5.8</v>
      </c>
      <c r="F47" s="92">
        <v>4.2</v>
      </c>
      <c r="G47" s="92">
        <v>38</v>
      </c>
      <c r="H47" s="92">
        <v>0.7</v>
      </c>
      <c r="I47" s="92"/>
      <c r="J47" s="92">
        <v>708</v>
      </c>
      <c r="K47" s="92">
        <v>3.1</v>
      </c>
      <c r="L47" s="92"/>
      <c r="M47" s="92"/>
      <c r="N47" s="92"/>
      <c r="O47" s="116" t="s">
        <v>38</v>
      </c>
      <c r="P47" s="39">
        <v>0.2</v>
      </c>
      <c r="R47" s="39">
        <v>8.6</v>
      </c>
      <c r="S47" s="39">
        <v>1.7</v>
      </c>
      <c r="T47" s="39">
        <v>3.6</v>
      </c>
      <c r="U47" s="39">
        <v>24</v>
      </c>
      <c r="V47" s="39">
        <v>0.7</v>
      </c>
      <c r="W47" s="93" t="s">
        <v>45</v>
      </c>
      <c r="X47" s="93" t="s">
        <v>38</v>
      </c>
      <c r="Y47" s="137">
        <v>104</v>
      </c>
      <c r="Z47" s="128">
        <v>5</v>
      </c>
    </row>
    <row r="48" spans="1:26" ht="13.5" thickBot="1">
      <c r="A48" s="34">
        <v>44267</v>
      </c>
      <c r="B48" s="133">
        <v>24</v>
      </c>
      <c r="C48" s="134"/>
      <c r="D48" s="92">
        <v>7.1</v>
      </c>
      <c r="E48" s="92">
        <v>6</v>
      </c>
      <c r="F48" s="92">
        <v>13.8</v>
      </c>
      <c r="G48" s="92">
        <v>47</v>
      </c>
      <c r="H48" s="92">
        <v>1.2</v>
      </c>
      <c r="I48" s="92"/>
      <c r="J48" s="92">
        <v>660</v>
      </c>
      <c r="K48" s="92">
        <v>3.1</v>
      </c>
      <c r="L48" s="92"/>
      <c r="M48" s="92"/>
      <c r="N48" s="92"/>
      <c r="O48" s="116" t="s">
        <v>38</v>
      </c>
      <c r="P48" s="39">
        <v>0.4</v>
      </c>
      <c r="R48" s="39">
        <v>9.4</v>
      </c>
      <c r="S48" s="39">
        <v>3.5</v>
      </c>
      <c r="T48" s="39">
        <v>2</v>
      </c>
      <c r="U48" s="39">
        <v>34.9</v>
      </c>
      <c r="V48" s="39">
        <v>1.1000000000000001</v>
      </c>
      <c r="W48" s="93" t="s">
        <v>45</v>
      </c>
      <c r="X48" s="93" t="s">
        <v>38</v>
      </c>
      <c r="Y48" s="137">
        <v>105</v>
      </c>
      <c r="Z48" s="128">
        <v>4</v>
      </c>
    </row>
    <row r="49" spans="1:27" ht="13.5" thickBot="1">
      <c r="B49" s="133"/>
      <c r="C49" s="144"/>
      <c r="D49" s="117">
        <f>AVERAGE(D46:D48)</f>
        <v>7.166666666666667</v>
      </c>
      <c r="E49" s="118">
        <f t="shared" ref="E49:W49" si="9">AVERAGE(E46:E48)</f>
        <v>6.333333333333333</v>
      </c>
      <c r="F49" s="118">
        <f t="shared" si="9"/>
        <v>7.2</v>
      </c>
      <c r="G49" s="118">
        <f t="shared" si="9"/>
        <v>32.333333333333336</v>
      </c>
      <c r="H49" s="118">
        <f t="shared" si="9"/>
        <v>0.66666666666666663</v>
      </c>
      <c r="I49" s="118" t="e">
        <f t="shared" si="9"/>
        <v>#DIV/0!</v>
      </c>
      <c r="J49" s="118">
        <f t="shared" si="9"/>
        <v>701</v>
      </c>
      <c r="K49" s="118">
        <f t="shared" si="9"/>
        <v>3.0666666666666664</v>
      </c>
      <c r="L49" s="118" t="e">
        <f t="shared" si="9"/>
        <v>#DIV/0!</v>
      </c>
      <c r="M49" s="118" t="e">
        <f t="shared" si="9"/>
        <v>#DIV/0!</v>
      </c>
      <c r="N49" s="118" t="e">
        <f t="shared" si="9"/>
        <v>#DIV/0!</v>
      </c>
      <c r="O49" s="119" t="e">
        <f t="shared" si="9"/>
        <v>#DIV/0!</v>
      </c>
      <c r="P49" s="118">
        <f t="shared" si="9"/>
        <v>0.3</v>
      </c>
      <c r="Q49" s="118" t="e">
        <f t="shared" si="9"/>
        <v>#DIV/0!</v>
      </c>
      <c r="R49" s="118">
        <f t="shared" si="9"/>
        <v>8.2000000000000011</v>
      </c>
      <c r="S49" s="118">
        <f t="shared" si="9"/>
        <v>2.3000000000000003</v>
      </c>
      <c r="T49" s="118">
        <f t="shared" si="9"/>
        <v>2.6</v>
      </c>
      <c r="U49" s="118">
        <f t="shared" si="9"/>
        <v>27.599999999999998</v>
      </c>
      <c r="V49" s="118">
        <f t="shared" si="9"/>
        <v>0.93333333333333324</v>
      </c>
      <c r="W49" s="120" t="e">
        <f t="shared" si="9"/>
        <v>#DIV/0!</v>
      </c>
      <c r="X49" s="93"/>
      <c r="Y49" s="137"/>
    </row>
    <row r="50" spans="1:27">
      <c r="A50" s="34">
        <v>44270</v>
      </c>
      <c r="B50" s="133">
        <v>37</v>
      </c>
      <c r="C50" s="134"/>
      <c r="D50" s="92">
        <v>7.1</v>
      </c>
      <c r="E50" s="92">
        <v>4</v>
      </c>
      <c r="F50" s="92">
        <v>1</v>
      </c>
      <c r="G50" s="92">
        <v>26</v>
      </c>
      <c r="H50" s="92">
        <v>0.1</v>
      </c>
      <c r="I50" s="92"/>
      <c r="J50" s="92">
        <v>489</v>
      </c>
      <c r="K50" s="92">
        <v>2.6</v>
      </c>
      <c r="L50" s="92"/>
      <c r="M50" s="92"/>
      <c r="N50" s="92"/>
      <c r="O50" s="116" t="s">
        <v>38</v>
      </c>
      <c r="P50" s="39">
        <v>0.2</v>
      </c>
      <c r="R50" s="39">
        <v>6.2</v>
      </c>
      <c r="S50" s="39">
        <v>1.4</v>
      </c>
      <c r="T50" s="39">
        <v>1.8</v>
      </c>
      <c r="U50" s="39">
        <v>26.9</v>
      </c>
      <c r="V50" s="39">
        <v>0.9</v>
      </c>
      <c r="W50" s="93" t="s">
        <v>45</v>
      </c>
      <c r="X50" s="93" t="s">
        <v>38</v>
      </c>
      <c r="Y50" s="137">
        <v>104</v>
      </c>
      <c r="Z50" s="128">
        <v>6</v>
      </c>
    </row>
    <row r="51" spans="1:27">
      <c r="A51" s="34">
        <v>44272</v>
      </c>
      <c r="B51" s="133">
        <v>25</v>
      </c>
      <c r="C51" s="134"/>
      <c r="D51" s="92">
        <v>7.2</v>
      </c>
      <c r="E51" s="92">
        <v>6.4</v>
      </c>
      <c r="F51" s="92">
        <v>4.8</v>
      </c>
      <c r="G51" s="92">
        <v>43</v>
      </c>
      <c r="H51" s="92">
        <v>0.1</v>
      </c>
      <c r="I51" s="92"/>
      <c r="J51" s="92">
        <v>593</v>
      </c>
      <c r="K51" s="92">
        <v>2.8</v>
      </c>
      <c r="L51" s="92"/>
      <c r="M51" s="92"/>
      <c r="N51" s="92"/>
      <c r="O51" s="116" t="s">
        <v>38</v>
      </c>
      <c r="P51" s="39">
        <v>0.3</v>
      </c>
      <c r="R51" s="39">
        <v>7.6</v>
      </c>
      <c r="S51" s="39">
        <v>2</v>
      </c>
      <c r="T51" s="39">
        <v>1.9</v>
      </c>
      <c r="U51" s="39">
        <v>29.8</v>
      </c>
      <c r="V51" s="39">
        <v>0.9</v>
      </c>
      <c r="W51" s="93" t="s">
        <v>45</v>
      </c>
      <c r="X51" s="93" t="s">
        <v>38</v>
      </c>
      <c r="Y51" s="137">
        <v>103</v>
      </c>
      <c r="Z51" s="128">
        <v>5</v>
      </c>
    </row>
    <row r="52" spans="1:27" ht="13.5" thickBot="1">
      <c r="A52" s="34">
        <v>44274</v>
      </c>
      <c r="B52" s="133">
        <v>25</v>
      </c>
      <c r="C52" s="134"/>
      <c r="D52" s="92">
        <v>7.4</v>
      </c>
      <c r="E52" s="92">
        <v>17.600000000000001</v>
      </c>
      <c r="F52" s="92">
        <v>11.5</v>
      </c>
      <c r="G52" s="92">
        <v>65</v>
      </c>
      <c r="H52" s="92">
        <v>1.1000000000000001</v>
      </c>
      <c r="I52" s="92"/>
      <c r="J52" s="92">
        <v>568</v>
      </c>
      <c r="K52" s="92">
        <v>3.4</v>
      </c>
      <c r="L52" s="92"/>
      <c r="M52" s="92"/>
      <c r="N52" s="92"/>
      <c r="O52" s="116" t="s">
        <v>38</v>
      </c>
      <c r="P52" s="39">
        <v>0.6</v>
      </c>
      <c r="R52" s="39">
        <v>15.5</v>
      </c>
      <c r="S52" s="39">
        <v>5.5</v>
      </c>
      <c r="T52" s="39">
        <v>2.4</v>
      </c>
      <c r="U52" s="39">
        <v>34.299999999999997</v>
      </c>
      <c r="V52" s="39">
        <v>1</v>
      </c>
      <c r="W52" s="93">
        <v>0.2</v>
      </c>
      <c r="X52" s="93" t="s">
        <v>38</v>
      </c>
      <c r="Y52" s="137">
        <v>104</v>
      </c>
      <c r="Z52" s="128">
        <v>3</v>
      </c>
      <c r="AA52" s="115" t="s">
        <v>76</v>
      </c>
    </row>
    <row r="53" spans="1:27" ht="13.5" thickBot="1">
      <c r="B53" s="133"/>
      <c r="C53" s="144"/>
      <c r="D53" s="117">
        <f>AVERAGE(D50:D52)</f>
        <v>7.2333333333333343</v>
      </c>
      <c r="E53" s="118">
        <f t="shared" ref="E53:W53" si="10">AVERAGE(E50:E52)</f>
        <v>9.3333333333333339</v>
      </c>
      <c r="F53" s="118">
        <f t="shared" si="10"/>
        <v>5.7666666666666666</v>
      </c>
      <c r="G53" s="118">
        <f t="shared" si="10"/>
        <v>44.666666666666664</v>
      </c>
      <c r="H53" s="118">
        <f t="shared" si="10"/>
        <v>0.43333333333333335</v>
      </c>
      <c r="I53" s="118" t="e">
        <f t="shared" si="10"/>
        <v>#DIV/0!</v>
      </c>
      <c r="J53" s="118">
        <f t="shared" si="10"/>
        <v>550</v>
      </c>
      <c r="K53" s="118">
        <f t="shared" si="10"/>
        <v>2.9333333333333336</v>
      </c>
      <c r="L53" s="118" t="e">
        <f t="shared" si="10"/>
        <v>#DIV/0!</v>
      </c>
      <c r="M53" s="118" t="e">
        <f t="shared" si="10"/>
        <v>#DIV/0!</v>
      </c>
      <c r="N53" s="118" t="e">
        <f t="shared" si="10"/>
        <v>#DIV/0!</v>
      </c>
      <c r="O53" s="119" t="e">
        <f t="shared" si="10"/>
        <v>#DIV/0!</v>
      </c>
      <c r="P53" s="118">
        <f t="shared" si="10"/>
        <v>0.3666666666666667</v>
      </c>
      <c r="Q53" s="118" t="e">
        <f t="shared" si="10"/>
        <v>#DIV/0!</v>
      </c>
      <c r="R53" s="118">
        <f t="shared" si="10"/>
        <v>9.7666666666666675</v>
      </c>
      <c r="S53" s="118">
        <f t="shared" si="10"/>
        <v>2.9666666666666668</v>
      </c>
      <c r="T53" s="118">
        <f t="shared" si="10"/>
        <v>2.0333333333333332</v>
      </c>
      <c r="U53" s="118">
        <f t="shared" si="10"/>
        <v>30.333333333333332</v>
      </c>
      <c r="V53" s="118">
        <f t="shared" si="10"/>
        <v>0.93333333333333324</v>
      </c>
      <c r="W53" s="120">
        <f t="shared" si="10"/>
        <v>0.2</v>
      </c>
      <c r="X53" s="93"/>
      <c r="Y53" s="137"/>
    </row>
    <row r="54" spans="1:27">
      <c r="A54" s="34">
        <v>44277</v>
      </c>
      <c r="B54" s="133">
        <v>37</v>
      </c>
      <c r="C54" s="134"/>
      <c r="D54" s="92">
        <v>7.5</v>
      </c>
      <c r="E54" s="92">
        <v>10.4</v>
      </c>
      <c r="F54" s="92">
        <v>12.9</v>
      </c>
      <c r="G54" s="92">
        <v>49</v>
      </c>
      <c r="H54" s="92">
        <v>0.5</v>
      </c>
      <c r="I54" s="92"/>
      <c r="J54" s="92">
        <v>636</v>
      </c>
      <c r="K54" s="92">
        <v>2.8</v>
      </c>
      <c r="L54" s="92"/>
      <c r="M54" s="92"/>
      <c r="N54" s="92"/>
      <c r="O54" s="116" t="s">
        <v>38</v>
      </c>
      <c r="P54" s="39">
        <v>0.3</v>
      </c>
      <c r="R54" s="39">
        <v>9.5</v>
      </c>
      <c r="S54" s="39">
        <v>2.6</v>
      </c>
      <c r="T54" s="39">
        <v>1.8</v>
      </c>
      <c r="U54" s="39">
        <v>24.1</v>
      </c>
      <c r="V54" s="39">
        <v>0.8</v>
      </c>
      <c r="W54" s="93" t="s">
        <v>45</v>
      </c>
      <c r="X54" s="93" t="s">
        <v>38</v>
      </c>
      <c r="Y54" s="137">
        <v>104</v>
      </c>
      <c r="Z54" s="128">
        <v>6</v>
      </c>
    </row>
    <row r="55" spans="1:27">
      <c r="A55" s="34">
        <v>44279</v>
      </c>
      <c r="B55" s="133">
        <v>24</v>
      </c>
      <c r="C55" s="134"/>
      <c r="D55" s="92">
        <v>7.6</v>
      </c>
      <c r="E55" s="92">
        <v>17.2</v>
      </c>
      <c r="F55" s="92"/>
      <c r="G55" s="92">
        <v>37</v>
      </c>
      <c r="H55" s="92">
        <v>0.9</v>
      </c>
      <c r="I55" s="92"/>
      <c r="J55" s="92">
        <v>556</v>
      </c>
      <c r="K55" s="92">
        <v>2.8</v>
      </c>
      <c r="L55" s="92"/>
      <c r="M55" s="92"/>
      <c r="N55" s="92"/>
      <c r="O55" s="116" t="s">
        <v>38</v>
      </c>
      <c r="P55" s="39">
        <v>0.5</v>
      </c>
      <c r="R55" s="39">
        <v>11.9</v>
      </c>
      <c r="S55" s="39">
        <v>3.9</v>
      </c>
      <c r="T55" s="39">
        <v>2.2000000000000002</v>
      </c>
      <c r="U55" s="39">
        <v>25.8</v>
      </c>
      <c r="V55" s="39">
        <v>1</v>
      </c>
      <c r="W55" s="93" t="s">
        <v>45</v>
      </c>
      <c r="X55" s="93" t="s">
        <v>38</v>
      </c>
      <c r="Y55" s="137">
        <v>104</v>
      </c>
      <c r="Z55" s="128">
        <v>3</v>
      </c>
    </row>
    <row r="56" spans="1:27" ht="13.5" thickBot="1">
      <c r="A56" s="34">
        <v>44281</v>
      </c>
      <c r="B56" s="133">
        <v>24</v>
      </c>
      <c r="C56" s="134"/>
      <c r="D56" s="92">
        <v>7.5</v>
      </c>
      <c r="E56" s="92">
        <v>9.6999999999999993</v>
      </c>
      <c r="F56" s="92">
        <v>12.1</v>
      </c>
      <c r="G56" s="92">
        <v>47</v>
      </c>
      <c r="H56" s="92">
        <v>0.8</v>
      </c>
      <c r="I56" s="92"/>
      <c r="J56" s="92">
        <v>720</v>
      </c>
      <c r="K56" s="92">
        <v>3.1</v>
      </c>
      <c r="L56" s="92"/>
      <c r="M56" s="92"/>
      <c r="N56" s="92"/>
      <c r="O56" s="116" t="s">
        <v>38</v>
      </c>
      <c r="P56" s="39">
        <v>0.6</v>
      </c>
      <c r="R56" s="39">
        <v>13.2</v>
      </c>
      <c r="S56" s="39">
        <v>4.2</v>
      </c>
      <c r="T56" s="39">
        <v>2.1</v>
      </c>
      <c r="U56" s="39">
        <v>26.2</v>
      </c>
      <c r="V56" s="39">
        <v>1.1000000000000001</v>
      </c>
      <c r="W56" s="93">
        <v>0.4</v>
      </c>
      <c r="X56" s="93" t="s">
        <v>38</v>
      </c>
      <c r="Y56" s="137">
        <v>103</v>
      </c>
      <c r="Z56" s="128">
        <v>3</v>
      </c>
    </row>
    <row r="57" spans="1:27" ht="13.5" thickBot="1">
      <c r="B57" s="133"/>
      <c r="C57" s="144"/>
      <c r="D57" s="117">
        <f>AVERAGE(D54:D56)</f>
        <v>7.5333333333333341</v>
      </c>
      <c r="E57" s="118">
        <f t="shared" ref="E57:V57" si="11">AVERAGE(E54:E56)</f>
        <v>12.433333333333332</v>
      </c>
      <c r="F57" s="118">
        <f t="shared" si="11"/>
        <v>12.5</v>
      </c>
      <c r="G57" s="118">
        <f t="shared" si="11"/>
        <v>44.333333333333336</v>
      </c>
      <c r="H57" s="118">
        <f t="shared" si="11"/>
        <v>0.73333333333333339</v>
      </c>
      <c r="I57" s="118" t="e">
        <f t="shared" si="11"/>
        <v>#DIV/0!</v>
      </c>
      <c r="J57" s="118">
        <f t="shared" si="11"/>
        <v>637.33333333333337</v>
      </c>
      <c r="K57" s="118">
        <f t="shared" si="11"/>
        <v>2.9</v>
      </c>
      <c r="L57" s="118" t="e">
        <f t="shared" si="11"/>
        <v>#DIV/0!</v>
      </c>
      <c r="M57" s="118" t="e">
        <f t="shared" si="11"/>
        <v>#DIV/0!</v>
      </c>
      <c r="N57" s="118" t="e">
        <f t="shared" si="11"/>
        <v>#DIV/0!</v>
      </c>
      <c r="O57" s="119" t="e">
        <f t="shared" si="11"/>
        <v>#DIV/0!</v>
      </c>
      <c r="P57" s="118">
        <f t="shared" si="11"/>
        <v>0.46666666666666662</v>
      </c>
      <c r="Q57" s="118" t="e">
        <f t="shared" si="11"/>
        <v>#DIV/0!</v>
      </c>
      <c r="R57" s="118">
        <f t="shared" si="11"/>
        <v>11.533333333333331</v>
      </c>
      <c r="S57" s="118">
        <f t="shared" si="11"/>
        <v>3.5666666666666664</v>
      </c>
      <c r="T57" s="118">
        <f t="shared" si="11"/>
        <v>2.0333333333333332</v>
      </c>
      <c r="U57" s="118">
        <f t="shared" si="11"/>
        <v>25.366666666666671</v>
      </c>
      <c r="V57" s="118">
        <f t="shared" si="11"/>
        <v>0.96666666666666679</v>
      </c>
      <c r="W57" s="120">
        <v>0.2</v>
      </c>
      <c r="X57" s="93"/>
      <c r="Y57" s="137"/>
    </row>
    <row r="58" spans="1:27">
      <c r="A58" s="34">
        <v>44284</v>
      </c>
      <c r="B58" s="133">
        <v>36</v>
      </c>
      <c r="C58" s="134"/>
      <c r="D58" s="92">
        <v>7.5</v>
      </c>
      <c r="E58" s="92">
        <v>8</v>
      </c>
      <c r="F58" s="92">
        <v>5.6</v>
      </c>
      <c r="G58" s="92">
        <v>26</v>
      </c>
      <c r="H58" s="92">
        <v>0.2</v>
      </c>
      <c r="I58" s="92"/>
      <c r="J58" s="92">
        <v>815</v>
      </c>
      <c r="K58" s="92">
        <v>2.6</v>
      </c>
      <c r="L58" s="92"/>
      <c r="M58" s="92"/>
      <c r="N58" s="92"/>
      <c r="O58" s="116" t="s">
        <v>38</v>
      </c>
      <c r="P58" s="39">
        <v>0.4</v>
      </c>
      <c r="R58" s="39">
        <v>9.1</v>
      </c>
      <c r="S58" s="39">
        <v>3</v>
      </c>
      <c r="T58" s="39">
        <v>1.7</v>
      </c>
      <c r="U58" s="39">
        <v>25.8</v>
      </c>
      <c r="V58" s="39">
        <v>0.9</v>
      </c>
      <c r="W58" s="93" t="s">
        <v>45</v>
      </c>
      <c r="X58" s="93" t="s">
        <v>38</v>
      </c>
      <c r="Y58" s="137">
        <v>103</v>
      </c>
      <c r="Z58" s="128">
        <v>7</v>
      </c>
    </row>
    <row r="59" spans="1:27" ht="13.5" thickBot="1">
      <c r="A59" s="34">
        <v>44287</v>
      </c>
      <c r="B59" s="133">
        <v>36</v>
      </c>
      <c r="C59" s="134"/>
      <c r="D59" s="92">
        <v>7.4</v>
      </c>
      <c r="E59" s="92">
        <v>5.5</v>
      </c>
      <c r="F59" s="92">
        <v>16.600000000000001</v>
      </c>
      <c r="G59" s="92">
        <v>31</v>
      </c>
      <c r="H59" s="92">
        <v>0.8</v>
      </c>
      <c r="I59" s="92"/>
      <c r="J59" s="92">
        <v>506</v>
      </c>
      <c r="K59" s="92">
        <v>3.2</v>
      </c>
      <c r="L59" s="92"/>
      <c r="M59" s="92"/>
      <c r="N59" s="92"/>
      <c r="O59" s="116" t="s">
        <v>38</v>
      </c>
      <c r="P59" s="39">
        <v>0.3</v>
      </c>
      <c r="R59" s="39">
        <v>8.1999999999999993</v>
      </c>
      <c r="S59" s="39">
        <v>1.9</v>
      </c>
      <c r="T59" s="39">
        <v>2.1</v>
      </c>
      <c r="U59" s="39">
        <v>23.8</v>
      </c>
      <c r="V59" s="39">
        <v>0.8</v>
      </c>
      <c r="W59" s="93" t="s">
        <v>45</v>
      </c>
      <c r="X59" s="93" t="s">
        <v>38</v>
      </c>
      <c r="Y59" s="137">
        <v>103</v>
      </c>
      <c r="Z59" s="128">
        <v>4</v>
      </c>
    </row>
    <row r="60" spans="1:27" ht="13.5" thickBot="1">
      <c r="B60" s="133"/>
      <c r="C60" s="144"/>
      <c r="D60" s="117">
        <f>AVERAGE(D58:D59)</f>
        <v>7.45</v>
      </c>
      <c r="E60" s="118">
        <f t="shared" ref="E60:W60" si="12">AVERAGE(E58:E59)</f>
        <v>6.75</v>
      </c>
      <c r="F60" s="118">
        <f t="shared" si="12"/>
        <v>11.100000000000001</v>
      </c>
      <c r="G60" s="118">
        <f t="shared" si="12"/>
        <v>28.5</v>
      </c>
      <c r="H60" s="118">
        <f t="shared" si="12"/>
        <v>0.5</v>
      </c>
      <c r="I60" s="118" t="e">
        <f t="shared" si="12"/>
        <v>#DIV/0!</v>
      </c>
      <c r="J60" s="118">
        <f t="shared" si="12"/>
        <v>660.5</v>
      </c>
      <c r="K60" s="118">
        <f t="shared" si="12"/>
        <v>2.9000000000000004</v>
      </c>
      <c r="L60" s="118" t="e">
        <f t="shared" si="12"/>
        <v>#DIV/0!</v>
      </c>
      <c r="M60" s="118" t="e">
        <f t="shared" si="12"/>
        <v>#DIV/0!</v>
      </c>
      <c r="N60" s="118" t="e">
        <f t="shared" si="12"/>
        <v>#DIV/0!</v>
      </c>
      <c r="O60" s="118" t="e">
        <f t="shared" si="12"/>
        <v>#DIV/0!</v>
      </c>
      <c r="P60" s="118">
        <f t="shared" si="12"/>
        <v>0.35</v>
      </c>
      <c r="Q60" s="118" t="e">
        <f t="shared" si="12"/>
        <v>#DIV/0!</v>
      </c>
      <c r="R60" s="118">
        <f t="shared" si="12"/>
        <v>8.6499999999999986</v>
      </c>
      <c r="S60" s="118">
        <f t="shared" si="12"/>
        <v>2.4500000000000002</v>
      </c>
      <c r="T60" s="118">
        <f t="shared" si="12"/>
        <v>1.9</v>
      </c>
      <c r="U60" s="118">
        <f t="shared" si="12"/>
        <v>24.8</v>
      </c>
      <c r="V60" s="118">
        <f t="shared" si="12"/>
        <v>0.85000000000000009</v>
      </c>
      <c r="W60" s="120" t="e">
        <f t="shared" si="12"/>
        <v>#DIV/0!</v>
      </c>
      <c r="X60" s="93"/>
      <c r="Y60" s="137"/>
    </row>
    <row r="61" spans="1:27">
      <c r="A61" s="34">
        <v>44202</v>
      </c>
      <c r="B61" s="133">
        <v>60</v>
      </c>
      <c r="C61" s="134"/>
      <c r="D61" s="92">
        <v>7.4</v>
      </c>
      <c r="E61" s="92">
        <v>8</v>
      </c>
      <c r="F61" s="92">
        <v>4.5</v>
      </c>
      <c r="G61" s="92">
        <v>39</v>
      </c>
      <c r="H61" s="92">
        <v>0.1</v>
      </c>
      <c r="I61" s="92"/>
      <c r="J61" s="92">
        <v>656</v>
      </c>
      <c r="K61" s="92">
        <v>2.8</v>
      </c>
      <c r="L61" s="92"/>
      <c r="M61" s="92"/>
      <c r="N61" s="92"/>
      <c r="O61" s="116" t="s">
        <v>38</v>
      </c>
      <c r="P61" s="39">
        <v>0.2</v>
      </c>
      <c r="R61" s="39">
        <v>6.5</v>
      </c>
      <c r="S61" s="39">
        <v>1.4</v>
      </c>
      <c r="T61" s="39">
        <v>2</v>
      </c>
      <c r="U61" s="39">
        <v>21.6</v>
      </c>
      <c r="V61" s="39">
        <v>0.7</v>
      </c>
      <c r="W61" s="93" t="s">
        <v>45</v>
      </c>
      <c r="X61" s="93" t="s">
        <v>38</v>
      </c>
      <c r="Y61" s="137">
        <v>103</v>
      </c>
      <c r="Z61" s="128">
        <v>6</v>
      </c>
    </row>
    <row r="62" spans="1:27" ht="13.5" thickBot="1">
      <c r="A62" s="34">
        <v>44295</v>
      </c>
      <c r="B62" s="133">
        <v>37</v>
      </c>
      <c r="C62" s="134"/>
      <c r="D62" s="92">
        <v>7.5</v>
      </c>
      <c r="E62" s="92">
        <v>7.6</v>
      </c>
      <c r="F62" s="92">
        <v>4.8</v>
      </c>
      <c r="G62" s="92">
        <v>33</v>
      </c>
      <c r="H62" s="92">
        <v>0.6</v>
      </c>
      <c r="I62" s="92"/>
      <c r="J62" s="92">
        <v>683</v>
      </c>
      <c r="K62" s="92">
        <v>2.6</v>
      </c>
      <c r="L62" s="92"/>
      <c r="M62" s="92"/>
      <c r="N62" s="92"/>
      <c r="O62" s="116" t="s">
        <v>38</v>
      </c>
      <c r="P62" s="39" t="s">
        <v>45</v>
      </c>
      <c r="R62" s="39">
        <v>5.4</v>
      </c>
      <c r="S62" s="39">
        <v>0.6</v>
      </c>
      <c r="T62" s="39">
        <v>1.8</v>
      </c>
      <c r="U62" s="39">
        <v>16.3</v>
      </c>
      <c r="V62" s="39">
        <v>0.6</v>
      </c>
      <c r="W62" s="93" t="s">
        <v>45</v>
      </c>
      <c r="X62" s="93" t="s">
        <v>38</v>
      </c>
      <c r="Y62" s="137">
        <v>104</v>
      </c>
      <c r="Z62" s="128">
        <v>7</v>
      </c>
    </row>
    <row r="63" spans="1:27" ht="13.5" thickBot="1">
      <c r="B63" s="133"/>
      <c r="C63" s="144"/>
      <c r="D63" s="117">
        <f>AVERAGE(D61:D62)</f>
        <v>7.45</v>
      </c>
      <c r="E63" s="118">
        <f t="shared" ref="E63:W63" si="13">AVERAGE(E61:E62)</f>
        <v>7.8</v>
      </c>
      <c r="F63" s="118">
        <f t="shared" si="13"/>
        <v>4.6500000000000004</v>
      </c>
      <c r="G63" s="118">
        <f t="shared" si="13"/>
        <v>36</v>
      </c>
      <c r="H63" s="118">
        <f t="shared" si="13"/>
        <v>0.35</v>
      </c>
      <c r="I63" s="118" t="e">
        <f t="shared" si="13"/>
        <v>#DIV/0!</v>
      </c>
      <c r="J63" s="118">
        <f t="shared" si="13"/>
        <v>669.5</v>
      </c>
      <c r="K63" s="118">
        <f t="shared" si="13"/>
        <v>2.7</v>
      </c>
      <c r="L63" s="118" t="e">
        <f t="shared" si="13"/>
        <v>#DIV/0!</v>
      </c>
      <c r="M63" s="118" t="e">
        <f t="shared" si="13"/>
        <v>#DIV/0!</v>
      </c>
      <c r="N63" s="118" t="e">
        <f t="shared" si="13"/>
        <v>#DIV/0!</v>
      </c>
      <c r="O63" s="119" t="e">
        <f t="shared" si="13"/>
        <v>#DIV/0!</v>
      </c>
      <c r="P63" s="118">
        <f t="shared" si="13"/>
        <v>0.2</v>
      </c>
      <c r="Q63" s="118" t="e">
        <f t="shared" si="13"/>
        <v>#DIV/0!</v>
      </c>
      <c r="R63" s="118">
        <f t="shared" si="13"/>
        <v>5.95</v>
      </c>
      <c r="S63" s="118">
        <f t="shared" si="13"/>
        <v>1</v>
      </c>
      <c r="T63" s="118">
        <f t="shared" si="13"/>
        <v>1.9</v>
      </c>
      <c r="U63" s="118">
        <f t="shared" si="13"/>
        <v>18.950000000000003</v>
      </c>
      <c r="V63" s="118">
        <f t="shared" si="13"/>
        <v>0.64999999999999991</v>
      </c>
      <c r="W63" s="120" t="e">
        <f t="shared" si="13"/>
        <v>#DIV/0!</v>
      </c>
      <c r="X63" s="93"/>
      <c r="Y63" s="137"/>
    </row>
    <row r="64" spans="1:27">
      <c r="A64" s="34">
        <v>44298</v>
      </c>
      <c r="B64" s="133">
        <v>37</v>
      </c>
      <c r="C64" s="134"/>
      <c r="D64" s="92">
        <v>7.4</v>
      </c>
      <c r="E64" s="92">
        <v>9</v>
      </c>
      <c r="F64" s="92">
        <v>6.7</v>
      </c>
      <c r="G64" s="92">
        <v>26</v>
      </c>
      <c r="H64" s="92">
        <v>0.1</v>
      </c>
      <c r="I64" s="92"/>
      <c r="J64" s="92">
        <v>782</v>
      </c>
      <c r="K64" s="92">
        <v>2.7</v>
      </c>
      <c r="L64" s="92"/>
      <c r="M64" s="92"/>
      <c r="N64" s="92"/>
      <c r="O64" s="116" t="s">
        <v>38</v>
      </c>
      <c r="P64" s="39" t="s">
        <v>45</v>
      </c>
      <c r="R64" s="39">
        <v>5.3</v>
      </c>
      <c r="S64" s="39">
        <v>1.2</v>
      </c>
      <c r="T64" s="39">
        <v>1.7</v>
      </c>
      <c r="U64" s="39">
        <v>20.7</v>
      </c>
      <c r="V64" s="39">
        <v>0.6</v>
      </c>
      <c r="W64" s="93" t="s">
        <v>45</v>
      </c>
      <c r="X64" s="93" t="s">
        <v>38</v>
      </c>
      <c r="Y64" s="137">
        <v>104</v>
      </c>
      <c r="Z64" s="128">
        <v>5</v>
      </c>
    </row>
    <row r="65" spans="1:26">
      <c r="A65" s="34">
        <v>44300</v>
      </c>
      <c r="B65" s="133">
        <v>25</v>
      </c>
      <c r="C65" s="134"/>
      <c r="D65" s="92">
        <v>7.3</v>
      </c>
      <c r="E65" s="92">
        <v>6.4</v>
      </c>
      <c r="F65" s="92">
        <v>5.9</v>
      </c>
      <c r="G65" s="92">
        <v>45</v>
      </c>
      <c r="H65" s="92">
        <v>0.7</v>
      </c>
      <c r="I65" s="92"/>
      <c r="J65" s="92">
        <v>756</v>
      </c>
      <c r="K65" s="92">
        <v>2.2999999999999998</v>
      </c>
      <c r="L65" s="92"/>
      <c r="M65" s="92"/>
      <c r="N65" s="92"/>
      <c r="O65" s="116" t="s">
        <v>38</v>
      </c>
      <c r="P65" s="39">
        <v>0.3</v>
      </c>
      <c r="R65" s="39">
        <v>4.9000000000000004</v>
      </c>
      <c r="S65" s="39">
        <v>1.1000000000000001</v>
      </c>
      <c r="T65" s="39">
        <v>2</v>
      </c>
      <c r="U65" s="39">
        <v>20</v>
      </c>
      <c r="V65" s="39">
        <v>0.6</v>
      </c>
      <c r="W65" s="93" t="s">
        <v>77</v>
      </c>
      <c r="X65" s="93" t="s">
        <v>38</v>
      </c>
      <c r="Y65" s="137">
        <v>105</v>
      </c>
      <c r="Z65" s="128">
        <v>6</v>
      </c>
    </row>
    <row r="66" spans="1:26" ht="13.5" thickBot="1">
      <c r="A66" s="34">
        <v>44302</v>
      </c>
      <c r="B66" s="133">
        <v>25</v>
      </c>
      <c r="C66" s="134"/>
      <c r="D66" s="92">
        <v>7.3</v>
      </c>
      <c r="E66" s="92">
        <v>6</v>
      </c>
      <c r="F66" s="92">
        <v>2.8</v>
      </c>
      <c r="G66" s="92">
        <v>43</v>
      </c>
      <c r="H66" s="92">
        <v>1</v>
      </c>
      <c r="I66" s="92"/>
      <c r="J66" s="92">
        <v>541</v>
      </c>
      <c r="K66" s="92">
        <v>2.8</v>
      </c>
      <c r="L66" s="92"/>
      <c r="M66" s="92"/>
      <c r="N66" s="92"/>
      <c r="O66" s="116" t="s">
        <v>38</v>
      </c>
      <c r="P66" s="39">
        <v>0.2</v>
      </c>
      <c r="R66" s="39">
        <v>6</v>
      </c>
      <c r="S66" s="39">
        <v>1.4</v>
      </c>
      <c r="T66" s="39">
        <v>2</v>
      </c>
      <c r="U66" s="39">
        <v>27.7</v>
      </c>
      <c r="V66" s="39">
        <v>0.7</v>
      </c>
      <c r="W66" s="93" t="s">
        <v>45</v>
      </c>
      <c r="X66" s="93" t="s">
        <v>38</v>
      </c>
      <c r="Y66" s="137">
        <v>104</v>
      </c>
      <c r="Z66" s="128">
        <v>6</v>
      </c>
    </row>
    <row r="67" spans="1:26" ht="13.5" thickBot="1">
      <c r="B67" s="133"/>
      <c r="C67" s="144"/>
      <c r="D67" s="117">
        <f>AVERAGE(D64:D66)</f>
        <v>7.333333333333333</v>
      </c>
      <c r="E67" s="118">
        <f t="shared" ref="E67:W67" si="14">AVERAGE(E64:E66)</f>
        <v>7.1333333333333329</v>
      </c>
      <c r="F67" s="118">
        <f t="shared" si="14"/>
        <v>5.1333333333333337</v>
      </c>
      <c r="G67" s="118">
        <f t="shared" si="14"/>
        <v>38</v>
      </c>
      <c r="H67" s="118">
        <f t="shared" si="14"/>
        <v>0.6</v>
      </c>
      <c r="I67" s="118" t="e">
        <f t="shared" si="14"/>
        <v>#DIV/0!</v>
      </c>
      <c r="J67" s="118">
        <f t="shared" si="14"/>
        <v>693</v>
      </c>
      <c r="K67" s="118">
        <f t="shared" si="14"/>
        <v>2.6</v>
      </c>
      <c r="L67" s="118" t="e">
        <f t="shared" si="14"/>
        <v>#DIV/0!</v>
      </c>
      <c r="M67" s="118" t="e">
        <f t="shared" si="14"/>
        <v>#DIV/0!</v>
      </c>
      <c r="N67" s="118" t="e">
        <f t="shared" si="14"/>
        <v>#DIV/0!</v>
      </c>
      <c r="O67" s="119" t="e">
        <f t="shared" si="14"/>
        <v>#DIV/0!</v>
      </c>
      <c r="P67" s="118">
        <f t="shared" si="14"/>
        <v>0.25</v>
      </c>
      <c r="Q67" s="118" t="e">
        <f t="shared" si="14"/>
        <v>#DIV/0!</v>
      </c>
      <c r="R67" s="118">
        <f t="shared" si="14"/>
        <v>5.3999999999999995</v>
      </c>
      <c r="S67" s="118">
        <f t="shared" si="14"/>
        <v>1.2333333333333332</v>
      </c>
      <c r="T67" s="118">
        <f t="shared" si="14"/>
        <v>1.9000000000000001</v>
      </c>
      <c r="U67" s="118">
        <f t="shared" si="14"/>
        <v>22.8</v>
      </c>
      <c r="V67" s="118">
        <f t="shared" si="14"/>
        <v>0.6333333333333333</v>
      </c>
      <c r="W67" s="118" t="e">
        <f t="shared" si="14"/>
        <v>#DIV/0!</v>
      </c>
      <c r="X67" s="93"/>
      <c r="Y67" s="137"/>
    </row>
    <row r="68" spans="1:26">
      <c r="A68" s="34">
        <v>44305</v>
      </c>
      <c r="B68" s="133">
        <v>35</v>
      </c>
      <c r="C68" s="134"/>
      <c r="D68" s="92">
        <v>7.5</v>
      </c>
      <c r="E68" s="92">
        <v>9.1999999999999993</v>
      </c>
      <c r="F68" s="92">
        <v>3.6</v>
      </c>
      <c r="G68" s="92">
        <v>29</v>
      </c>
      <c r="H68" s="92">
        <v>0.2</v>
      </c>
      <c r="I68" s="92"/>
      <c r="J68" s="92">
        <v>705</v>
      </c>
      <c r="K68" s="92">
        <v>2.5</v>
      </c>
      <c r="L68" s="92"/>
      <c r="M68" s="92"/>
      <c r="N68" s="92"/>
      <c r="O68" s="116" t="s">
        <v>38</v>
      </c>
      <c r="P68" s="39" t="s">
        <v>45</v>
      </c>
      <c r="R68" s="39">
        <v>4.9000000000000004</v>
      </c>
      <c r="S68" s="39">
        <v>1.1000000000000001</v>
      </c>
      <c r="T68" s="39">
        <v>1.7</v>
      </c>
      <c r="U68" s="39">
        <v>18</v>
      </c>
      <c r="V68" s="39">
        <v>0.7</v>
      </c>
      <c r="W68" s="93" t="s">
        <v>45</v>
      </c>
      <c r="X68" s="93" t="s">
        <v>38</v>
      </c>
      <c r="Y68" s="137">
        <v>104</v>
      </c>
      <c r="Z68" s="128">
        <v>3</v>
      </c>
    </row>
    <row r="69" spans="1:26">
      <c r="A69" s="34">
        <v>44307</v>
      </c>
      <c r="B69" s="133">
        <v>24</v>
      </c>
      <c r="C69" s="134"/>
      <c r="D69" s="92">
        <v>7.5</v>
      </c>
      <c r="E69" s="92">
        <v>9.6</v>
      </c>
      <c r="F69" s="92">
        <v>7.6</v>
      </c>
      <c r="G69" s="92">
        <v>31</v>
      </c>
      <c r="H69" s="92">
        <v>0.6</v>
      </c>
      <c r="I69" s="92"/>
      <c r="J69" s="92">
        <v>875</v>
      </c>
      <c r="K69" s="92">
        <v>2.8</v>
      </c>
      <c r="L69" s="92"/>
      <c r="M69" s="92"/>
      <c r="N69" s="92"/>
      <c r="O69" s="116" t="s">
        <v>38</v>
      </c>
      <c r="P69" s="39">
        <v>0.2</v>
      </c>
      <c r="R69" s="39">
        <v>6</v>
      </c>
      <c r="S69" s="39">
        <v>0.9</v>
      </c>
      <c r="T69" s="39">
        <v>1.9</v>
      </c>
      <c r="U69" s="39">
        <v>18.399999999999999</v>
      </c>
      <c r="V69" s="39">
        <v>0.9</v>
      </c>
      <c r="W69" s="93" t="s">
        <v>45</v>
      </c>
      <c r="X69" s="93" t="s">
        <v>38</v>
      </c>
      <c r="Y69" s="137">
        <v>104</v>
      </c>
      <c r="Z69" s="128">
        <v>5</v>
      </c>
    </row>
    <row r="70" spans="1:26" ht="13.5" thickBot="1">
      <c r="A70" s="34">
        <v>44309</v>
      </c>
      <c r="B70" s="133">
        <v>25</v>
      </c>
      <c r="C70" s="134"/>
      <c r="D70" s="92">
        <v>7.3</v>
      </c>
      <c r="E70" s="92">
        <v>8.4</v>
      </c>
      <c r="F70" s="92">
        <v>8.6999999999999993</v>
      </c>
      <c r="G70" s="92">
        <v>41</v>
      </c>
      <c r="H70" s="92">
        <v>0.8</v>
      </c>
      <c r="I70" s="92"/>
      <c r="J70" s="92">
        <v>777</v>
      </c>
      <c r="K70" s="92">
        <v>3.3</v>
      </c>
      <c r="L70" s="92"/>
      <c r="M70" s="92"/>
      <c r="N70" s="92"/>
      <c r="O70" s="116" t="s">
        <v>38</v>
      </c>
      <c r="P70" s="39">
        <v>0.3</v>
      </c>
      <c r="R70" s="39">
        <v>7.9</v>
      </c>
      <c r="S70" s="39">
        <v>1.5</v>
      </c>
      <c r="T70" s="39">
        <v>2.2000000000000002</v>
      </c>
      <c r="U70" s="39">
        <v>24.9</v>
      </c>
      <c r="V70" s="39">
        <v>0.9</v>
      </c>
      <c r="W70" s="93" t="s">
        <v>45</v>
      </c>
      <c r="X70" s="93" t="s">
        <v>38</v>
      </c>
      <c r="Y70" s="137">
        <v>104</v>
      </c>
      <c r="Z70" s="128">
        <v>6</v>
      </c>
    </row>
    <row r="71" spans="1:26" ht="13.5" thickBot="1">
      <c r="B71" s="133"/>
      <c r="C71" s="144"/>
      <c r="D71" s="117">
        <f>AVERAGE(D68:D70)</f>
        <v>7.4333333333333336</v>
      </c>
      <c r="E71" s="118">
        <f t="shared" ref="E71:W71" si="15">AVERAGE(E68:E70)</f>
        <v>9.0666666666666647</v>
      </c>
      <c r="F71" s="118">
        <f t="shared" si="15"/>
        <v>6.6333333333333329</v>
      </c>
      <c r="G71" s="118">
        <f t="shared" si="15"/>
        <v>33.666666666666664</v>
      </c>
      <c r="H71" s="118">
        <f t="shared" si="15"/>
        <v>0.53333333333333333</v>
      </c>
      <c r="I71" s="118" t="e">
        <f t="shared" si="15"/>
        <v>#DIV/0!</v>
      </c>
      <c r="J71" s="118">
        <f t="shared" si="15"/>
        <v>785.66666666666663</v>
      </c>
      <c r="K71" s="118">
        <f t="shared" si="15"/>
        <v>2.8666666666666667</v>
      </c>
      <c r="L71" s="118" t="e">
        <f t="shared" si="15"/>
        <v>#DIV/0!</v>
      </c>
      <c r="M71" s="118" t="e">
        <f t="shared" si="15"/>
        <v>#DIV/0!</v>
      </c>
      <c r="N71" s="118" t="e">
        <f t="shared" si="15"/>
        <v>#DIV/0!</v>
      </c>
      <c r="O71" s="119" t="e">
        <f t="shared" si="15"/>
        <v>#DIV/0!</v>
      </c>
      <c r="P71" s="118">
        <f t="shared" si="15"/>
        <v>0.25</v>
      </c>
      <c r="Q71" s="118" t="e">
        <f t="shared" si="15"/>
        <v>#DIV/0!</v>
      </c>
      <c r="R71" s="118">
        <f t="shared" si="15"/>
        <v>6.2666666666666666</v>
      </c>
      <c r="S71" s="118">
        <f t="shared" si="15"/>
        <v>1.1666666666666667</v>
      </c>
      <c r="T71" s="118">
        <f t="shared" si="15"/>
        <v>1.9333333333333333</v>
      </c>
      <c r="U71" s="118">
        <f t="shared" si="15"/>
        <v>20.433333333333334</v>
      </c>
      <c r="V71" s="118">
        <f t="shared" si="15"/>
        <v>0.83333333333333337</v>
      </c>
      <c r="W71" s="120" t="e">
        <f t="shared" si="15"/>
        <v>#DIV/0!</v>
      </c>
      <c r="X71" s="93"/>
      <c r="Y71" s="137"/>
    </row>
    <row r="72" spans="1:26">
      <c r="A72" s="34">
        <v>44312</v>
      </c>
      <c r="B72" s="133">
        <v>36</v>
      </c>
      <c r="C72" s="134"/>
      <c r="D72" s="92">
        <v>7.5</v>
      </c>
      <c r="E72" s="92">
        <v>6</v>
      </c>
      <c r="F72" s="92">
        <v>2.8</v>
      </c>
      <c r="G72" s="92">
        <v>28</v>
      </c>
      <c r="H72" s="92">
        <v>0.2</v>
      </c>
      <c r="I72" s="92"/>
      <c r="J72" s="92">
        <v>704</v>
      </c>
      <c r="K72" s="92">
        <v>2.7</v>
      </c>
      <c r="L72" s="92"/>
      <c r="M72" s="92"/>
      <c r="N72" s="92"/>
      <c r="O72" s="116" t="s">
        <v>38</v>
      </c>
      <c r="P72" s="39">
        <v>0.2</v>
      </c>
      <c r="R72" s="39">
        <v>4.8</v>
      </c>
      <c r="S72" s="39">
        <v>0.9</v>
      </c>
      <c r="T72" s="39">
        <v>1.8</v>
      </c>
      <c r="U72" s="39">
        <v>16.399999999999999</v>
      </c>
      <c r="V72" s="39">
        <v>0.7</v>
      </c>
      <c r="W72" s="93" t="s">
        <v>45</v>
      </c>
      <c r="X72" s="93" t="s">
        <v>38</v>
      </c>
      <c r="Y72" s="137">
        <v>105</v>
      </c>
      <c r="Z72" s="128">
        <v>4</v>
      </c>
    </row>
    <row r="73" spans="1:26">
      <c r="A73" s="34">
        <v>44314</v>
      </c>
      <c r="B73" s="133">
        <v>25</v>
      </c>
      <c r="C73" s="134"/>
      <c r="D73" s="92">
        <v>7.5</v>
      </c>
      <c r="E73" s="92">
        <v>9.1999999999999993</v>
      </c>
      <c r="F73" s="92">
        <v>8.1</v>
      </c>
      <c r="G73" s="92">
        <v>25</v>
      </c>
      <c r="H73" s="92">
        <v>1.2</v>
      </c>
      <c r="I73" s="92"/>
      <c r="J73" s="92">
        <v>720</v>
      </c>
      <c r="K73" s="92">
        <v>2.8</v>
      </c>
      <c r="L73" s="92"/>
      <c r="M73" s="92"/>
      <c r="N73" s="92"/>
      <c r="O73" s="116" t="s">
        <v>38</v>
      </c>
      <c r="P73" s="39">
        <v>0.3</v>
      </c>
      <c r="R73" s="39">
        <v>6.8</v>
      </c>
      <c r="S73" s="39">
        <v>1.6</v>
      </c>
      <c r="T73" s="39">
        <v>2.1</v>
      </c>
      <c r="U73" s="39">
        <v>19.8</v>
      </c>
      <c r="V73" s="39">
        <v>1</v>
      </c>
      <c r="W73" s="93" t="s">
        <v>45</v>
      </c>
      <c r="X73" s="93" t="s">
        <v>38</v>
      </c>
      <c r="Y73" s="137">
        <v>105</v>
      </c>
      <c r="Z73" s="128">
        <v>3</v>
      </c>
    </row>
    <row r="74" spans="1:26" ht="13.5" thickBot="1">
      <c r="A74" s="34">
        <v>44316</v>
      </c>
      <c r="B74" s="133">
        <v>25</v>
      </c>
      <c r="C74" s="134"/>
      <c r="D74" s="92">
        <v>7.3</v>
      </c>
      <c r="E74" s="92">
        <v>6.4</v>
      </c>
      <c r="F74" s="92">
        <v>7.9</v>
      </c>
      <c r="G74" s="92">
        <v>18</v>
      </c>
      <c r="H74" s="92">
        <v>1.2</v>
      </c>
      <c r="I74" s="92"/>
      <c r="J74" s="92">
        <v>688</v>
      </c>
      <c r="K74" s="92">
        <v>2.4</v>
      </c>
      <c r="L74" s="92"/>
      <c r="M74" s="92"/>
      <c r="N74" s="92"/>
      <c r="O74" s="116" t="s">
        <v>38</v>
      </c>
      <c r="P74" s="39">
        <v>0.2</v>
      </c>
      <c r="R74" s="39">
        <v>7.2</v>
      </c>
      <c r="S74" s="39">
        <v>1.8</v>
      </c>
      <c r="T74" s="39">
        <v>1.9</v>
      </c>
      <c r="U74" s="39">
        <v>24.2</v>
      </c>
      <c r="V74" s="39">
        <v>1.2</v>
      </c>
      <c r="W74" s="93" t="s">
        <v>45</v>
      </c>
      <c r="X74" s="93" t="s">
        <v>38</v>
      </c>
      <c r="Y74" s="137">
        <v>104</v>
      </c>
      <c r="Z74" s="128">
        <v>4</v>
      </c>
    </row>
    <row r="75" spans="1:26" ht="13.5" thickBot="1">
      <c r="B75" s="133"/>
      <c r="C75" s="144"/>
      <c r="D75" s="117">
        <f>AVERAGE(D72:D74)</f>
        <v>7.4333333333333336</v>
      </c>
      <c r="E75" s="118">
        <f t="shared" ref="E75:W75" si="16">AVERAGE(E72:E74)</f>
        <v>7.2</v>
      </c>
      <c r="F75" s="118">
        <f t="shared" si="16"/>
        <v>6.2666666666666657</v>
      </c>
      <c r="G75" s="118">
        <f t="shared" si="16"/>
        <v>23.666666666666668</v>
      </c>
      <c r="H75" s="118">
        <f t="shared" si="16"/>
        <v>0.86666666666666659</v>
      </c>
      <c r="I75" s="118" t="e">
        <f t="shared" si="16"/>
        <v>#DIV/0!</v>
      </c>
      <c r="J75" s="118">
        <f t="shared" si="16"/>
        <v>704</v>
      </c>
      <c r="K75" s="118">
        <f t="shared" si="16"/>
        <v>2.6333333333333333</v>
      </c>
      <c r="L75" s="118" t="e">
        <f t="shared" si="16"/>
        <v>#DIV/0!</v>
      </c>
      <c r="M75" s="118" t="e">
        <f t="shared" si="16"/>
        <v>#DIV/0!</v>
      </c>
      <c r="N75" s="118" t="e">
        <f t="shared" si="16"/>
        <v>#DIV/0!</v>
      </c>
      <c r="O75" s="119" t="e">
        <f t="shared" si="16"/>
        <v>#DIV/0!</v>
      </c>
      <c r="P75" s="118">
        <f t="shared" si="16"/>
        <v>0.23333333333333331</v>
      </c>
      <c r="Q75" s="118" t="e">
        <f t="shared" si="16"/>
        <v>#DIV/0!</v>
      </c>
      <c r="R75" s="118">
        <f t="shared" si="16"/>
        <v>6.2666666666666666</v>
      </c>
      <c r="S75" s="118">
        <f t="shared" si="16"/>
        <v>1.4333333333333333</v>
      </c>
      <c r="T75" s="118">
        <f t="shared" si="16"/>
        <v>1.9333333333333336</v>
      </c>
      <c r="U75" s="118">
        <f t="shared" si="16"/>
        <v>20.133333333333336</v>
      </c>
      <c r="V75" s="118">
        <f t="shared" si="16"/>
        <v>0.96666666666666667</v>
      </c>
      <c r="W75" s="120" t="e">
        <f t="shared" si="16"/>
        <v>#DIV/0!</v>
      </c>
      <c r="X75" s="93"/>
      <c r="Y75" s="137"/>
    </row>
    <row r="76" spans="1:26">
      <c r="A76" s="34">
        <v>44320</v>
      </c>
      <c r="B76" s="133">
        <v>49</v>
      </c>
      <c r="C76" s="134"/>
      <c r="D76" s="92">
        <v>7.8</v>
      </c>
      <c r="E76" s="92">
        <v>6.4</v>
      </c>
      <c r="F76" s="92"/>
      <c r="G76" s="92">
        <v>31</v>
      </c>
      <c r="H76" s="92">
        <v>0.1</v>
      </c>
      <c r="I76" s="92"/>
      <c r="J76" s="92">
        <v>697</v>
      </c>
      <c r="K76" s="92"/>
      <c r="L76" s="92"/>
      <c r="M76" s="92"/>
      <c r="N76" s="92"/>
      <c r="O76" s="116"/>
      <c r="W76" s="93"/>
      <c r="X76" s="93"/>
      <c r="Y76" s="137">
        <v>104</v>
      </c>
      <c r="Z76" s="128">
        <v>4</v>
      </c>
    </row>
    <row r="77" spans="1:26">
      <c r="A77" s="34">
        <v>44323</v>
      </c>
      <c r="B77" s="133"/>
      <c r="C77" s="134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116"/>
      <c r="W77" s="93"/>
      <c r="X77" s="93"/>
      <c r="Y77" s="137"/>
    </row>
    <row r="78" spans="1:26">
      <c r="B78" s="133"/>
      <c r="C78" s="134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116"/>
      <c r="W78" s="93"/>
      <c r="X78" s="93"/>
      <c r="Y78" s="137"/>
    </row>
    <row r="79" spans="1:26">
      <c r="B79" s="133"/>
      <c r="C79" s="134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16"/>
      <c r="W79" s="93"/>
      <c r="X79" s="93"/>
      <c r="Y79" s="137"/>
    </row>
    <row r="80" spans="1:26">
      <c r="B80" s="133"/>
      <c r="C80" s="134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116"/>
      <c r="W80" s="93"/>
      <c r="X80" s="93"/>
      <c r="Y80" s="137"/>
    </row>
    <row r="81" spans="1:26">
      <c r="B81" s="133"/>
      <c r="C81" s="134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116"/>
      <c r="W81" s="93"/>
      <c r="X81" s="93"/>
      <c r="Y81" s="137"/>
    </row>
    <row r="82" spans="1:26">
      <c r="A82" s="34">
        <v>44320</v>
      </c>
      <c r="B82" s="133">
        <v>49</v>
      </c>
      <c r="C82" s="134"/>
      <c r="D82" s="92">
        <v>7.8</v>
      </c>
      <c r="E82" s="92">
        <v>6.4</v>
      </c>
      <c r="F82" s="92">
        <v>6.7</v>
      </c>
      <c r="G82" s="92">
        <v>31</v>
      </c>
      <c r="H82" s="92">
        <v>0.1</v>
      </c>
      <c r="I82" s="92"/>
      <c r="J82" s="92">
        <v>697</v>
      </c>
      <c r="K82" s="92">
        <v>2</v>
      </c>
      <c r="L82" s="92"/>
      <c r="M82" s="92"/>
      <c r="N82" s="92"/>
      <c r="O82" s="116">
        <v>0.1</v>
      </c>
      <c r="P82" s="39">
        <v>0.2</v>
      </c>
      <c r="R82" s="39">
        <v>6.3</v>
      </c>
      <c r="S82" s="39">
        <v>1.6</v>
      </c>
      <c r="T82" s="39">
        <v>2.1</v>
      </c>
      <c r="U82" s="39">
        <v>16.7</v>
      </c>
      <c r="V82" s="39">
        <v>0.6</v>
      </c>
      <c r="W82" s="93" t="s">
        <v>45</v>
      </c>
      <c r="X82" s="93" t="s">
        <v>38</v>
      </c>
      <c r="Y82" s="137">
        <v>104</v>
      </c>
      <c r="Z82" s="128">
        <v>4</v>
      </c>
    </row>
    <row r="83" spans="1:26" ht="13.5" thickBot="1">
      <c r="A83" s="34">
        <v>44323</v>
      </c>
      <c r="B83" s="133">
        <v>36</v>
      </c>
      <c r="C83" s="134"/>
      <c r="D83" s="92">
        <v>7.5</v>
      </c>
      <c r="E83" s="92">
        <v>7.2</v>
      </c>
      <c r="F83" s="92">
        <v>3.6</v>
      </c>
      <c r="G83" s="92">
        <v>40</v>
      </c>
      <c r="H83" s="92">
        <v>0.2</v>
      </c>
      <c r="I83" s="92"/>
      <c r="J83" s="92">
        <v>641</v>
      </c>
      <c r="K83" s="92">
        <v>2.6</v>
      </c>
      <c r="L83" s="92"/>
      <c r="M83" s="92"/>
      <c r="N83" s="92"/>
      <c r="O83" s="116" t="s">
        <v>38</v>
      </c>
      <c r="P83" s="39">
        <v>0.3</v>
      </c>
      <c r="R83" s="39">
        <v>5.3</v>
      </c>
      <c r="S83" s="39">
        <v>1.6</v>
      </c>
      <c r="T83" s="39">
        <v>1.8</v>
      </c>
      <c r="U83" s="39">
        <v>19.2</v>
      </c>
      <c r="V83" s="39">
        <v>0.9</v>
      </c>
      <c r="W83" s="93" t="s">
        <v>45</v>
      </c>
      <c r="X83" s="93" t="s">
        <v>38</v>
      </c>
      <c r="Y83" s="137">
        <v>104</v>
      </c>
      <c r="Z83" s="128">
        <v>3</v>
      </c>
    </row>
    <row r="84" spans="1:26" ht="13.5" thickBot="1">
      <c r="B84" s="133"/>
      <c r="C84" s="144"/>
      <c r="D84" s="117">
        <f t="shared" ref="D84:X84" si="17">AVERAGE(D82:D83)</f>
        <v>7.65</v>
      </c>
      <c r="E84" s="118">
        <f t="shared" si="17"/>
        <v>6.8000000000000007</v>
      </c>
      <c r="F84" s="118">
        <f t="shared" si="17"/>
        <v>5.15</v>
      </c>
      <c r="G84" s="118">
        <f t="shared" si="17"/>
        <v>35.5</v>
      </c>
      <c r="H84" s="118">
        <f t="shared" si="17"/>
        <v>0.15000000000000002</v>
      </c>
      <c r="I84" s="118" t="e">
        <f t="shared" si="17"/>
        <v>#DIV/0!</v>
      </c>
      <c r="J84" s="118">
        <f t="shared" si="17"/>
        <v>669</v>
      </c>
      <c r="K84" s="118">
        <f t="shared" si="17"/>
        <v>2.2999999999999998</v>
      </c>
      <c r="L84" s="118" t="e">
        <f t="shared" si="17"/>
        <v>#DIV/0!</v>
      </c>
      <c r="M84" s="118" t="e">
        <f t="shared" si="17"/>
        <v>#DIV/0!</v>
      </c>
      <c r="N84" s="118" t="e">
        <f t="shared" si="17"/>
        <v>#DIV/0!</v>
      </c>
      <c r="O84" s="119">
        <f t="shared" si="17"/>
        <v>0.1</v>
      </c>
      <c r="P84" s="118">
        <f t="shared" si="17"/>
        <v>0.25</v>
      </c>
      <c r="Q84" s="118" t="e">
        <f t="shared" si="17"/>
        <v>#DIV/0!</v>
      </c>
      <c r="R84" s="118">
        <f t="shared" si="17"/>
        <v>5.8</v>
      </c>
      <c r="S84" s="118">
        <f t="shared" si="17"/>
        <v>1.6</v>
      </c>
      <c r="T84" s="118">
        <f t="shared" si="17"/>
        <v>1.9500000000000002</v>
      </c>
      <c r="U84" s="118">
        <f t="shared" si="17"/>
        <v>17.95</v>
      </c>
      <c r="V84" s="118">
        <f t="shared" si="17"/>
        <v>0.75</v>
      </c>
      <c r="W84" s="121" t="e">
        <f t="shared" si="17"/>
        <v>#DIV/0!</v>
      </c>
      <c r="X84" s="120" t="e">
        <f t="shared" si="17"/>
        <v>#DIV/0!</v>
      </c>
      <c r="Y84" s="137"/>
    </row>
    <row r="85" spans="1:26">
      <c r="A85" s="34">
        <v>44326</v>
      </c>
      <c r="B85" s="133">
        <v>36</v>
      </c>
      <c r="C85" s="134"/>
      <c r="D85" s="92">
        <v>7.6</v>
      </c>
      <c r="E85" s="92">
        <v>4.4000000000000004</v>
      </c>
      <c r="F85" s="92">
        <v>6.7</v>
      </c>
      <c r="G85" s="92">
        <v>23</v>
      </c>
      <c r="H85" s="92">
        <v>0.2</v>
      </c>
      <c r="I85" s="92"/>
      <c r="J85" s="92">
        <v>534</v>
      </c>
      <c r="K85" s="92">
        <v>2.5</v>
      </c>
      <c r="L85" s="92"/>
      <c r="M85" s="92"/>
      <c r="N85" s="92"/>
      <c r="O85" s="116" t="s">
        <v>38</v>
      </c>
      <c r="P85" s="39">
        <v>0.3</v>
      </c>
      <c r="R85" s="39">
        <v>8.6</v>
      </c>
      <c r="S85" s="39">
        <v>1.3</v>
      </c>
      <c r="T85" s="39">
        <v>1.7</v>
      </c>
      <c r="U85" s="39">
        <v>19.600000000000001</v>
      </c>
      <c r="V85" s="39">
        <v>1.1000000000000001</v>
      </c>
      <c r="W85" s="93" t="s">
        <v>45</v>
      </c>
      <c r="X85" s="93" t="s">
        <v>38</v>
      </c>
      <c r="Y85" s="137">
        <v>103</v>
      </c>
      <c r="Z85" s="128">
        <v>6</v>
      </c>
    </row>
    <row r="86" spans="1:26">
      <c r="A86" s="34">
        <v>44328</v>
      </c>
      <c r="B86" s="133">
        <v>25</v>
      </c>
      <c r="C86" s="134"/>
      <c r="D86" s="92">
        <v>7.6</v>
      </c>
      <c r="E86" s="92">
        <v>4</v>
      </c>
      <c r="F86" s="92">
        <v>1.7</v>
      </c>
      <c r="G86" s="92">
        <v>49</v>
      </c>
      <c r="H86" s="92">
        <v>0.1</v>
      </c>
      <c r="I86" s="92"/>
      <c r="J86" s="92">
        <v>609</v>
      </c>
      <c r="K86" s="92">
        <v>2.2999999999999998</v>
      </c>
      <c r="L86" s="92"/>
      <c r="M86" s="92"/>
      <c r="N86" s="92"/>
      <c r="O86" s="116" t="s">
        <v>38</v>
      </c>
      <c r="P86" s="39">
        <v>0.2</v>
      </c>
      <c r="R86" s="39">
        <v>6.2</v>
      </c>
      <c r="S86" s="39">
        <v>1.1000000000000001</v>
      </c>
      <c r="T86" s="39">
        <v>1.4</v>
      </c>
      <c r="U86" s="39">
        <v>14</v>
      </c>
      <c r="V86" s="39">
        <v>0.9</v>
      </c>
      <c r="W86" s="93" t="s">
        <v>45</v>
      </c>
      <c r="X86" s="93" t="s">
        <v>38</v>
      </c>
      <c r="Y86" s="137">
        <v>108</v>
      </c>
      <c r="Z86" s="128">
        <v>3</v>
      </c>
    </row>
    <row r="87" spans="1:26" ht="13.5" thickBot="1">
      <c r="A87" s="34">
        <v>44330</v>
      </c>
      <c r="B87" s="133">
        <v>24</v>
      </c>
      <c r="C87" s="134"/>
      <c r="D87" s="92">
        <v>7.4</v>
      </c>
      <c r="E87" s="92">
        <v>11.3</v>
      </c>
      <c r="F87" s="92">
        <v>2.8</v>
      </c>
      <c r="G87" s="92">
        <v>27</v>
      </c>
      <c r="H87" s="92">
        <v>0.2</v>
      </c>
      <c r="I87" s="92"/>
      <c r="J87" s="92">
        <v>588</v>
      </c>
      <c r="K87" s="92">
        <v>2.5</v>
      </c>
      <c r="L87" s="92"/>
      <c r="M87" s="92"/>
      <c r="N87" s="92"/>
      <c r="O87" s="116" t="s">
        <v>38</v>
      </c>
      <c r="P87" s="39">
        <v>0.2</v>
      </c>
      <c r="R87" s="39">
        <v>7.2</v>
      </c>
      <c r="S87" s="39">
        <v>2.4</v>
      </c>
      <c r="T87" s="39">
        <v>1.6</v>
      </c>
      <c r="U87" s="39">
        <v>19.899999999999999</v>
      </c>
      <c r="V87" s="39">
        <v>1</v>
      </c>
      <c r="W87" s="93" t="s">
        <v>45</v>
      </c>
      <c r="X87" s="93" t="s">
        <v>38</v>
      </c>
      <c r="Y87" s="137">
        <v>105</v>
      </c>
      <c r="Z87" s="128">
        <v>6</v>
      </c>
    </row>
    <row r="88" spans="1:26" ht="13.5" thickBot="1">
      <c r="B88" s="133"/>
      <c r="C88" s="144"/>
      <c r="D88" s="117">
        <f>AVERAGE(D85:D87)</f>
        <v>7.5333333333333341</v>
      </c>
      <c r="E88" s="118">
        <f t="shared" ref="E88:X88" si="18">AVERAGE(E85:E87)</f>
        <v>6.5666666666666673</v>
      </c>
      <c r="F88" s="118">
        <f t="shared" si="18"/>
        <v>3.7333333333333329</v>
      </c>
      <c r="G88" s="118">
        <f t="shared" si="18"/>
        <v>33</v>
      </c>
      <c r="H88" s="118">
        <f t="shared" si="18"/>
        <v>0.16666666666666666</v>
      </c>
      <c r="I88" s="118" t="e">
        <f t="shared" si="18"/>
        <v>#DIV/0!</v>
      </c>
      <c r="J88" s="118">
        <f t="shared" si="18"/>
        <v>577</v>
      </c>
      <c r="K88" s="118">
        <f t="shared" si="18"/>
        <v>2.4333333333333331</v>
      </c>
      <c r="L88" s="118" t="e">
        <f t="shared" si="18"/>
        <v>#DIV/0!</v>
      </c>
      <c r="M88" s="118" t="e">
        <f t="shared" si="18"/>
        <v>#DIV/0!</v>
      </c>
      <c r="N88" s="118" t="e">
        <f t="shared" si="18"/>
        <v>#DIV/0!</v>
      </c>
      <c r="O88" s="119" t="e">
        <f t="shared" si="18"/>
        <v>#DIV/0!</v>
      </c>
      <c r="P88" s="118">
        <f t="shared" si="18"/>
        <v>0.23333333333333331</v>
      </c>
      <c r="Q88" s="118" t="e">
        <f t="shared" si="18"/>
        <v>#DIV/0!</v>
      </c>
      <c r="R88" s="118">
        <f t="shared" si="18"/>
        <v>7.333333333333333</v>
      </c>
      <c r="S88" s="118">
        <f t="shared" si="18"/>
        <v>1.6000000000000003</v>
      </c>
      <c r="T88" s="118">
        <f t="shared" si="18"/>
        <v>1.5666666666666664</v>
      </c>
      <c r="U88" s="118">
        <f t="shared" si="18"/>
        <v>17.833333333333332</v>
      </c>
      <c r="V88" s="118">
        <f t="shared" si="18"/>
        <v>1</v>
      </c>
      <c r="W88" s="121" t="e">
        <f>AVERAGE(W85:W87)</f>
        <v>#DIV/0!</v>
      </c>
      <c r="X88" s="120" t="e">
        <f t="shared" si="18"/>
        <v>#DIV/0!</v>
      </c>
      <c r="Y88" s="137"/>
    </row>
    <row r="89" spans="1:26">
      <c r="A89" s="34">
        <v>44333</v>
      </c>
      <c r="B89" s="133">
        <v>36</v>
      </c>
      <c r="C89" s="134"/>
      <c r="D89" s="92">
        <v>7.5</v>
      </c>
      <c r="E89" s="92">
        <v>5.7</v>
      </c>
      <c r="F89" s="92">
        <v>3.6</v>
      </c>
      <c r="G89" s="92">
        <v>36</v>
      </c>
      <c r="H89" s="92">
        <v>0.2</v>
      </c>
      <c r="I89" s="92"/>
      <c r="J89" s="92">
        <v>524</v>
      </c>
      <c r="K89" s="92">
        <v>2.2000000000000002</v>
      </c>
      <c r="L89" s="92"/>
      <c r="M89" s="92"/>
      <c r="N89" s="92"/>
      <c r="O89" s="116" t="s">
        <v>38</v>
      </c>
      <c r="P89" s="39">
        <v>0.2</v>
      </c>
      <c r="R89" s="39">
        <v>6.7</v>
      </c>
      <c r="S89" s="39">
        <v>1.9</v>
      </c>
      <c r="T89" s="39">
        <v>1.8</v>
      </c>
      <c r="U89" s="39">
        <v>32.6</v>
      </c>
      <c r="V89" s="39">
        <v>1</v>
      </c>
      <c r="W89" s="93" t="s">
        <v>45</v>
      </c>
      <c r="X89" s="93" t="s">
        <v>38</v>
      </c>
      <c r="Y89" s="137">
        <v>106</v>
      </c>
      <c r="Z89" s="128">
        <v>7</v>
      </c>
    </row>
    <row r="90" spans="1:26">
      <c r="A90" s="34">
        <v>44335</v>
      </c>
      <c r="B90" s="133">
        <v>25</v>
      </c>
      <c r="C90" s="134"/>
      <c r="D90" s="92">
        <v>7.5</v>
      </c>
      <c r="E90" s="92">
        <v>6.8</v>
      </c>
      <c r="F90" s="92">
        <v>5.9</v>
      </c>
      <c r="G90" s="92">
        <v>34</v>
      </c>
      <c r="H90" s="92">
        <v>0.4</v>
      </c>
      <c r="I90" s="92"/>
      <c r="J90" s="92">
        <v>604</v>
      </c>
      <c r="K90" s="92">
        <v>2.1</v>
      </c>
      <c r="L90" s="92"/>
      <c r="M90" s="92"/>
      <c r="N90" s="92"/>
      <c r="O90" s="116" t="s">
        <v>38</v>
      </c>
      <c r="P90" s="39">
        <v>0.3</v>
      </c>
      <c r="R90" s="39">
        <v>6.4</v>
      </c>
      <c r="S90" s="39">
        <v>1.7</v>
      </c>
      <c r="T90" s="39">
        <v>1.9</v>
      </c>
      <c r="U90" s="39">
        <v>29.1</v>
      </c>
      <c r="V90" s="39">
        <v>0.9</v>
      </c>
      <c r="W90" s="93" t="s">
        <v>45</v>
      </c>
      <c r="X90" s="93" t="s">
        <v>38</v>
      </c>
      <c r="Y90" s="137">
        <v>106</v>
      </c>
      <c r="Z90" s="128">
        <v>7</v>
      </c>
    </row>
    <row r="91" spans="1:26" ht="13.5" thickBot="1">
      <c r="A91" s="34">
        <v>44337</v>
      </c>
      <c r="B91" s="133">
        <v>25</v>
      </c>
      <c r="C91" s="134"/>
      <c r="D91" s="92">
        <v>7.7</v>
      </c>
      <c r="E91" s="92">
        <v>8</v>
      </c>
      <c r="F91" s="92">
        <v>3.4</v>
      </c>
      <c r="G91" s="92">
        <v>55</v>
      </c>
      <c r="H91" s="92">
        <v>0.2</v>
      </c>
      <c r="I91" s="92"/>
      <c r="J91" s="92">
        <v>778</v>
      </c>
      <c r="K91" s="92">
        <v>2.7</v>
      </c>
      <c r="L91" s="92"/>
      <c r="M91" s="92"/>
      <c r="N91" s="92"/>
      <c r="O91" s="116" t="s">
        <v>38</v>
      </c>
      <c r="P91" s="39">
        <v>0.2</v>
      </c>
      <c r="R91" s="39">
        <v>6.3</v>
      </c>
      <c r="S91" s="39">
        <v>1.5</v>
      </c>
      <c r="T91" s="39">
        <v>1.9</v>
      </c>
      <c r="U91" s="39">
        <v>17</v>
      </c>
      <c r="V91" s="39">
        <v>0.9</v>
      </c>
      <c r="W91" s="93" t="s">
        <v>45</v>
      </c>
      <c r="X91" s="93" t="s">
        <v>38</v>
      </c>
      <c r="Y91" s="137">
        <v>105</v>
      </c>
      <c r="Z91" s="128">
        <v>4</v>
      </c>
    </row>
    <row r="92" spans="1:26" ht="13.5" thickBot="1">
      <c r="B92" s="133"/>
      <c r="C92" s="144"/>
      <c r="D92" s="117">
        <f>AVERAGE(D89:D91)</f>
        <v>7.5666666666666664</v>
      </c>
      <c r="E92" s="118">
        <f t="shared" ref="E92:X92" si="19">AVERAGE(E89:E91)</f>
        <v>6.833333333333333</v>
      </c>
      <c r="F92" s="118">
        <f t="shared" si="19"/>
        <v>4.3</v>
      </c>
      <c r="G92" s="118">
        <f t="shared" si="19"/>
        <v>41.666666666666664</v>
      </c>
      <c r="H92" s="118">
        <f t="shared" si="19"/>
        <v>0.26666666666666666</v>
      </c>
      <c r="I92" s="118" t="e">
        <f t="shared" si="19"/>
        <v>#DIV/0!</v>
      </c>
      <c r="J92" s="118">
        <f t="shared" si="19"/>
        <v>635.33333333333337</v>
      </c>
      <c r="K92" s="118">
        <f t="shared" si="19"/>
        <v>2.3333333333333335</v>
      </c>
      <c r="L92" s="118" t="e">
        <f t="shared" si="19"/>
        <v>#DIV/0!</v>
      </c>
      <c r="M92" s="118" t="e">
        <f t="shared" si="19"/>
        <v>#DIV/0!</v>
      </c>
      <c r="N92" s="118" t="e">
        <f t="shared" si="19"/>
        <v>#DIV/0!</v>
      </c>
      <c r="O92" s="119" t="e">
        <f t="shared" si="19"/>
        <v>#DIV/0!</v>
      </c>
      <c r="P92" s="118">
        <f t="shared" si="19"/>
        <v>0.23333333333333331</v>
      </c>
      <c r="Q92" s="118" t="e">
        <f t="shared" si="19"/>
        <v>#DIV/0!</v>
      </c>
      <c r="R92" s="118">
        <f t="shared" si="19"/>
        <v>6.4666666666666677</v>
      </c>
      <c r="S92" s="118">
        <f t="shared" si="19"/>
        <v>1.7</v>
      </c>
      <c r="T92" s="118">
        <f t="shared" si="19"/>
        <v>1.8666666666666665</v>
      </c>
      <c r="U92" s="118">
        <f t="shared" si="19"/>
        <v>26.233333333333334</v>
      </c>
      <c r="V92" s="118">
        <f t="shared" si="19"/>
        <v>0.93333333333333324</v>
      </c>
      <c r="W92" s="121" t="e">
        <f>AVERAGE(W89:W91)</f>
        <v>#DIV/0!</v>
      </c>
      <c r="X92" s="120" t="e">
        <f t="shared" si="19"/>
        <v>#DIV/0!</v>
      </c>
      <c r="Y92" s="137"/>
    </row>
    <row r="93" spans="1:26">
      <c r="A93" s="34">
        <v>44340</v>
      </c>
      <c r="B93" s="133">
        <v>36</v>
      </c>
      <c r="C93" s="134"/>
      <c r="D93" s="92">
        <v>7.65</v>
      </c>
      <c r="E93" s="92">
        <v>12.4</v>
      </c>
      <c r="F93" s="92">
        <v>3.4</v>
      </c>
      <c r="G93" s="92">
        <v>37</v>
      </c>
      <c r="H93" s="92">
        <v>0.4</v>
      </c>
      <c r="I93" s="92"/>
      <c r="J93" s="92">
        <v>767</v>
      </c>
      <c r="K93" s="92">
        <v>2.1</v>
      </c>
      <c r="L93" s="92"/>
      <c r="M93" s="92"/>
      <c r="N93" s="92"/>
      <c r="O93" s="116" t="s">
        <v>38</v>
      </c>
      <c r="P93" s="39">
        <v>0.2</v>
      </c>
      <c r="R93" s="39">
        <v>5</v>
      </c>
      <c r="S93" s="39">
        <v>1.1000000000000001</v>
      </c>
      <c r="T93" s="39">
        <v>1.7</v>
      </c>
      <c r="U93" s="39">
        <v>14.6</v>
      </c>
      <c r="V93" s="39">
        <v>0.5</v>
      </c>
      <c r="W93" s="93" t="s">
        <v>45</v>
      </c>
      <c r="X93" s="93" t="s">
        <v>38</v>
      </c>
      <c r="Y93" s="137">
        <v>105</v>
      </c>
      <c r="Z93" s="128">
        <v>5</v>
      </c>
    </row>
    <row r="94" spans="1:26">
      <c r="A94" s="34">
        <v>44342</v>
      </c>
      <c r="B94" s="133">
        <v>24</v>
      </c>
      <c r="C94" s="134"/>
      <c r="D94" s="92">
        <v>7.49</v>
      </c>
      <c r="E94" s="92">
        <v>10</v>
      </c>
      <c r="F94" s="92">
        <v>7.3</v>
      </c>
      <c r="G94" s="92">
        <v>38</v>
      </c>
      <c r="H94" s="92">
        <v>0.5</v>
      </c>
      <c r="I94" s="92"/>
      <c r="J94" s="92">
        <v>608</v>
      </c>
      <c r="K94" s="92">
        <v>1.8</v>
      </c>
      <c r="L94" s="92"/>
      <c r="M94" s="92"/>
      <c r="N94" s="92"/>
      <c r="O94" s="116" t="s">
        <v>38</v>
      </c>
      <c r="P94" s="39">
        <v>0.2</v>
      </c>
      <c r="R94" s="39">
        <v>5.7</v>
      </c>
      <c r="S94" s="39">
        <v>3.6</v>
      </c>
      <c r="T94" s="39">
        <v>1.4</v>
      </c>
      <c r="U94" s="39">
        <v>19.100000000000001</v>
      </c>
      <c r="V94" s="39">
        <v>1</v>
      </c>
      <c r="W94" s="93" t="s">
        <v>45</v>
      </c>
      <c r="X94" s="93" t="s">
        <v>38</v>
      </c>
      <c r="Y94" s="137">
        <v>105</v>
      </c>
      <c r="Z94" s="128">
        <v>3</v>
      </c>
    </row>
    <row r="95" spans="1:26" ht="13.5" thickBot="1">
      <c r="A95" s="34">
        <v>44344</v>
      </c>
      <c r="B95" s="133">
        <v>25</v>
      </c>
      <c r="C95" s="134"/>
      <c r="D95" s="92">
        <v>7.6</v>
      </c>
      <c r="E95" s="92">
        <v>6.4</v>
      </c>
      <c r="F95" s="92">
        <v>4.5</v>
      </c>
      <c r="G95" s="92">
        <v>36</v>
      </c>
      <c r="H95" s="92">
        <v>0.4</v>
      </c>
      <c r="I95" s="92"/>
      <c r="J95" s="92">
        <v>594</v>
      </c>
      <c r="K95" s="92">
        <v>2.2000000000000002</v>
      </c>
      <c r="L95" s="92"/>
      <c r="M95" s="92"/>
      <c r="N95" s="92"/>
      <c r="O95" s="116" t="s">
        <v>38</v>
      </c>
      <c r="P95" s="39">
        <v>0.3</v>
      </c>
      <c r="R95" s="39">
        <v>5.9</v>
      </c>
      <c r="S95" s="39">
        <v>1.5</v>
      </c>
      <c r="T95" s="39">
        <v>1.8</v>
      </c>
      <c r="U95" s="39">
        <v>17</v>
      </c>
      <c r="V95" s="39">
        <v>1.1000000000000001</v>
      </c>
      <c r="W95" s="93" t="s">
        <v>45</v>
      </c>
      <c r="X95" s="93" t="s">
        <v>38</v>
      </c>
      <c r="Y95" s="137">
        <v>105</v>
      </c>
      <c r="Z95" s="128">
        <v>3</v>
      </c>
    </row>
    <row r="96" spans="1:26" ht="13.5" thickBot="1">
      <c r="B96" s="133"/>
      <c r="C96" s="144"/>
      <c r="D96" s="117">
        <f>AVERAGE(D93:D95)</f>
        <v>7.580000000000001</v>
      </c>
      <c r="E96" s="118">
        <f t="shared" ref="E96:X96" si="20">AVERAGE(E93:E95)</f>
        <v>9.6</v>
      </c>
      <c r="F96" s="118">
        <f t="shared" si="20"/>
        <v>5.0666666666666664</v>
      </c>
      <c r="G96" s="118">
        <f t="shared" si="20"/>
        <v>37</v>
      </c>
      <c r="H96" s="118">
        <f t="shared" si="20"/>
        <v>0.43333333333333335</v>
      </c>
      <c r="I96" s="118" t="e">
        <f t="shared" si="20"/>
        <v>#DIV/0!</v>
      </c>
      <c r="J96" s="118">
        <f t="shared" si="20"/>
        <v>656.33333333333337</v>
      </c>
      <c r="K96" s="118">
        <f t="shared" si="20"/>
        <v>2.0333333333333337</v>
      </c>
      <c r="L96" s="118" t="e">
        <f t="shared" si="20"/>
        <v>#DIV/0!</v>
      </c>
      <c r="M96" s="118" t="e">
        <f t="shared" si="20"/>
        <v>#DIV/0!</v>
      </c>
      <c r="N96" s="118" t="e">
        <f t="shared" si="20"/>
        <v>#DIV/0!</v>
      </c>
      <c r="O96" s="119" t="e">
        <f t="shared" si="20"/>
        <v>#DIV/0!</v>
      </c>
      <c r="P96" s="118">
        <f t="shared" si="20"/>
        <v>0.23333333333333331</v>
      </c>
      <c r="Q96" s="118" t="e">
        <f t="shared" si="20"/>
        <v>#DIV/0!</v>
      </c>
      <c r="R96" s="118">
        <f t="shared" si="20"/>
        <v>5.5333333333333341</v>
      </c>
      <c r="S96" s="118">
        <f t="shared" si="20"/>
        <v>2.0666666666666669</v>
      </c>
      <c r="T96" s="118">
        <f t="shared" si="20"/>
        <v>1.6333333333333331</v>
      </c>
      <c r="U96" s="118">
        <f t="shared" si="20"/>
        <v>16.900000000000002</v>
      </c>
      <c r="V96" s="118">
        <f t="shared" si="20"/>
        <v>0.8666666666666667</v>
      </c>
      <c r="W96" s="121" t="e">
        <f>AVERAGE(W93:W95)</f>
        <v>#DIV/0!</v>
      </c>
      <c r="X96" s="120" t="e">
        <f t="shared" si="20"/>
        <v>#DIV/0!</v>
      </c>
      <c r="Y96" s="137"/>
    </row>
    <row r="97" spans="1:26">
      <c r="A97" s="34">
        <v>44348</v>
      </c>
      <c r="B97" s="133">
        <v>48</v>
      </c>
      <c r="C97" s="134"/>
      <c r="D97" s="92">
        <v>7.8</v>
      </c>
      <c r="E97" s="92">
        <v>8.4</v>
      </c>
      <c r="F97" s="92">
        <v>2.8</v>
      </c>
      <c r="G97" s="92">
        <v>28</v>
      </c>
      <c r="H97" s="92">
        <v>0.5</v>
      </c>
      <c r="I97" s="92"/>
      <c r="J97" s="92">
        <v>470</v>
      </c>
      <c r="K97" s="92">
        <v>2.2999999999999998</v>
      </c>
      <c r="L97" s="92"/>
      <c r="M97" s="92"/>
      <c r="N97" s="92"/>
      <c r="O97" s="116" t="s">
        <v>38</v>
      </c>
      <c r="P97" s="39">
        <v>0.2</v>
      </c>
      <c r="R97" s="39">
        <v>6.1</v>
      </c>
      <c r="S97" s="39">
        <v>2</v>
      </c>
      <c r="T97" s="39">
        <v>1.5</v>
      </c>
      <c r="U97" s="39">
        <v>12.7</v>
      </c>
      <c r="V97" s="39">
        <v>0.9</v>
      </c>
      <c r="W97" s="93" t="s">
        <v>45</v>
      </c>
      <c r="X97" s="93" t="s">
        <v>38</v>
      </c>
      <c r="Y97" s="137">
        <v>105</v>
      </c>
      <c r="Z97" s="128">
        <v>7</v>
      </c>
    </row>
    <row r="98" spans="1:26" ht="13.5" thickBot="1">
      <c r="A98" s="34">
        <v>44351</v>
      </c>
      <c r="B98" s="133">
        <v>36</v>
      </c>
      <c r="C98" s="134"/>
      <c r="D98" s="92">
        <v>8</v>
      </c>
      <c r="E98" s="92">
        <v>6</v>
      </c>
      <c r="F98" s="92">
        <v>3.6</v>
      </c>
      <c r="G98" s="92">
        <v>37</v>
      </c>
      <c r="H98" s="92">
        <v>0.5</v>
      </c>
      <c r="I98" s="92"/>
      <c r="J98" s="92">
        <v>456</v>
      </c>
      <c r="K98" s="92">
        <v>2.6</v>
      </c>
      <c r="L98" s="92"/>
      <c r="M98" s="92"/>
      <c r="N98" s="92"/>
      <c r="O98" s="116" t="s">
        <v>38</v>
      </c>
      <c r="P98" s="39">
        <v>0.3</v>
      </c>
      <c r="R98" s="39">
        <v>6.3</v>
      </c>
      <c r="S98" s="39">
        <v>1.1000000000000001</v>
      </c>
      <c r="T98" s="39">
        <v>1.8</v>
      </c>
      <c r="U98" s="39">
        <v>11.7</v>
      </c>
      <c r="V98" s="39">
        <v>0.9</v>
      </c>
      <c r="W98" s="93" t="s">
        <v>45</v>
      </c>
      <c r="X98" s="93" t="s">
        <v>38</v>
      </c>
      <c r="Y98" s="137">
        <v>105</v>
      </c>
      <c r="Z98" s="128">
        <v>7</v>
      </c>
    </row>
    <row r="99" spans="1:26" ht="13.5" thickBot="1">
      <c r="B99" s="133"/>
      <c r="C99" s="144"/>
      <c r="D99" s="117">
        <f>AVERAGE(D97:D98)</f>
        <v>7.9</v>
      </c>
      <c r="E99" s="118">
        <f t="shared" ref="E99:W99" si="21">AVERAGE(E97:E98)</f>
        <v>7.2</v>
      </c>
      <c r="F99" s="118">
        <f t="shared" si="21"/>
        <v>3.2</v>
      </c>
      <c r="G99" s="118">
        <f>AVERAGE(G97:G98)</f>
        <v>32.5</v>
      </c>
      <c r="H99" s="118">
        <f t="shared" si="21"/>
        <v>0.5</v>
      </c>
      <c r="I99" s="118" t="e">
        <f t="shared" si="21"/>
        <v>#DIV/0!</v>
      </c>
      <c r="J99" s="118">
        <f t="shared" si="21"/>
        <v>463</v>
      </c>
      <c r="K99" s="118">
        <f t="shared" si="21"/>
        <v>2.4500000000000002</v>
      </c>
      <c r="L99" s="118" t="e">
        <f t="shared" si="21"/>
        <v>#DIV/0!</v>
      </c>
      <c r="M99" s="118" t="e">
        <f t="shared" si="21"/>
        <v>#DIV/0!</v>
      </c>
      <c r="N99" s="118" t="e">
        <f t="shared" si="21"/>
        <v>#DIV/0!</v>
      </c>
      <c r="O99" s="119" t="e">
        <f t="shared" si="21"/>
        <v>#DIV/0!</v>
      </c>
      <c r="P99" s="118">
        <f t="shared" si="21"/>
        <v>0.25</v>
      </c>
      <c r="Q99" s="118" t="e">
        <f t="shared" si="21"/>
        <v>#DIV/0!</v>
      </c>
      <c r="R99" s="118">
        <f t="shared" si="21"/>
        <v>6.1999999999999993</v>
      </c>
      <c r="S99" s="118">
        <f t="shared" si="21"/>
        <v>1.55</v>
      </c>
      <c r="T99" s="118">
        <f t="shared" si="21"/>
        <v>1.65</v>
      </c>
      <c r="U99" s="118">
        <f t="shared" si="21"/>
        <v>12.2</v>
      </c>
      <c r="V99" s="118">
        <f t="shared" si="21"/>
        <v>0.9</v>
      </c>
      <c r="W99" s="120" t="e">
        <f t="shared" si="21"/>
        <v>#DIV/0!</v>
      </c>
      <c r="X99" s="93"/>
      <c r="Y99" s="137"/>
    </row>
    <row r="100" spans="1:26">
      <c r="A100" s="34">
        <v>44354</v>
      </c>
      <c r="B100" s="133">
        <v>37</v>
      </c>
      <c r="C100" s="134"/>
      <c r="D100" s="92">
        <v>8.1</v>
      </c>
      <c r="E100" s="92">
        <v>6</v>
      </c>
      <c r="F100" s="92">
        <v>6.2</v>
      </c>
      <c r="G100" s="92">
        <v>29</v>
      </c>
      <c r="H100" s="92">
        <v>0.4</v>
      </c>
      <c r="I100" s="92"/>
      <c r="J100" s="92">
        <v>607</v>
      </c>
      <c r="K100" s="92">
        <v>2.5</v>
      </c>
      <c r="L100" s="92"/>
      <c r="M100" s="92"/>
      <c r="N100" s="92"/>
      <c r="O100" s="116" t="s">
        <v>38</v>
      </c>
      <c r="P100" s="39">
        <v>0.2</v>
      </c>
      <c r="R100" s="39">
        <v>5.5</v>
      </c>
      <c r="S100" s="39">
        <v>1.3</v>
      </c>
      <c r="T100" s="39">
        <v>1.5</v>
      </c>
      <c r="U100" s="39">
        <v>12.4</v>
      </c>
      <c r="V100" s="39">
        <v>0.8</v>
      </c>
      <c r="W100" s="93" t="s">
        <v>45</v>
      </c>
      <c r="X100" s="93" t="s">
        <v>38</v>
      </c>
      <c r="Y100" s="137">
        <v>105</v>
      </c>
      <c r="Z100" s="128">
        <v>7</v>
      </c>
    </row>
    <row r="101" spans="1:26">
      <c r="A101" s="34">
        <v>44356</v>
      </c>
      <c r="B101" s="133">
        <v>24</v>
      </c>
      <c r="C101" s="134"/>
      <c r="D101" s="92">
        <v>7.8</v>
      </c>
      <c r="E101" s="92">
        <v>6.8</v>
      </c>
      <c r="F101" s="92">
        <v>4.2</v>
      </c>
      <c r="G101" s="92">
        <v>29</v>
      </c>
      <c r="H101" s="92">
        <v>0.4</v>
      </c>
      <c r="I101" s="92"/>
      <c r="J101" s="92">
        <v>465</v>
      </c>
      <c r="K101" s="92">
        <v>2.9</v>
      </c>
      <c r="L101" s="92"/>
      <c r="M101" s="92"/>
      <c r="N101" s="92"/>
      <c r="O101" s="116" t="s">
        <v>38</v>
      </c>
      <c r="P101" s="39">
        <v>0.3</v>
      </c>
      <c r="R101" s="39">
        <v>7.2</v>
      </c>
      <c r="S101" s="39">
        <v>1.9</v>
      </c>
      <c r="T101" s="39">
        <v>1.8</v>
      </c>
      <c r="U101" s="39">
        <v>13.2</v>
      </c>
      <c r="V101" s="39">
        <v>0.8</v>
      </c>
      <c r="W101" s="93" t="s">
        <v>45</v>
      </c>
      <c r="X101" s="93" t="s">
        <v>38</v>
      </c>
      <c r="Y101" s="137">
        <v>105</v>
      </c>
      <c r="Z101" s="128">
        <v>3</v>
      </c>
    </row>
    <row r="102" spans="1:26" ht="13.5" thickBot="1">
      <c r="A102" s="34">
        <v>44358</v>
      </c>
      <c r="B102" s="133">
        <v>25</v>
      </c>
      <c r="C102" s="134"/>
      <c r="D102" s="92">
        <v>7.7</v>
      </c>
      <c r="E102" s="92">
        <v>7.6</v>
      </c>
      <c r="F102" s="92">
        <v>3.9</v>
      </c>
      <c r="G102" s="92">
        <v>32</v>
      </c>
      <c r="H102" s="92">
        <v>0.6</v>
      </c>
      <c r="I102" s="92"/>
      <c r="J102" s="92">
        <v>518</v>
      </c>
      <c r="K102" s="92">
        <v>3.1</v>
      </c>
      <c r="L102" s="92"/>
      <c r="M102" s="92"/>
      <c r="N102" s="92"/>
      <c r="O102" s="116" t="s">
        <v>38</v>
      </c>
      <c r="P102" s="39">
        <v>0.2</v>
      </c>
      <c r="R102" s="39">
        <v>6.6</v>
      </c>
      <c r="S102" s="39">
        <v>1.3</v>
      </c>
      <c r="T102" s="39">
        <v>1.9</v>
      </c>
      <c r="U102" s="39">
        <v>15.8</v>
      </c>
      <c r="V102" s="39">
        <v>0.7</v>
      </c>
      <c r="W102" s="93" t="s">
        <v>45</v>
      </c>
      <c r="X102" s="93" t="s">
        <v>38</v>
      </c>
      <c r="Y102" s="137">
        <v>105</v>
      </c>
      <c r="Z102" s="128">
        <v>7</v>
      </c>
    </row>
    <row r="103" spans="1:26" ht="13.5" thickBot="1">
      <c r="B103" s="133"/>
      <c r="C103" s="144"/>
      <c r="D103" s="117">
        <f>AVERAGE(D100:D102)</f>
        <v>7.8666666666666663</v>
      </c>
      <c r="E103" s="118">
        <f t="shared" ref="E103:W103" si="22">AVERAGE(E100:E102)</f>
        <v>6.8</v>
      </c>
      <c r="F103" s="118">
        <f t="shared" si="22"/>
        <v>4.7666666666666666</v>
      </c>
      <c r="G103" s="118">
        <f t="shared" si="22"/>
        <v>30</v>
      </c>
      <c r="H103" s="118">
        <f t="shared" si="22"/>
        <v>0.46666666666666662</v>
      </c>
      <c r="I103" s="118" t="e">
        <f t="shared" si="22"/>
        <v>#DIV/0!</v>
      </c>
      <c r="J103" s="118">
        <f t="shared" si="22"/>
        <v>530</v>
      </c>
      <c r="K103" s="118">
        <f t="shared" si="22"/>
        <v>2.8333333333333335</v>
      </c>
      <c r="L103" s="118" t="e">
        <f t="shared" si="22"/>
        <v>#DIV/0!</v>
      </c>
      <c r="M103" s="118" t="e">
        <f t="shared" si="22"/>
        <v>#DIV/0!</v>
      </c>
      <c r="N103" s="118" t="e">
        <f t="shared" si="22"/>
        <v>#DIV/0!</v>
      </c>
      <c r="O103" s="118" t="e">
        <f t="shared" si="22"/>
        <v>#DIV/0!</v>
      </c>
      <c r="P103" s="118">
        <f t="shared" si="22"/>
        <v>0.23333333333333331</v>
      </c>
      <c r="Q103" s="118" t="e">
        <f t="shared" si="22"/>
        <v>#DIV/0!</v>
      </c>
      <c r="R103" s="118">
        <f t="shared" si="22"/>
        <v>6.4333333333333327</v>
      </c>
      <c r="S103" s="118">
        <f t="shared" si="22"/>
        <v>1.5</v>
      </c>
      <c r="T103" s="118">
        <f t="shared" si="22"/>
        <v>1.7333333333333332</v>
      </c>
      <c r="U103" s="118">
        <f t="shared" si="22"/>
        <v>13.800000000000002</v>
      </c>
      <c r="V103" s="118">
        <f t="shared" si="22"/>
        <v>0.76666666666666661</v>
      </c>
      <c r="W103" s="120" t="e">
        <f t="shared" si="22"/>
        <v>#DIV/0!</v>
      </c>
      <c r="X103" s="93"/>
      <c r="Y103" s="137"/>
    </row>
    <row r="104" spans="1:26">
      <c r="A104" s="34">
        <v>44361</v>
      </c>
      <c r="B104" s="133">
        <v>36</v>
      </c>
      <c r="C104" s="134"/>
      <c r="D104" s="92">
        <v>7.5</v>
      </c>
      <c r="E104" s="92">
        <v>6.4</v>
      </c>
      <c r="F104" s="92">
        <v>3.9</v>
      </c>
      <c r="G104" s="92">
        <v>49</v>
      </c>
      <c r="H104" s="92">
        <v>0.5</v>
      </c>
      <c r="I104" s="92"/>
      <c r="J104" s="92">
        <v>563</v>
      </c>
      <c r="K104" s="92">
        <v>3.1</v>
      </c>
      <c r="L104" s="92"/>
      <c r="M104" s="92"/>
      <c r="N104" s="92"/>
      <c r="O104" s="116" t="s">
        <v>38</v>
      </c>
      <c r="P104" s="39">
        <v>0.2</v>
      </c>
      <c r="R104" s="39">
        <v>7.5</v>
      </c>
      <c r="S104" s="39">
        <v>2</v>
      </c>
      <c r="T104" s="39">
        <v>1.9</v>
      </c>
      <c r="U104" s="39">
        <v>14.9</v>
      </c>
      <c r="V104" s="39">
        <v>0.9</v>
      </c>
      <c r="W104" s="93" t="s">
        <v>45</v>
      </c>
      <c r="X104" s="93" t="s">
        <v>38</v>
      </c>
      <c r="Y104" s="137">
        <v>105</v>
      </c>
      <c r="Z104" s="128">
        <v>7</v>
      </c>
    </row>
    <row r="105" spans="1:26">
      <c r="A105" s="34">
        <v>44363</v>
      </c>
      <c r="B105" s="133">
        <v>25</v>
      </c>
      <c r="C105" s="134"/>
      <c r="D105" s="92">
        <v>7.7</v>
      </c>
      <c r="E105" s="92">
        <v>8</v>
      </c>
      <c r="F105" s="92">
        <v>8.1</v>
      </c>
      <c r="G105" s="92">
        <v>34</v>
      </c>
      <c r="H105" s="92">
        <v>0.4</v>
      </c>
      <c r="I105" s="92"/>
      <c r="J105" s="92">
        <v>531</v>
      </c>
      <c r="K105" s="92">
        <v>3.2</v>
      </c>
      <c r="L105" s="92"/>
      <c r="M105" s="92"/>
      <c r="N105" s="92"/>
      <c r="O105" s="116" t="s">
        <v>38</v>
      </c>
      <c r="P105" s="39">
        <v>0.3</v>
      </c>
      <c r="R105" s="39">
        <v>6.7</v>
      </c>
      <c r="S105" s="39">
        <v>1.5</v>
      </c>
      <c r="T105" s="39">
        <v>2</v>
      </c>
      <c r="U105" s="39">
        <v>14.3</v>
      </c>
      <c r="V105" s="39">
        <v>0.9</v>
      </c>
      <c r="W105" s="93" t="s">
        <v>45</v>
      </c>
      <c r="X105" s="93" t="s">
        <v>38</v>
      </c>
      <c r="Y105" s="137">
        <v>105</v>
      </c>
      <c r="Z105" s="128">
        <v>7</v>
      </c>
    </row>
    <row r="106" spans="1:26" ht="13.5" thickBot="1">
      <c r="A106" s="34">
        <v>44365</v>
      </c>
      <c r="B106" s="133">
        <v>24</v>
      </c>
      <c r="C106" s="134"/>
      <c r="D106" s="92">
        <v>7.4</v>
      </c>
      <c r="E106" s="92">
        <v>11.2</v>
      </c>
      <c r="F106" s="92">
        <v>7</v>
      </c>
      <c r="G106" s="92">
        <v>58</v>
      </c>
      <c r="H106" s="92">
        <v>0.7</v>
      </c>
      <c r="I106" s="92"/>
      <c r="J106" s="92">
        <v>560</v>
      </c>
      <c r="K106" s="92">
        <v>3.5</v>
      </c>
      <c r="L106" s="92"/>
      <c r="M106" s="92"/>
      <c r="N106" s="92"/>
      <c r="O106" s="116" t="s">
        <v>38</v>
      </c>
      <c r="P106" s="39">
        <v>0.3</v>
      </c>
      <c r="R106" s="39">
        <v>6.3</v>
      </c>
      <c r="S106" s="39">
        <v>1.5</v>
      </c>
      <c r="T106" s="39">
        <v>2.1</v>
      </c>
      <c r="U106" s="39">
        <v>15.9</v>
      </c>
      <c r="V106" s="39">
        <v>0.8</v>
      </c>
      <c r="W106" s="93" t="s">
        <v>45</v>
      </c>
      <c r="X106" s="93" t="s">
        <v>38</v>
      </c>
      <c r="Y106" s="137">
        <v>105</v>
      </c>
      <c r="Z106" s="128">
        <v>6</v>
      </c>
    </row>
    <row r="107" spans="1:26" ht="13.5" thickBot="1">
      <c r="B107" s="133"/>
      <c r="C107" s="144"/>
      <c r="D107" s="117">
        <f>AVERAGE(D104:D106)</f>
        <v>7.5333333333333341</v>
      </c>
      <c r="E107" s="118">
        <f t="shared" ref="E107:W107" si="23">AVERAGE(E104:E106)</f>
        <v>8.5333333333333332</v>
      </c>
      <c r="F107" s="118">
        <f t="shared" si="23"/>
        <v>6.333333333333333</v>
      </c>
      <c r="G107" s="118">
        <f t="shared" si="23"/>
        <v>47</v>
      </c>
      <c r="H107" s="118">
        <f t="shared" si="23"/>
        <v>0.53333333333333333</v>
      </c>
      <c r="I107" s="118" t="e">
        <f t="shared" si="23"/>
        <v>#DIV/0!</v>
      </c>
      <c r="J107" s="118">
        <f t="shared" si="23"/>
        <v>551.33333333333337</v>
      </c>
      <c r="K107" s="118">
        <f t="shared" si="23"/>
        <v>3.2666666666666671</v>
      </c>
      <c r="L107" s="118" t="e">
        <f t="shared" si="23"/>
        <v>#DIV/0!</v>
      </c>
      <c r="M107" s="118" t="e">
        <f t="shared" si="23"/>
        <v>#DIV/0!</v>
      </c>
      <c r="N107" s="118" t="e">
        <f t="shared" si="23"/>
        <v>#DIV/0!</v>
      </c>
      <c r="O107" s="119" t="e">
        <f t="shared" si="23"/>
        <v>#DIV/0!</v>
      </c>
      <c r="P107" s="118">
        <f t="shared" si="23"/>
        <v>0.26666666666666666</v>
      </c>
      <c r="Q107" s="118" t="e">
        <f t="shared" si="23"/>
        <v>#DIV/0!</v>
      </c>
      <c r="R107" s="118">
        <f t="shared" si="23"/>
        <v>6.833333333333333</v>
      </c>
      <c r="S107" s="118">
        <f t="shared" si="23"/>
        <v>1.6666666666666667</v>
      </c>
      <c r="T107" s="118">
        <f t="shared" si="23"/>
        <v>2</v>
      </c>
      <c r="U107" s="118">
        <f t="shared" si="23"/>
        <v>15.033333333333333</v>
      </c>
      <c r="V107" s="118">
        <f t="shared" si="23"/>
        <v>0.8666666666666667</v>
      </c>
      <c r="W107" s="120" t="e">
        <f t="shared" si="23"/>
        <v>#DIV/0!</v>
      </c>
      <c r="X107" s="93"/>
      <c r="Y107" s="137"/>
    </row>
    <row r="108" spans="1:26">
      <c r="A108" s="34">
        <v>44368</v>
      </c>
      <c r="B108" s="133">
        <v>36</v>
      </c>
      <c r="C108" s="134"/>
      <c r="D108" s="92">
        <v>7.6</v>
      </c>
      <c r="E108" s="92">
        <v>6</v>
      </c>
      <c r="F108" s="92">
        <v>4.5</v>
      </c>
      <c r="G108" s="92">
        <v>35</v>
      </c>
      <c r="H108" s="92">
        <v>0.2</v>
      </c>
      <c r="I108" s="92"/>
      <c r="J108" s="92">
        <v>516</v>
      </c>
      <c r="K108" s="92">
        <v>2.8</v>
      </c>
      <c r="L108" s="92"/>
      <c r="M108" s="92"/>
      <c r="N108" s="92"/>
      <c r="O108" s="116" t="s">
        <v>38</v>
      </c>
      <c r="P108" s="39">
        <v>0.3</v>
      </c>
      <c r="R108" s="39">
        <v>5.2</v>
      </c>
      <c r="S108" s="39">
        <v>1.9</v>
      </c>
      <c r="T108" s="39">
        <v>1.4</v>
      </c>
      <c r="U108" s="39">
        <v>14.4</v>
      </c>
      <c r="V108" s="39">
        <v>1</v>
      </c>
      <c r="W108" s="93" t="s">
        <v>45</v>
      </c>
      <c r="X108" s="93" t="s">
        <v>38</v>
      </c>
      <c r="Y108" s="137">
        <v>105</v>
      </c>
      <c r="Z108" s="128">
        <v>6</v>
      </c>
    </row>
    <row r="109" spans="1:26">
      <c r="A109" s="34">
        <v>44370</v>
      </c>
      <c r="B109" s="133">
        <v>25</v>
      </c>
      <c r="C109" s="134"/>
      <c r="D109" s="92">
        <v>7.7</v>
      </c>
      <c r="E109" s="92">
        <v>7.2</v>
      </c>
      <c r="F109" s="92">
        <v>4.5</v>
      </c>
      <c r="G109" s="92">
        <v>30</v>
      </c>
      <c r="H109" s="92">
        <v>0.4</v>
      </c>
      <c r="I109" s="92"/>
      <c r="J109" s="92">
        <v>572</v>
      </c>
      <c r="K109" s="92">
        <v>2.9</v>
      </c>
      <c r="L109" s="92"/>
      <c r="M109" s="92"/>
      <c r="N109" s="92"/>
      <c r="O109" s="116" t="s">
        <v>38</v>
      </c>
      <c r="P109" s="39">
        <v>0.3</v>
      </c>
      <c r="R109" s="39">
        <v>6.6</v>
      </c>
      <c r="S109" s="39">
        <v>2</v>
      </c>
      <c r="T109" s="39">
        <v>1.5</v>
      </c>
      <c r="U109" s="39">
        <v>15.2</v>
      </c>
      <c r="V109" s="39">
        <v>1</v>
      </c>
      <c r="W109" s="93" t="s">
        <v>45</v>
      </c>
      <c r="X109" s="93" t="s">
        <v>38</v>
      </c>
      <c r="Y109" s="137">
        <v>105</v>
      </c>
      <c r="Z109" s="128">
        <v>2</v>
      </c>
    </row>
    <row r="110" spans="1:26" ht="13.5" thickBot="1">
      <c r="A110" s="34">
        <v>44372</v>
      </c>
      <c r="B110" s="133">
        <v>25</v>
      </c>
      <c r="C110" s="134"/>
      <c r="D110" s="92">
        <v>7.7</v>
      </c>
      <c r="E110" s="92">
        <v>8</v>
      </c>
      <c r="F110" s="92">
        <v>7</v>
      </c>
      <c r="G110" s="92">
        <v>49</v>
      </c>
      <c r="H110" s="92">
        <v>1</v>
      </c>
      <c r="I110" s="92"/>
      <c r="J110" s="92">
        <v>623</v>
      </c>
      <c r="K110" s="92">
        <v>3.3</v>
      </c>
      <c r="L110" s="92"/>
      <c r="M110" s="92"/>
      <c r="N110" s="92"/>
      <c r="O110" s="116" t="s">
        <v>38</v>
      </c>
      <c r="P110" s="39">
        <v>0.3</v>
      </c>
      <c r="R110" s="39">
        <v>6.7</v>
      </c>
      <c r="S110" s="39">
        <v>2</v>
      </c>
      <c r="T110" s="39">
        <v>1.6</v>
      </c>
      <c r="U110" s="39">
        <v>14.3</v>
      </c>
      <c r="V110" s="39">
        <v>0.9</v>
      </c>
      <c r="W110" s="93" t="s">
        <v>45</v>
      </c>
      <c r="X110" s="93" t="s">
        <v>38</v>
      </c>
      <c r="Y110" s="137">
        <v>105</v>
      </c>
      <c r="Z110" s="128">
        <v>6</v>
      </c>
    </row>
    <row r="111" spans="1:26" ht="13.5" thickBot="1">
      <c r="B111" s="133"/>
      <c r="C111" s="144"/>
      <c r="D111" s="117">
        <f>AVERAGE(D108:D110)</f>
        <v>7.666666666666667</v>
      </c>
      <c r="E111" s="118">
        <f t="shared" ref="E111:W111" si="24">AVERAGE(E108:E110)</f>
        <v>7.0666666666666664</v>
      </c>
      <c r="F111" s="118">
        <f t="shared" si="24"/>
        <v>5.333333333333333</v>
      </c>
      <c r="G111" s="118">
        <f t="shared" si="24"/>
        <v>38</v>
      </c>
      <c r="H111" s="118">
        <f t="shared" si="24"/>
        <v>0.53333333333333333</v>
      </c>
      <c r="I111" s="118" t="e">
        <f t="shared" si="24"/>
        <v>#DIV/0!</v>
      </c>
      <c r="J111" s="118">
        <f t="shared" si="24"/>
        <v>570.33333333333337</v>
      </c>
      <c r="K111" s="118">
        <f t="shared" si="24"/>
        <v>3</v>
      </c>
      <c r="L111" s="118" t="e">
        <f t="shared" si="24"/>
        <v>#DIV/0!</v>
      </c>
      <c r="M111" s="118" t="e">
        <f t="shared" si="24"/>
        <v>#DIV/0!</v>
      </c>
      <c r="N111" s="118" t="e">
        <f t="shared" si="24"/>
        <v>#DIV/0!</v>
      </c>
      <c r="O111" s="119" t="e">
        <f t="shared" si="24"/>
        <v>#DIV/0!</v>
      </c>
      <c r="P111" s="118">
        <f t="shared" si="24"/>
        <v>0.3</v>
      </c>
      <c r="Q111" s="118" t="e">
        <f t="shared" si="24"/>
        <v>#DIV/0!</v>
      </c>
      <c r="R111" s="118">
        <f t="shared" si="24"/>
        <v>6.166666666666667</v>
      </c>
      <c r="S111" s="118">
        <f t="shared" si="24"/>
        <v>1.9666666666666668</v>
      </c>
      <c r="T111" s="118">
        <f t="shared" si="24"/>
        <v>1.5</v>
      </c>
      <c r="U111" s="118">
        <f t="shared" si="24"/>
        <v>14.633333333333335</v>
      </c>
      <c r="V111" s="118">
        <f t="shared" si="24"/>
        <v>0.96666666666666667</v>
      </c>
      <c r="W111" s="120" t="e">
        <f t="shared" si="24"/>
        <v>#DIV/0!</v>
      </c>
      <c r="X111" s="93"/>
      <c r="Y111" s="137"/>
    </row>
    <row r="112" spans="1:26">
      <c r="A112" s="34">
        <v>44375</v>
      </c>
      <c r="B112" s="133">
        <v>36</v>
      </c>
      <c r="C112" s="134"/>
      <c r="D112" s="92">
        <v>7.3</v>
      </c>
      <c r="E112" s="92">
        <v>7.7</v>
      </c>
      <c r="F112" s="92">
        <v>7.7</v>
      </c>
      <c r="G112" s="92">
        <v>17</v>
      </c>
      <c r="H112" s="92">
        <v>0.4</v>
      </c>
      <c r="I112" s="92"/>
      <c r="J112" s="92">
        <v>571</v>
      </c>
      <c r="K112" s="92">
        <v>2.8</v>
      </c>
      <c r="L112" s="92"/>
      <c r="M112" s="92"/>
      <c r="N112" s="92"/>
      <c r="O112" s="116" t="s">
        <v>38</v>
      </c>
      <c r="P112" s="39">
        <v>0.2</v>
      </c>
      <c r="R112" s="39">
        <v>4.8</v>
      </c>
      <c r="S112" s="39">
        <v>0.8</v>
      </c>
      <c r="T112" s="39">
        <v>1.4</v>
      </c>
      <c r="U112" s="39">
        <v>11.5</v>
      </c>
      <c r="V112" s="39">
        <v>0.7</v>
      </c>
      <c r="W112" s="93" t="s">
        <v>45</v>
      </c>
      <c r="X112" s="93" t="s">
        <v>38</v>
      </c>
      <c r="Y112" s="137">
        <v>105</v>
      </c>
      <c r="Z112" s="128">
        <v>3</v>
      </c>
    </row>
    <row r="113" spans="1:26">
      <c r="A113" s="34">
        <v>44377</v>
      </c>
      <c r="B113" s="133">
        <v>24</v>
      </c>
      <c r="C113" s="134"/>
      <c r="D113" s="92">
        <v>7.4</v>
      </c>
      <c r="E113" s="92">
        <v>3.8</v>
      </c>
      <c r="F113" s="92">
        <v>3.8</v>
      </c>
      <c r="G113" s="92">
        <v>39</v>
      </c>
      <c r="H113" s="92">
        <v>0.3</v>
      </c>
      <c r="I113" s="92"/>
      <c r="J113" s="92">
        <v>434</v>
      </c>
      <c r="K113" s="92">
        <v>3</v>
      </c>
      <c r="L113" s="92"/>
      <c r="M113" s="92"/>
      <c r="N113" s="92"/>
      <c r="O113" s="116" t="s">
        <v>38</v>
      </c>
      <c r="P113" s="39">
        <v>0.2</v>
      </c>
      <c r="R113" s="39">
        <v>5.4</v>
      </c>
      <c r="S113" s="39">
        <v>1.1000000000000001</v>
      </c>
      <c r="T113" s="39">
        <v>1.5</v>
      </c>
      <c r="U113" s="39">
        <v>14.3</v>
      </c>
      <c r="V113" s="39">
        <v>0.8</v>
      </c>
      <c r="W113" s="93" t="s">
        <v>45</v>
      </c>
      <c r="X113" s="93" t="s">
        <v>38</v>
      </c>
      <c r="Y113" s="137">
        <v>105</v>
      </c>
      <c r="Z113" s="128">
        <v>7</v>
      </c>
    </row>
    <row r="114" spans="1:26" ht="13.5" thickBot="1">
      <c r="A114" s="34">
        <v>44379</v>
      </c>
      <c r="B114" s="133">
        <v>25</v>
      </c>
      <c r="C114" s="134"/>
      <c r="D114" s="92">
        <v>7.7</v>
      </c>
      <c r="E114" s="92">
        <v>7.6</v>
      </c>
      <c r="F114" s="92">
        <v>7.6</v>
      </c>
      <c r="G114" s="92">
        <v>43</v>
      </c>
      <c r="H114" s="92">
        <v>0.3</v>
      </c>
      <c r="I114" s="92"/>
      <c r="J114" s="92">
        <v>582</v>
      </c>
      <c r="K114" s="92">
        <v>2.9</v>
      </c>
      <c r="L114" s="92"/>
      <c r="M114" s="92"/>
      <c r="N114" s="92"/>
      <c r="O114" s="116" t="s">
        <v>38</v>
      </c>
      <c r="P114" s="39">
        <v>0.5</v>
      </c>
      <c r="R114" s="39">
        <v>4.3</v>
      </c>
      <c r="S114" s="39">
        <v>0.65</v>
      </c>
      <c r="T114" s="39">
        <v>1.5</v>
      </c>
      <c r="U114" s="39">
        <v>10.6</v>
      </c>
      <c r="V114" s="39">
        <v>0.8</v>
      </c>
      <c r="W114" s="93" t="s">
        <v>45</v>
      </c>
      <c r="X114" s="93" t="s">
        <v>38</v>
      </c>
      <c r="Y114" s="137"/>
      <c r="Z114" s="128">
        <v>6</v>
      </c>
    </row>
    <row r="115" spans="1:26" ht="13.5" thickBot="1">
      <c r="B115" s="133"/>
      <c r="C115" s="144"/>
      <c r="D115" s="117">
        <f>AVERAGE(D112:D114)</f>
        <v>7.4666666666666659</v>
      </c>
      <c r="E115" s="118">
        <f t="shared" ref="E115:W115" si="25">AVERAGE(E112:E114)</f>
        <v>6.3666666666666671</v>
      </c>
      <c r="F115" s="118">
        <f t="shared" si="25"/>
        <v>6.3666666666666671</v>
      </c>
      <c r="G115" s="118">
        <f t="shared" si="25"/>
        <v>33</v>
      </c>
      <c r="H115" s="118">
        <f t="shared" si="25"/>
        <v>0.33333333333333331</v>
      </c>
      <c r="I115" s="118" t="e">
        <f t="shared" si="25"/>
        <v>#DIV/0!</v>
      </c>
      <c r="J115" s="118">
        <f t="shared" si="25"/>
        <v>529</v>
      </c>
      <c r="K115" s="118">
        <f t="shared" si="25"/>
        <v>2.9</v>
      </c>
      <c r="L115" s="118" t="e">
        <f t="shared" si="25"/>
        <v>#DIV/0!</v>
      </c>
      <c r="M115" s="118" t="e">
        <f t="shared" si="25"/>
        <v>#DIV/0!</v>
      </c>
      <c r="N115" s="118" t="e">
        <f t="shared" si="25"/>
        <v>#DIV/0!</v>
      </c>
      <c r="O115" s="119" t="e">
        <f t="shared" si="25"/>
        <v>#DIV/0!</v>
      </c>
      <c r="P115" s="118">
        <f t="shared" si="25"/>
        <v>0.3</v>
      </c>
      <c r="Q115" s="118" t="e">
        <f t="shared" si="25"/>
        <v>#DIV/0!</v>
      </c>
      <c r="R115" s="118">
        <f t="shared" si="25"/>
        <v>4.833333333333333</v>
      </c>
      <c r="S115" s="118">
        <f t="shared" si="25"/>
        <v>0.85000000000000009</v>
      </c>
      <c r="T115" s="118">
        <f t="shared" si="25"/>
        <v>1.4666666666666668</v>
      </c>
      <c r="U115" s="118">
        <f t="shared" si="25"/>
        <v>12.133333333333333</v>
      </c>
      <c r="V115" s="118">
        <f t="shared" si="25"/>
        <v>0.76666666666666661</v>
      </c>
      <c r="W115" s="120" t="e">
        <f t="shared" si="25"/>
        <v>#DIV/0!</v>
      </c>
      <c r="X115" s="93"/>
      <c r="Y115" s="137"/>
    </row>
    <row r="116" spans="1:26">
      <c r="A116" s="34">
        <v>44383</v>
      </c>
      <c r="B116" s="133">
        <v>49</v>
      </c>
      <c r="C116" s="134"/>
      <c r="D116" s="92">
        <v>7.7</v>
      </c>
      <c r="E116" s="92">
        <v>6.4</v>
      </c>
      <c r="F116" s="92">
        <v>3.6</v>
      </c>
      <c r="G116" s="92">
        <v>32</v>
      </c>
      <c r="H116" s="92">
        <v>0.2</v>
      </c>
      <c r="I116" s="92"/>
      <c r="J116" s="92">
        <v>473</v>
      </c>
      <c r="K116" s="92">
        <v>3</v>
      </c>
      <c r="L116" s="92"/>
      <c r="M116" s="92"/>
      <c r="N116" s="92"/>
      <c r="O116" s="116" t="s">
        <v>38</v>
      </c>
      <c r="P116" s="39">
        <v>0.2</v>
      </c>
      <c r="R116" s="39">
        <v>5.4</v>
      </c>
      <c r="S116" s="39">
        <v>1.2</v>
      </c>
      <c r="T116" s="39">
        <v>1.6</v>
      </c>
      <c r="U116" s="39">
        <v>16.5</v>
      </c>
      <c r="V116" s="39">
        <v>1</v>
      </c>
      <c r="W116" s="93" t="s">
        <v>45</v>
      </c>
      <c r="X116" s="93" t="s">
        <v>38</v>
      </c>
      <c r="Y116" s="137">
        <v>105</v>
      </c>
      <c r="Z116" s="128">
        <v>6</v>
      </c>
    </row>
    <row r="117" spans="1:26" ht="13.5" thickBot="1">
      <c r="A117" s="34">
        <v>44386</v>
      </c>
      <c r="B117" s="133">
        <v>36</v>
      </c>
      <c r="C117" s="134"/>
      <c r="D117" s="92">
        <v>7.6</v>
      </c>
      <c r="E117" s="92">
        <v>4.8</v>
      </c>
      <c r="F117" s="92">
        <v>3.1</v>
      </c>
      <c r="G117" s="92">
        <v>30</v>
      </c>
      <c r="H117" s="92">
        <v>0.3</v>
      </c>
      <c r="I117" s="92"/>
      <c r="J117" s="92">
        <v>589</v>
      </c>
      <c r="K117" s="92">
        <v>3.3</v>
      </c>
      <c r="L117" s="92"/>
      <c r="M117" s="92"/>
      <c r="N117" s="92"/>
      <c r="O117" s="116" t="s">
        <v>38</v>
      </c>
      <c r="P117" s="39">
        <v>0.2</v>
      </c>
      <c r="R117" s="39">
        <v>5.7</v>
      </c>
      <c r="S117" s="39">
        <v>1</v>
      </c>
      <c r="T117" s="39">
        <v>1.7</v>
      </c>
      <c r="U117" s="39">
        <v>18.399999999999999</v>
      </c>
      <c r="V117" s="39">
        <v>0.9</v>
      </c>
      <c r="W117" s="93" t="s">
        <v>45</v>
      </c>
      <c r="X117" s="93" t="s">
        <v>38</v>
      </c>
      <c r="Y117" s="137">
        <v>105</v>
      </c>
      <c r="Z117" s="128">
        <v>6</v>
      </c>
    </row>
    <row r="118" spans="1:26" ht="13.5" thickBot="1">
      <c r="A118" s="34"/>
      <c r="B118" s="133"/>
      <c r="C118" s="144"/>
      <c r="D118" s="117">
        <f>AVERAGE(D116:D117)</f>
        <v>7.65</v>
      </c>
      <c r="E118" s="118">
        <f t="shared" ref="E118:W118" si="26">AVERAGE(E116:E117)</f>
        <v>5.6</v>
      </c>
      <c r="F118" s="118">
        <f t="shared" si="26"/>
        <v>3.35</v>
      </c>
      <c r="G118" s="118">
        <f t="shared" si="26"/>
        <v>31</v>
      </c>
      <c r="H118" s="118">
        <f t="shared" si="26"/>
        <v>0.25</v>
      </c>
      <c r="I118" s="118" t="e">
        <f t="shared" si="26"/>
        <v>#DIV/0!</v>
      </c>
      <c r="J118" s="118">
        <f t="shared" si="26"/>
        <v>531</v>
      </c>
      <c r="K118" s="118">
        <f t="shared" si="26"/>
        <v>3.15</v>
      </c>
      <c r="L118" s="118" t="e">
        <f t="shared" si="26"/>
        <v>#DIV/0!</v>
      </c>
      <c r="M118" s="118" t="e">
        <f t="shared" si="26"/>
        <v>#DIV/0!</v>
      </c>
      <c r="N118" s="118" t="e">
        <f t="shared" si="26"/>
        <v>#DIV/0!</v>
      </c>
      <c r="O118" s="119" t="e">
        <f t="shared" si="26"/>
        <v>#DIV/0!</v>
      </c>
      <c r="P118" s="118">
        <f t="shared" si="26"/>
        <v>0.2</v>
      </c>
      <c r="Q118" s="118" t="e">
        <f t="shared" si="26"/>
        <v>#DIV/0!</v>
      </c>
      <c r="R118" s="118">
        <f t="shared" si="26"/>
        <v>5.5500000000000007</v>
      </c>
      <c r="S118" s="118">
        <f t="shared" si="26"/>
        <v>1.1000000000000001</v>
      </c>
      <c r="T118" s="118">
        <f t="shared" si="26"/>
        <v>1.65</v>
      </c>
      <c r="U118" s="118">
        <f t="shared" si="26"/>
        <v>17.45</v>
      </c>
      <c r="V118" s="118">
        <f t="shared" si="26"/>
        <v>0.95</v>
      </c>
      <c r="W118" s="120" t="e">
        <f t="shared" si="26"/>
        <v>#DIV/0!</v>
      </c>
      <c r="X118" s="93"/>
      <c r="Y118" s="137"/>
    </row>
    <row r="119" spans="1:26">
      <c r="A119" s="34">
        <v>44389</v>
      </c>
      <c r="B119" s="133">
        <v>36</v>
      </c>
      <c r="C119" s="134"/>
      <c r="D119" s="92">
        <v>7.8</v>
      </c>
      <c r="E119" s="92">
        <v>4</v>
      </c>
      <c r="F119" s="92">
        <v>1.1000000000000001</v>
      </c>
      <c r="G119" s="92">
        <v>26</v>
      </c>
      <c r="H119" s="92">
        <v>0.2</v>
      </c>
      <c r="I119" s="92"/>
      <c r="J119" s="92">
        <v>542</v>
      </c>
      <c r="K119" s="92">
        <v>3.3</v>
      </c>
      <c r="L119" s="92"/>
      <c r="M119" s="92"/>
      <c r="N119" s="92"/>
      <c r="O119" s="116" t="s">
        <v>38</v>
      </c>
      <c r="P119" s="39" t="s">
        <v>45</v>
      </c>
      <c r="R119" s="39">
        <v>5.0999999999999996</v>
      </c>
      <c r="S119" s="39">
        <v>0.9</v>
      </c>
      <c r="T119" s="39">
        <v>1.7</v>
      </c>
      <c r="U119" s="39">
        <v>15.4</v>
      </c>
      <c r="V119" s="39">
        <v>0.9</v>
      </c>
      <c r="W119" s="93" t="s">
        <v>45</v>
      </c>
      <c r="X119" s="93" t="s">
        <v>38</v>
      </c>
      <c r="Y119" s="137">
        <v>105</v>
      </c>
      <c r="Z119" s="128">
        <v>5</v>
      </c>
    </row>
    <row r="120" spans="1:26">
      <c r="A120" s="34">
        <v>44391</v>
      </c>
      <c r="B120" s="133">
        <v>25</v>
      </c>
      <c r="C120" s="134"/>
      <c r="D120" s="92">
        <v>7.6</v>
      </c>
      <c r="E120" s="92">
        <v>6.8</v>
      </c>
      <c r="F120" s="92">
        <v>3.4</v>
      </c>
      <c r="G120" s="92">
        <v>38</v>
      </c>
      <c r="H120" s="92">
        <v>0.2</v>
      </c>
      <c r="I120" s="92"/>
      <c r="J120" s="92">
        <v>524</v>
      </c>
      <c r="K120" s="92">
        <v>3.2</v>
      </c>
      <c r="L120" s="92"/>
      <c r="M120" s="92"/>
      <c r="N120" s="92"/>
      <c r="O120" s="116" t="s">
        <v>38</v>
      </c>
      <c r="P120" s="39">
        <v>0.2</v>
      </c>
      <c r="R120" s="39">
        <v>5.8</v>
      </c>
      <c r="S120" s="39">
        <v>1.1000000000000001</v>
      </c>
      <c r="T120" s="39">
        <v>1.6</v>
      </c>
      <c r="U120" s="39">
        <v>15.5</v>
      </c>
      <c r="V120" s="39">
        <v>0.8</v>
      </c>
      <c r="W120" s="93" t="s">
        <v>45</v>
      </c>
      <c r="X120" s="93" t="s">
        <v>38</v>
      </c>
      <c r="Y120" s="137">
        <v>105</v>
      </c>
      <c r="Z120" s="128">
        <v>3</v>
      </c>
    </row>
    <row r="121" spans="1:26" ht="13.5" thickBot="1">
      <c r="A121" s="34">
        <v>44393</v>
      </c>
      <c r="B121" s="133">
        <v>25</v>
      </c>
      <c r="C121" s="134"/>
      <c r="D121" s="92">
        <v>7.8</v>
      </c>
      <c r="E121" s="92">
        <v>6.4</v>
      </c>
      <c r="F121" s="92">
        <v>2.8</v>
      </c>
      <c r="G121" s="92">
        <v>104</v>
      </c>
      <c r="H121" s="92">
        <v>0.1</v>
      </c>
      <c r="I121" s="92"/>
      <c r="J121" s="92">
        <v>517</v>
      </c>
      <c r="K121" s="92">
        <v>3.5</v>
      </c>
      <c r="L121" s="92"/>
      <c r="M121" s="92"/>
      <c r="N121" s="92"/>
      <c r="O121" s="116" t="s">
        <v>38</v>
      </c>
      <c r="P121" s="39">
        <v>0.2</v>
      </c>
      <c r="R121" s="39">
        <v>6.3</v>
      </c>
      <c r="S121" s="39">
        <v>1.3</v>
      </c>
      <c r="T121" s="39">
        <v>1.7</v>
      </c>
      <c r="U121" s="39">
        <v>29.3</v>
      </c>
      <c r="V121" s="39">
        <v>0.8</v>
      </c>
      <c r="W121" s="93" t="s">
        <v>45</v>
      </c>
      <c r="X121" s="93" t="s">
        <v>38</v>
      </c>
      <c r="Y121" s="137">
        <v>105</v>
      </c>
      <c r="Z121" s="128">
        <v>4</v>
      </c>
    </row>
    <row r="122" spans="1:26" ht="13.5" thickBot="1">
      <c r="B122" s="133"/>
      <c r="C122" s="144"/>
      <c r="D122" s="117">
        <f>AVERAGE(D119:D121)</f>
        <v>7.7333333333333334</v>
      </c>
      <c r="E122" s="118">
        <f t="shared" ref="E122:W122" si="27">AVERAGE(E119:E121)</f>
        <v>5.7333333333333343</v>
      </c>
      <c r="F122" s="118">
        <f t="shared" si="27"/>
        <v>2.4333333333333331</v>
      </c>
      <c r="G122" s="118">
        <f t="shared" si="27"/>
        <v>56</v>
      </c>
      <c r="H122" s="118">
        <f t="shared" si="27"/>
        <v>0.16666666666666666</v>
      </c>
      <c r="I122" s="118" t="e">
        <f t="shared" si="27"/>
        <v>#DIV/0!</v>
      </c>
      <c r="J122" s="118">
        <f t="shared" si="27"/>
        <v>527.66666666666663</v>
      </c>
      <c r="K122" s="118">
        <f t="shared" si="27"/>
        <v>3.3333333333333335</v>
      </c>
      <c r="L122" s="118" t="e">
        <f t="shared" si="27"/>
        <v>#DIV/0!</v>
      </c>
      <c r="M122" s="118" t="e">
        <f t="shared" si="27"/>
        <v>#DIV/0!</v>
      </c>
      <c r="N122" s="118" t="e">
        <f t="shared" si="27"/>
        <v>#DIV/0!</v>
      </c>
      <c r="O122" s="119" t="e">
        <f t="shared" si="27"/>
        <v>#DIV/0!</v>
      </c>
      <c r="P122" s="118">
        <f t="shared" si="27"/>
        <v>0.2</v>
      </c>
      <c r="Q122" s="118" t="e">
        <f t="shared" si="27"/>
        <v>#DIV/0!</v>
      </c>
      <c r="R122" s="118">
        <f t="shared" si="27"/>
        <v>5.7333333333333334</v>
      </c>
      <c r="S122" s="118">
        <f t="shared" si="27"/>
        <v>1.0999999999999999</v>
      </c>
      <c r="T122" s="118">
        <f t="shared" si="27"/>
        <v>1.6666666666666667</v>
      </c>
      <c r="U122" s="118">
        <f t="shared" si="27"/>
        <v>20.066666666666666</v>
      </c>
      <c r="V122" s="118">
        <f t="shared" si="27"/>
        <v>0.83333333333333337</v>
      </c>
      <c r="W122" s="120" t="e">
        <f t="shared" si="27"/>
        <v>#DIV/0!</v>
      </c>
      <c r="X122" s="93"/>
      <c r="Y122" s="137"/>
    </row>
    <row r="123" spans="1:26">
      <c r="A123" s="34">
        <v>44396</v>
      </c>
      <c r="B123" s="133">
        <v>36</v>
      </c>
      <c r="C123" s="134"/>
      <c r="D123" s="92">
        <v>7.6</v>
      </c>
      <c r="E123" s="92">
        <v>10.8</v>
      </c>
      <c r="F123" s="92">
        <v>2.8</v>
      </c>
      <c r="G123" s="92">
        <v>28</v>
      </c>
      <c r="H123" s="92">
        <v>0.3</v>
      </c>
      <c r="I123" s="92"/>
      <c r="J123" s="92">
        <v>664</v>
      </c>
      <c r="K123" s="92">
        <v>3.4</v>
      </c>
      <c r="L123" s="92"/>
      <c r="M123" s="92"/>
      <c r="N123" s="92"/>
      <c r="O123" s="116" t="s">
        <v>38</v>
      </c>
      <c r="P123" s="39" t="s">
        <v>45</v>
      </c>
      <c r="R123" s="39">
        <v>6</v>
      </c>
      <c r="S123" s="39">
        <v>0.9</v>
      </c>
      <c r="T123" s="39">
        <v>1.7</v>
      </c>
      <c r="U123" s="39">
        <v>10.6</v>
      </c>
      <c r="V123" s="39">
        <v>0.8</v>
      </c>
      <c r="W123" s="93" t="s">
        <v>45</v>
      </c>
      <c r="X123" s="93" t="s">
        <v>38</v>
      </c>
      <c r="Y123" s="137">
        <v>105</v>
      </c>
      <c r="Z123" s="128">
        <v>6</v>
      </c>
    </row>
    <row r="124" spans="1:26">
      <c r="A124" s="34">
        <v>44398</v>
      </c>
      <c r="B124" s="133">
        <v>25</v>
      </c>
      <c r="C124" s="134"/>
      <c r="D124" s="92">
        <v>7.7</v>
      </c>
      <c r="E124" s="92">
        <v>6</v>
      </c>
      <c r="F124" s="92">
        <v>3.4</v>
      </c>
      <c r="G124" s="92">
        <v>25</v>
      </c>
      <c r="H124" s="92">
        <v>0.3</v>
      </c>
      <c r="I124" s="92"/>
      <c r="J124" s="92">
        <v>502</v>
      </c>
      <c r="K124" s="92">
        <v>3.1</v>
      </c>
      <c r="L124" s="92"/>
      <c r="M124" s="92"/>
      <c r="N124" s="92"/>
      <c r="O124" s="116" t="s">
        <v>38</v>
      </c>
      <c r="P124" s="39">
        <v>0.2</v>
      </c>
      <c r="R124" s="39">
        <v>7.3</v>
      </c>
      <c r="S124" s="39">
        <v>2</v>
      </c>
      <c r="T124" s="39">
        <v>1.8</v>
      </c>
      <c r="U124" s="39">
        <v>21.3</v>
      </c>
      <c r="V124" s="39">
        <v>1</v>
      </c>
      <c r="W124" s="93" t="s">
        <v>45</v>
      </c>
      <c r="X124" s="93" t="s">
        <v>38</v>
      </c>
      <c r="Y124" s="137">
        <v>105</v>
      </c>
      <c r="Z124" s="128">
        <v>3</v>
      </c>
    </row>
    <row r="125" spans="1:26" ht="13.5" thickBot="1">
      <c r="A125" s="34">
        <v>44400</v>
      </c>
      <c r="B125" s="133">
        <v>25</v>
      </c>
      <c r="C125" s="134"/>
      <c r="D125" s="92">
        <v>7.7</v>
      </c>
      <c r="E125" s="92">
        <v>8</v>
      </c>
      <c r="F125" s="92">
        <v>4.2</v>
      </c>
      <c r="G125" s="92">
        <v>26</v>
      </c>
      <c r="H125" s="92">
        <v>0.3</v>
      </c>
      <c r="I125" s="92"/>
      <c r="J125" s="92">
        <v>585</v>
      </c>
      <c r="K125" s="92">
        <v>3.4</v>
      </c>
      <c r="L125" s="92"/>
      <c r="M125" s="92"/>
      <c r="N125" s="92"/>
      <c r="O125" s="116" t="s">
        <v>38</v>
      </c>
      <c r="P125" s="39">
        <v>0.2</v>
      </c>
      <c r="R125" s="39">
        <v>6.5</v>
      </c>
      <c r="S125" s="39">
        <v>1.1000000000000001</v>
      </c>
      <c r="T125" s="39">
        <v>1.7</v>
      </c>
      <c r="U125" s="39">
        <v>20.8</v>
      </c>
      <c r="V125" s="39">
        <v>1.1000000000000001</v>
      </c>
      <c r="W125" s="93" t="s">
        <v>45</v>
      </c>
      <c r="X125" s="93" t="s">
        <v>38</v>
      </c>
      <c r="Y125" s="137">
        <v>105</v>
      </c>
      <c r="Z125" s="128">
        <v>5</v>
      </c>
    </row>
    <row r="126" spans="1:26" ht="13.5" thickBot="1">
      <c r="B126" s="133"/>
      <c r="C126" s="144"/>
      <c r="D126" s="117">
        <f>AVERAGE(D123:D125)</f>
        <v>7.666666666666667</v>
      </c>
      <c r="E126" s="118">
        <f t="shared" ref="E126:W126" si="28">AVERAGE(E123:E125)</f>
        <v>8.2666666666666675</v>
      </c>
      <c r="F126" s="118">
        <f t="shared" si="28"/>
        <v>3.4666666666666663</v>
      </c>
      <c r="G126" s="118">
        <f t="shared" si="28"/>
        <v>26.333333333333332</v>
      </c>
      <c r="H126" s="118">
        <f t="shared" si="28"/>
        <v>0.3</v>
      </c>
      <c r="I126" s="118" t="e">
        <f t="shared" si="28"/>
        <v>#DIV/0!</v>
      </c>
      <c r="J126" s="118">
        <f t="shared" si="28"/>
        <v>583.66666666666663</v>
      </c>
      <c r="K126" s="118">
        <f t="shared" si="28"/>
        <v>3.3000000000000003</v>
      </c>
      <c r="L126" s="118" t="e">
        <f t="shared" si="28"/>
        <v>#DIV/0!</v>
      </c>
      <c r="M126" s="118" t="e">
        <f t="shared" si="28"/>
        <v>#DIV/0!</v>
      </c>
      <c r="N126" s="118" t="e">
        <f t="shared" si="28"/>
        <v>#DIV/0!</v>
      </c>
      <c r="O126" s="119" t="e">
        <f t="shared" si="28"/>
        <v>#DIV/0!</v>
      </c>
      <c r="P126" s="118">
        <f t="shared" si="28"/>
        <v>0.2</v>
      </c>
      <c r="Q126" s="118" t="e">
        <f t="shared" si="28"/>
        <v>#DIV/0!</v>
      </c>
      <c r="R126" s="118">
        <f t="shared" si="28"/>
        <v>6.6000000000000005</v>
      </c>
      <c r="S126" s="118">
        <f t="shared" si="28"/>
        <v>1.3333333333333333</v>
      </c>
      <c r="T126" s="118">
        <f t="shared" si="28"/>
        <v>1.7333333333333334</v>
      </c>
      <c r="U126" s="118">
        <f t="shared" si="28"/>
        <v>17.566666666666666</v>
      </c>
      <c r="V126" s="118">
        <f t="shared" si="28"/>
        <v>0.96666666666666679</v>
      </c>
      <c r="W126" s="120" t="e">
        <f t="shared" si="28"/>
        <v>#DIV/0!</v>
      </c>
      <c r="X126" s="93"/>
      <c r="Y126" s="137"/>
    </row>
    <row r="127" spans="1:26">
      <c r="A127" s="34">
        <v>44403</v>
      </c>
      <c r="B127" s="133">
        <v>36</v>
      </c>
      <c r="C127" s="134"/>
      <c r="D127" s="92">
        <v>7.9</v>
      </c>
      <c r="E127" s="92">
        <v>4.8</v>
      </c>
      <c r="F127" s="92">
        <v>2.2000000000000002</v>
      </c>
      <c r="G127" s="92">
        <v>34</v>
      </c>
      <c r="H127" s="92">
        <v>0.2</v>
      </c>
      <c r="I127" s="92"/>
      <c r="J127" s="92">
        <v>600</v>
      </c>
      <c r="K127" s="92">
        <v>3.4</v>
      </c>
      <c r="L127" s="92"/>
      <c r="M127" s="92"/>
      <c r="N127" s="92"/>
      <c r="O127" s="116" t="s">
        <v>38</v>
      </c>
      <c r="P127" s="39">
        <v>0.2</v>
      </c>
      <c r="R127" s="39">
        <v>6.1</v>
      </c>
      <c r="S127" s="39">
        <v>1.6</v>
      </c>
      <c r="T127" s="39">
        <v>1.7</v>
      </c>
      <c r="U127" s="39">
        <v>16.899999999999999</v>
      </c>
      <c r="V127" s="39">
        <v>0.8</v>
      </c>
      <c r="W127" s="93" t="s">
        <v>45</v>
      </c>
      <c r="X127" s="93" t="s">
        <v>38</v>
      </c>
      <c r="Y127" s="137">
        <v>105</v>
      </c>
      <c r="Z127" s="128">
        <v>3</v>
      </c>
    </row>
    <row r="128" spans="1:26">
      <c r="A128" s="34">
        <v>44405</v>
      </c>
      <c r="B128" s="133">
        <v>25</v>
      </c>
      <c r="C128" s="134"/>
      <c r="D128" s="92">
        <v>8</v>
      </c>
      <c r="E128" s="92">
        <v>4.8</v>
      </c>
      <c r="F128" s="92">
        <v>1.1000000000000001</v>
      </c>
      <c r="G128" s="92">
        <v>35</v>
      </c>
      <c r="H128" s="92">
        <v>0.2</v>
      </c>
      <c r="I128" s="92"/>
      <c r="J128" s="92">
        <v>525</v>
      </c>
      <c r="K128" s="92">
        <v>3.6</v>
      </c>
      <c r="L128" s="92"/>
      <c r="M128" s="92"/>
      <c r="N128" s="92"/>
      <c r="O128" s="116" t="s">
        <v>38</v>
      </c>
      <c r="P128" s="39">
        <v>0.3</v>
      </c>
      <c r="R128" s="39">
        <v>5.9</v>
      </c>
      <c r="S128" s="39">
        <v>1.7</v>
      </c>
      <c r="T128" s="39">
        <v>1.8</v>
      </c>
      <c r="U128" s="39">
        <v>19</v>
      </c>
      <c r="V128" s="39">
        <v>1.1000000000000001</v>
      </c>
      <c r="W128" s="93" t="s">
        <v>45</v>
      </c>
      <c r="X128" s="93" t="s">
        <v>38</v>
      </c>
      <c r="Y128" s="137">
        <v>105</v>
      </c>
      <c r="Z128" s="128">
        <v>5</v>
      </c>
    </row>
    <row r="129" spans="1:26" ht="13.5" thickBot="1">
      <c r="A129" s="34">
        <v>44407</v>
      </c>
      <c r="B129" s="133">
        <v>24</v>
      </c>
      <c r="C129" s="134"/>
      <c r="D129" s="92">
        <v>7.4</v>
      </c>
      <c r="E129" s="92">
        <v>6</v>
      </c>
      <c r="F129" s="92">
        <v>0.34</v>
      </c>
      <c r="G129" s="92">
        <v>38</v>
      </c>
      <c r="H129" s="92">
        <v>0.3</v>
      </c>
      <c r="I129" s="92"/>
      <c r="J129" s="92">
        <v>501</v>
      </c>
      <c r="K129" s="92">
        <v>3.7</v>
      </c>
      <c r="L129" s="92"/>
      <c r="M129" s="92"/>
      <c r="N129" s="92"/>
      <c r="O129" s="116" t="s">
        <v>38</v>
      </c>
      <c r="P129" s="39">
        <v>0.2</v>
      </c>
      <c r="R129" s="39">
        <v>5.8</v>
      </c>
      <c r="S129" s="39">
        <v>1.8</v>
      </c>
      <c r="T129" s="39">
        <v>1.7</v>
      </c>
      <c r="U129" s="39">
        <v>17.8</v>
      </c>
      <c r="V129" s="39">
        <v>1</v>
      </c>
      <c r="W129" s="93" t="s">
        <v>45</v>
      </c>
      <c r="X129" s="93" t="s">
        <v>38</v>
      </c>
      <c r="Y129" s="137">
        <v>105</v>
      </c>
      <c r="Z129" s="128">
        <v>6</v>
      </c>
    </row>
    <row r="130" spans="1:26" ht="13.5" thickBot="1">
      <c r="B130" s="133"/>
      <c r="C130" s="144"/>
      <c r="D130" s="117">
        <f>AVERAGE(D127:D129)</f>
        <v>7.7666666666666666</v>
      </c>
      <c r="E130" s="118">
        <f t="shared" ref="E130:W130" si="29">AVERAGE(E127:E129)</f>
        <v>5.2</v>
      </c>
      <c r="F130" s="118">
        <f t="shared" si="29"/>
        <v>1.2133333333333334</v>
      </c>
      <c r="G130" s="118">
        <f t="shared" si="29"/>
        <v>35.666666666666664</v>
      </c>
      <c r="H130" s="118">
        <f t="shared" si="29"/>
        <v>0.23333333333333331</v>
      </c>
      <c r="I130" s="118" t="e">
        <f t="shared" si="29"/>
        <v>#DIV/0!</v>
      </c>
      <c r="J130" s="118">
        <f t="shared" si="29"/>
        <v>542</v>
      </c>
      <c r="K130" s="118">
        <f t="shared" si="29"/>
        <v>3.5666666666666664</v>
      </c>
      <c r="L130" s="118" t="e">
        <f t="shared" si="29"/>
        <v>#DIV/0!</v>
      </c>
      <c r="M130" s="118" t="e">
        <f t="shared" si="29"/>
        <v>#DIV/0!</v>
      </c>
      <c r="N130" s="118" t="e">
        <f t="shared" si="29"/>
        <v>#DIV/0!</v>
      </c>
      <c r="O130" s="119" t="e">
        <f t="shared" si="29"/>
        <v>#DIV/0!</v>
      </c>
      <c r="P130" s="118">
        <f t="shared" si="29"/>
        <v>0.23333333333333331</v>
      </c>
      <c r="Q130" s="118" t="e">
        <f t="shared" si="29"/>
        <v>#DIV/0!</v>
      </c>
      <c r="R130" s="118">
        <f t="shared" si="29"/>
        <v>5.9333333333333336</v>
      </c>
      <c r="S130" s="118">
        <f t="shared" si="29"/>
        <v>1.7</v>
      </c>
      <c r="T130" s="118">
        <f t="shared" si="29"/>
        <v>1.7333333333333334</v>
      </c>
      <c r="U130" s="118">
        <f t="shared" si="29"/>
        <v>17.900000000000002</v>
      </c>
      <c r="V130" s="118">
        <f t="shared" si="29"/>
        <v>0.96666666666666679</v>
      </c>
      <c r="W130" s="120" t="e">
        <f t="shared" si="29"/>
        <v>#DIV/0!</v>
      </c>
      <c r="X130" s="93"/>
      <c r="Y130" s="137"/>
    </row>
    <row r="131" spans="1:26">
      <c r="A131" s="34">
        <v>44410</v>
      </c>
      <c r="B131" s="133">
        <v>36</v>
      </c>
      <c r="C131" s="134"/>
      <c r="D131" s="92">
        <v>7.3</v>
      </c>
      <c r="E131" s="92">
        <v>8.8000000000000007</v>
      </c>
      <c r="F131" s="92">
        <v>1</v>
      </c>
      <c r="G131" s="92">
        <v>17</v>
      </c>
      <c r="H131" s="92">
        <v>0.1</v>
      </c>
      <c r="I131" s="92"/>
      <c r="J131" s="92">
        <v>470</v>
      </c>
      <c r="K131" s="92">
        <v>2.6</v>
      </c>
      <c r="L131" s="92"/>
      <c r="M131" s="92"/>
      <c r="N131" s="92"/>
      <c r="O131" s="116" t="s">
        <v>38</v>
      </c>
      <c r="P131" s="39" t="s">
        <v>45</v>
      </c>
      <c r="R131" s="39">
        <v>3.7</v>
      </c>
      <c r="S131" s="39">
        <v>0.6</v>
      </c>
      <c r="T131" s="39">
        <v>0.8</v>
      </c>
      <c r="U131" s="39">
        <v>9.5</v>
      </c>
      <c r="V131" s="39">
        <v>0.8</v>
      </c>
      <c r="W131" s="93" t="s">
        <v>45</v>
      </c>
      <c r="X131" s="93" t="s">
        <v>38</v>
      </c>
      <c r="Y131" s="137">
        <v>105</v>
      </c>
      <c r="Z131" s="128">
        <v>7</v>
      </c>
    </row>
    <row r="132" spans="1:26">
      <c r="A132" s="34">
        <v>44412</v>
      </c>
      <c r="B132" s="133">
        <v>24</v>
      </c>
      <c r="C132" s="134"/>
      <c r="D132" s="92">
        <v>7.5</v>
      </c>
      <c r="E132" s="92">
        <v>8</v>
      </c>
      <c r="F132" s="92">
        <v>4.5</v>
      </c>
      <c r="G132" s="92">
        <v>20</v>
      </c>
      <c r="H132" s="92">
        <v>0.4</v>
      </c>
      <c r="I132" s="92"/>
      <c r="J132" s="92">
        <v>601</v>
      </c>
      <c r="K132" s="92">
        <v>3.3</v>
      </c>
      <c r="L132" s="92"/>
      <c r="M132" s="92"/>
      <c r="N132" s="92"/>
      <c r="O132" s="116" t="s">
        <v>38</v>
      </c>
      <c r="P132" s="39">
        <v>0.2</v>
      </c>
      <c r="R132" s="39">
        <v>4.8</v>
      </c>
      <c r="S132" s="39">
        <v>0.6</v>
      </c>
      <c r="T132" s="39">
        <v>1.5</v>
      </c>
      <c r="U132" s="39">
        <v>12.6</v>
      </c>
      <c r="V132" s="39">
        <v>0.8</v>
      </c>
      <c r="W132" s="93" t="s">
        <v>45</v>
      </c>
      <c r="X132" s="93" t="s">
        <v>38</v>
      </c>
      <c r="Y132" s="137">
        <v>105</v>
      </c>
      <c r="Z132" s="128">
        <v>3</v>
      </c>
    </row>
    <row r="133" spans="1:26" ht="13.5" thickBot="1">
      <c r="A133" s="34">
        <v>44414</v>
      </c>
      <c r="B133" s="133">
        <v>25</v>
      </c>
      <c r="C133" s="134"/>
      <c r="D133" s="92">
        <v>7.5</v>
      </c>
      <c r="E133" s="92">
        <v>10.8</v>
      </c>
      <c r="F133" s="92">
        <v>4.2</v>
      </c>
      <c r="G133" s="92">
        <v>34</v>
      </c>
      <c r="H133" s="92">
        <v>0.2</v>
      </c>
      <c r="I133" s="92"/>
      <c r="J133" s="92">
        <v>532</v>
      </c>
      <c r="K133" s="92">
        <v>3.6</v>
      </c>
      <c r="L133" s="92"/>
      <c r="M133" s="92"/>
      <c r="N133" s="92"/>
      <c r="O133" s="116" t="s">
        <v>38</v>
      </c>
      <c r="P133" s="39">
        <v>0.3</v>
      </c>
      <c r="R133" s="39">
        <v>6.9</v>
      </c>
      <c r="S133" s="39">
        <v>2.2000000000000002</v>
      </c>
      <c r="T133" s="39">
        <v>1.7</v>
      </c>
      <c r="U133" s="39">
        <v>17.600000000000001</v>
      </c>
      <c r="V133" s="39">
        <v>0.9</v>
      </c>
      <c r="W133" s="93" t="s">
        <v>45</v>
      </c>
      <c r="X133" s="93" t="s">
        <v>38</v>
      </c>
      <c r="Y133" s="137">
        <v>105</v>
      </c>
      <c r="Z133" s="128">
        <v>4</v>
      </c>
    </row>
    <row r="134" spans="1:26" ht="13.5" thickBot="1">
      <c r="B134" s="133"/>
      <c r="C134" s="144"/>
      <c r="D134" s="117">
        <f>AVERAGE(D131:D133)</f>
        <v>7.4333333333333336</v>
      </c>
      <c r="E134" s="118">
        <f t="shared" ref="E134:W134" si="30">AVERAGE(E131:E133)</f>
        <v>9.2000000000000011</v>
      </c>
      <c r="F134" s="118">
        <f t="shared" si="30"/>
        <v>3.2333333333333329</v>
      </c>
      <c r="G134" s="118">
        <f t="shared" si="30"/>
        <v>23.666666666666668</v>
      </c>
      <c r="H134" s="118">
        <f t="shared" si="30"/>
        <v>0.23333333333333331</v>
      </c>
      <c r="I134" s="118" t="e">
        <f t="shared" si="30"/>
        <v>#DIV/0!</v>
      </c>
      <c r="J134" s="118">
        <f t="shared" si="30"/>
        <v>534.33333333333337</v>
      </c>
      <c r="K134" s="118">
        <f t="shared" si="30"/>
        <v>3.1666666666666665</v>
      </c>
      <c r="L134" s="118" t="e">
        <f t="shared" si="30"/>
        <v>#DIV/0!</v>
      </c>
      <c r="M134" s="118" t="e">
        <f t="shared" si="30"/>
        <v>#DIV/0!</v>
      </c>
      <c r="N134" s="118" t="e">
        <f t="shared" si="30"/>
        <v>#DIV/0!</v>
      </c>
      <c r="O134" s="119" t="e">
        <f t="shared" si="30"/>
        <v>#DIV/0!</v>
      </c>
      <c r="P134" s="118">
        <f t="shared" si="30"/>
        <v>0.25</v>
      </c>
      <c r="Q134" s="118" t="e">
        <f t="shared" si="30"/>
        <v>#DIV/0!</v>
      </c>
      <c r="R134" s="118">
        <f t="shared" si="30"/>
        <v>5.1333333333333337</v>
      </c>
      <c r="S134" s="118">
        <f t="shared" si="30"/>
        <v>1.1333333333333335</v>
      </c>
      <c r="T134" s="118">
        <f t="shared" si="30"/>
        <v>1.3333333333333333</v>
      </c>
      <c r="U134" s="118">
        <f t="shared" si="30"/>
        <v>13.233333333333334</v>
      </c>
      <c r="V134" s="118">
        <f t="shared" si="30"/>
        <v>0.83333333333333337</v>
      </c>
      <c r="W134" s="120" t="e">
        <f t="shared" si="30"/>
        <v>#DIV/0!</v>
      </c>
      <c r="X134" s="93"/>
      <c r="Y134" s="137"/>
    </row>
    <row r="135" spans="1:26">
      <c r="A135" s="34">
        <v>44417</v>
      </c>
      <c r="B135" s="133">
        <v>36</v>
      </c>
      <c r="C135" s="134"/>
      <c r="D135" s="92">
        <v>7.4</v>
      </c>
      <c r="E135" s="92">
        <v>7.2</v>
      </c>
      <c r="F135" s="92">
        <v>3.6</v>
      </c>
      <c r="G135" s="92">
        <v>29</v>
      </c>
      <c r="H135" s="92">
        <v>0.3</v>
      </c>
      <c r="I135" s="92"/>
      <c r="J135" s="92">
        <v>683</v>
      </c>
      <c r="K135" s="92">
        <v>3.2</v>
      </c>
      <c r="L135" s="92"/>
      <c r="M135" s="92"/>
      <c r="N135" s="92"/>
      <c r="O135" s="116" t="s">
        <v>38</v>
      </c>
      <c r="P135" s="39">
        <v>0.2</v>
      </c>
      <c r="R135" s="39">
        <v>5.5</v>
      </c>
      <c r="S135" s="39">
        <v>1.1000000000000001</v>
      </c>
      <c r="T135" s="39">
        <v>2</v>
      </c>
      <c r="U135" s="39">
        <v>15.2</v>
      </c>
      <c r="V135" s="39">
        <v>0.8</v>
      </c>
      <c r="W135" s="93">
        <v>0.4</v>
      </c>
      <c r="X135" s="93" t="s">
        <v>38</v>
      </c>
      <c r="Y135" s="137">
        <v>105</v>
      </c>
      <c r="Z135" s="128">
        <v>4</v>
      </c>
    </row>
    <row r="136" spans="1:26">
      <c r="A136" s="34">
        <v>44419</v>
      </c>
      <c r="B136" s="133">
        <v>25</v>
      </c>
      <c r="C136" s="134"/>
      <c r="D136" s="92">
        <v>7.4</v>
      </c>
      <c r="E136" s="92">
        <v>9.6</v>
      </c>
      <c r="F136" s="92">
        <v>3.9</v>
      </c>
      <c r="G136" s="92">
        <v>33</v>
      </c>
      <c r="H136" s="92">
        <v>0.2</v>
      </c>
      <c r="I136" s="92"/>
      <c r="J136" s="92">
        <v>778</v>
      </c>
      <c r="K136" s="92">
        <v>3.3</v>
      </c>
      <c r="L136" s="92"/>
      <c r="M136" s="92"/>
      <c r="N136" s="92"/>
      <c r="O136" s="116" t="s">
        <v>38</v>
      </c>
      <c r="P136" s="39" t="s">
        <v>45</v>
      </c>
      <c r="R136" s="39">
        <v>6.4</v>
      </c>
      <c r="S136" s="39">
        <v>1.2</v>
      </c>
      <c r="T136" s="39">
        <v>1.7</v>
      </c>
      <c r="U136" s="39">
        <v>17.399999999999999</v>
      </c>
      <c r="V136" s="39">
        <v>0.9</v>
      </c>
      <c r="W136" s="93">
        <v>0.3</v>
      </c>
      <c r="X136" s="93" t="s">
        <v>38</v>
      </c>
      <c r="Y136" s="137">
        <v>105</v>
      </c>
      <c r="Z136" s="128">
        <v>6</v>
      </c>
    </row>
    <row r="137" spans="1:26" ht="13.5" thickBot="1">
      <c r="A137" s="34">
        <v>44421</v>
      </c>
      <c r="B137" s="133">
        <v>25</v>
      </c>
      <c r="C137" s="134"/>
      <c r="D137" s="92">
        <v>7.5</v>
      </c>
      <c r="E137" s="92">
        <v>8.4</v>
      </c>
      <c r="F137" s="92">
        <v>4.2</v>
      </c>
      <c r="G137" s="92">
        <v>49</v>
      </c>
      <c r="H137" s="92">
        <v>0.3</v>
      </c>
      <c r="I137" s="92"/>
      <c r="J137" s="92">
        <v>599</v>
      </c>
      <c r="K137" s="92">
        <v>3.2</v>
      </c>
      <c r="L137" s="92"/>
      <c r="M137" s="92"/>
      <c r="N137" s="92"/>
      <c r="O137" s="116" t="s">
        <v>38</v>
      </c>
      <c r="P137" s="39">
        <v>0.2</v>
      </c>
      <c r="R137" s="39">
        <v>6.3</v>
      </c>
      <c r="S137" s="39">
        <v>1.4</v>
      </c>
      <c r="T137" s="39">
        <v>1.6</v>
      </c>
      <c r="U137" s="39">
        <v>20.5</v>
      </c>
      <c r="V137" s="39">
        <v>0.9</v>
      </c>
      <c r="W137" s="93">
        <v>0.4</v>
      </c>
      <c r="X137" s="93" t="s">
        <v>38</v>
      </c>
      <c r="Y137" s="137">
        <v>105</v>
      </c>
      <c r="Z137" s="128">
        <v>5</v>
      </c>
    </row>
    <row r="138" spans="1:26" ht="13.5" thickBot="1">
      <c r="B138" s="133"/>
      <c r="C138" s="144"/>
      <c r="D138" s="117">
        <f>AVERAGE(D135:D137)</f>
        <v>7.4333333333333336</v>
      </c>
      <c r="E138" s="118">
        <f t="shared" ref="E138:W138" si="31">AVERAGE(E135:E137)</f>
        <v>8.4</v>
      </c>
      <c r="F138" s="118">
        <f t="shared" si="31"/>
        <v>3.9</v>
      </c>
      <c r="G138" s="118">
        <f t="shared" si="31"/>
        <v>37</v>
      </c>
      <c r="H138" s="118">
        <f t="shared" si="31"/>
        <v>0.26666666666666666</v>
      </c>
      <c r="I138" s="118" t="e">
        <f t="shared" si="31"/>
        <v>#DIV/0!</v>
      </c>
      <c r="J138" s="118">
        <f t="shared" si="31"/>
        <v>686.66666666666663</v>
      </c>
      <c r="K138" s="118">
        <f t="shared" si="31"/>
        <v>3.2333333333333329</v>
      </c>
      <c r="L138" s="118" t="e">
        <f t="shared" si="31"/>
        <v>#DIV/0!</v>
      </c>
      <c r="M138" s="118" t="e">
        <f t="shared" si="31"/>
        <v>#DIV/0!</v>
      </c>
      <c r="N138" s="118" t="e">
        <f t="shared" si="31"/>
        <v>#DIV/0!</v>
      </c>
      <c r="O138" s="119" t="e">
        <f t="shared" si="31"/>
        <v>#DIV/0!</v>
      </c>
      <c r="P138" s="118">
        <f t="shared" si="31"/>
        <v>0.2</v>
      </c>
      <c r="Q138" s="118" t="e">
        <f t="shared" si="31"/>
        <v>#DIV/0!</v>
      </c>
      <c r="R138" s="118">
        <f t="shared" si="31"/>
        <v>6.0666666666666664</v>
      </c>
      <c r="S138" s="118">
        <f t="shared" si="31"/>
        <v>1.2333333333333332</v>
      </c>
      <c r="T138" s="118">
        <f t="shared" si="31"/>
        <v>1.7666666666666668</v>
      </c>
      <c r="U138" s="118">
        <f t="shared" si="31"/>
        <v>17.7</v>
      </c>
      <c r="V138" s="118">
        <f t="shared" si="31"/>
        <v>0.8666666666666667</v>
      </c>
      <c r="W138" s="120">
        <f t="shared" si="31"/>
        <v>0.3666666666666667</v>
      </c>
      <c r="X138" s="93"/>
      <c r="Y138" s="137"/>
    </row>
    <row r="139" spans="1:26">
      <c r="A139" s="34">
        <v>44424</v>
      </c>
      <c r="B139" s="133">
        <v>36</v>
      </c>
      <c r="C139" s="134"/>
      <c r="D139" s="92">
        <v>7.3</v>
      </c>
      <c r="E139" s="92">
        <v>6.4</v>
      </c>
      <c r="F139" s="92">
        <v>2.2000000000000002</v>
      </c>
      <c r="G139" s="92">
        <v>18</v>
      </c>
      <c r="H139" s="92">
        <v>0.2</v>
      </c>
      <c r="I139" s="92"/>
      <c r="J139" s="92">
        <v>598</v>
      </c>
      <c r="K139" s="92">
        <v>3.4</v>
      </c>
      <c r="L139" s="92"/>
      <c r="M139" s="92"/>
      <c r="N139" s="92"/>
      <c r="O139" s="116" t="s">
        <v>38</v>
      </c>
      <c r="P139" s="39">
        <v>0.2</v>
      </c>
      <c r="R139" s="39">
        <v>5.8</v>
      </c>
      <c r="S139" s="39">
        <v>1</v>
      </c>
      <c r="T139" s="39">
        <v>1.8</v>
      </c>
      <c r="U139" s="39">
        <v>20.6</v>
      </c>
      <c r="V139" s="39">
        <v>0.8</v>
      </c>
      <c r="W139" s="93">
        <v>0.2</v>
      </c>
      <c r="X139" s="93" t="s">
        <v>38</v>
      </c>
      <c r="Y139" s="137">
        <v>105</v>
      </c>
      <c r="Z139" s="128">
        <v>3</v>
      </c>
    </row>
    <row r="140" spans="1:26">
      <c r="A140" s="34">
        <v>44426</v>
      </c>
      <c r="B140" s="133">
        <v>24</v>
      </c>
      <c r="C140" s="134"/>
      <c r="D140" s="92">
        <v>7.3</v>
      </c>
      <c r="E140" s="92">
        <v>9.1999999999999993</v>
      </c>
      <c r="F140" s="92">
        <v>7.6</v>
      </c>
      <c r="G140" s="92">
        <v>26</v>
      </c>
      <c r="H140" s="92">
        <v>0.3</v>
      </c>
      <c r="I140" s="92"/>
      <c r="J140" s="92">
        <v>605</v>
      </c>
      <c r="K140" s="92">
        <v>3.4</v>
      </c>
      <c r="L140" s="92"/>
      <c r="M140" s="92"/>
      <c r="N140" s="92"/>
      <c r="O140" s="116" t="s">
        <v>38</v>
      </c>
      <c r="P140" s="39">
        <v>0.2</v>
      </c>
      <c r="R140" s="39">
        <v>6.8</v>
      </c>
      <c r="S140" s="39">
        <v>1.1000000000000001</v>
      </c>
      <c r="T140" s="39">
        <v>1.9</v>
      </c>
      <c r="U140" s="39">
        <v>21.2</v>
      </c>
      <c r="V140" s="39">
        <v>1</v>
      </c>
      <c r="W140" s="93" t="s">
        <v>45</v>
      </c>
      <c r="X140" s="93" t="s">
        <v>38</v>
      </c>
      <c r="Y140" s="137">
        <v>105</v>
      </c>
      <c r="Z140" s="128">
        <v>6</v>
      </c>
    </row>
    <row r="141" spans="1:26" ht="13.5" thickBot="1">
      <c r="A141" s="34">
        <v>44428</v>
      </c>
      <c r="B141" s="133">
        <v>25</v>
      </c>
      <c r="C141" s="134"/>
      <c r="D141" s="92">
        <v>7.4</v>
      </c>
      <c r="E141" s="92">
        <v>8</v>
      </c>
      <c r="F141" s="92">
        <v>3.1</v>
      </c>
      <c r="G141" s="92">
        <v>33</v>
      </c>
      <c r="H141" s="92">
        <v>0.2</v>
      </c>
      <c r="I141" s="92"/>
      <c r="J141" s="92">
        <v>528</v>
      </c>
      <c r="K141" s="92">
        <v>3.2</v>
      </c>
      <c r="L141" s="92"/>
      <c r="M141" s="92"/>
      <c r="N141" s="92"/>
      <c r="O141" s="116" t="s">
        <v>38</v>
      </c>
      <c r="P141" s="39">
        <v>0.2</v>
      </c>
      <c r="R141" s="39">
        <v>5.9</v>
      </c>
      <c r="S141" s="39">
        <v>1</v>
      </c>
      <c r="T141" s="39">
        <v>1.7</v>
      </c>
      <c r="U141" s="39">
        <v>16.8</v>
      </c>
      <c r="V141" s="39">
        <v>0.8</v>
      </c>
      <c r="W141" s="93">
        <v>0.4</v>
      </c>
      <c r="X141" s="93" t="s">
        <v>38</v>
      </c>
      <c r="Y141" s="137">
        <v>105</v>
      </c>
      <c r="Z141" s="128">
        <v>5</v>
      </c>
    </row>
    <row r="142" spans="1:26" ht="13.5" thickBot="1">
      <c r="B142" s="133"/>
      <c r="C142" s="144"/>
      <c r="D142" s="117">
        <f>AVERAGE(D139:D141)</f>
        <v>7.333333333333333</v>
      </c>
      <c r="E142" s="118">
        <f t="shared" ref="E142:W142" si="32">AVERAGE(E139:E141)</f>
        <v>7.8666666666666671</v>
      </c>
      <c r="F142" s="118">
        <f t="shared" si="32"/>
        <v>4.3</v>
      </c>
      <c r="G142" s="118">
        <f t="shared" si="32"/>
        <v>25.666666666666668</v>
      </c>
      <c r="H142" s="118">
        <f t="shared" si="32"/>
        <v>0.23333333333333331</v>
      </c>
      <c r="I142" s="118" t="e">
        <f t="shared" si="32"/>
        <v>#DIV/0!</v>
      </c>
      <c r="J142" s="118">
        <f t="shared" si="32"/>
        <v>577</v>
      </c>
      <c r="K142" s="118">
        <f t="shared" si="32"/>
        <v>3.3333333333333335</v>
      </c>
      <c r="L142" s="118" t="e">
        <f t="shared" si="32"/>
        <v>#DIV/0!</v>
      </c>
      <c r="M142" s="118" t="e">
        <f t="shared" si="32"/>
        <v>#DIV/0!</v>
      </c>
      <c r="N142" s="118" t="e">
        <f t="shared" si="32"/>
        <v>#DIV/0!</v>
      </c>
      <c r="O142" s="119" t="e">
        <f t="shared" si="32"/>
        <v>#DIV/0!</v>
      </c>
      <c r="P142" s="118">
        <f t="shared" si="32"/>
        <v>0.20000000000000004</v>
      </c>
      <c r="Q142" s="118" t="e">
        <f t="shared" si="32"/>
        <v>#DIV/0!</v>
      </c>
      <c r="R142" s="118">
        <f t="shared" si="32"/>
        <v>6.166666666666667</v>
      </c>
      <c r="S142" s="118">
        <f t="shared" si="32"/>
        <v>1.0333333333333334</v>
      </c>
      <c r="T142" s="118">
        <f t="shared" si="32"/>
        <v>1.8</v>
      </c>
      <c r="U142" s="118">
        <f t="shared" si="32"/>
        <v>19.533333333333331</v>
      </c>
      <c r="V142" s="118">
        <f t="shared" si="32"/>
        <v>0.8666666666666667</v>
      </c>
      <c r="W142" s="120">
        <f t="shared" si="32"/>
        <v>0.30000000000000004</v>
      </c>
      <c r="X142" s="93"/>
      <c r="Y142" s="137"/>
    </row>
    <row r="143" spans="1:26">
      <c r="A143" s="34">
        <v>44431</v>
      </c>
      <c r="B143" s="133">
        <v>36</v>
      </c>
      <c r="C143" s="134"/>
      <c r="D143" s="92">
        <v>7.4</v>
      </c>
      <c r="E143" s="92">
        <v>5.2</v>
      </c>
      <c r="F143" s="92">
        <v>2</v>
      </c>
      <c r="G143" s="92">
        <v>31</v>
      </c>
      <c r="H143" s="92">
        <v>0.3</v>
      </c>
      <c r="I143" s="92"/>
      <c r="J143" s="92">
        <v>554</v>
      </c>
      <c r="K143" s="92">
        <v>3.3</v>
      </c>
      <c r="L143" s="92"/>
      <c r="M143" s="92"/>
      <c r="N143" s="92"/>
      <c r="O143" s="116" t="s">
        <v>38</v>
      </c>
      <c r="P143" s="39" t="s">
        <v>45</v>
      </c>
      <c r="R143" s="39">
        <v>5.8</v>
      </c>
      <c r="S143" s="39">
        <v>1.5</v>
      </c>
      <c r="T143" s="39">
        <v>1.6</v>
      </c>
      <c r="U143" s="39">
        <v>19.399999999999999</v>
      </c>
      <c r="V143" s="39">
        <v>0.9</v>
      </c>
      <c r="W143" s="93" t="s">
        <v>45</v>
      </c>
      <c r="X143" s="93" t="s">
        <v>38</v>
      </c>
      <c r="Y143" s="137">
        <v>105</v>
      </c>
      <c r="Z143" s="128">
        <v>7</v>
      </c>
    </row>
    <row r="144" spans="1:26">
      <c r="A144" s="34">
        <v>44433</v>
      </c>
      <c r="B144" s="133">
        <v>25</v>
      </c>
      <c r="C144" s="134"/>
      <c r="D144" s="92">
        <v>7.5</v>
      </c>
      <c r="E144" s="92">
        <v>6</v>
      </c>
      <c r="F144" s="92">
        <v>3.1</v>
      </c>
      <c r="G144" s="92">
        <v>21</v>
      </c>
      <c r="H144" s="92">
        <v>0.6</v>
      </c>
      <c r="I144" s="92"/>
      <c r="J144" s="92">
        <v>634</v>
      </c>
      <c r="K144" s="92">
        <v>3</v>
      </c>
      <c r="L144" s="92"/>
      <c r="M144" s="92"/>
      <c r="N144" s="92"/>
      <c r="O144" s="116" t="s">
        <v>38</v>
      </c>
      <c r="P144" s="39" t="s">
        <v>45</v>
      </c>
      <c r="R144" s="39">
        <v>5.3</v>
      </c>
      <c r="S144" s="39">
        <v>0.9</v>
      </c>
      <c r="T144" s="39">
        <v>1.5</v>
      </c>
      <c r="U144" s="39">
        <v>15.8</v>
      </c>
      <c r="V144" s="39">
        <v>0.9</v>
      </c>
      <c r="W144" s="93" t="s">
        <v>45</v>
      </c>
      <c r="X144" s="93" t="s">
        <v>38</v>
      </c>
      <c r="Y144" s="137">
        <v>105</v>
      </c>
      <c r="Z144" s="128">
        <v>5</v>
      </c>
    </row>
    <row r="145" spans="1:27" ht="13.5" thickBot="1">
      <c r="A145" s="34">
        <v>44435</v>
      </c>
      <c r="B145" s="133">
        <v>24</v>
      </c>
      <c r="C145" s="134"/>
      <c r="D145" s="92">
        <v>7.7</v>
      </c>
      <c r="E145" s="92">
        <v>9.1999999999999993</v>
      </c>
      <c r="F145" s="92">
        <v>7</v>
      </c>
      <c r="G145" s="92">
        <v>37</v>
      </c>
      <c r="H145" s="92">
        <v>0.3</v>
      </c>
      <c r="I145" s="92"/>
      <c r="J145" s="92">
        <v>726</v>
      </c>
      <c r="K145" s="92">
        <v>3.6</v>
      </c>
      <c r="L145" s="92"/>
      <c r="M145" s="92"/>
      <c r="N145" s="92"/>
      <c r="O145" s="116" t="s">
        <v>38</v>
      </c>
      <c r="P145" s="39">
        <v>0.2</v>
      </c>
      <c r="R145" s="39">
        <v>6.8</v>
      </c>
      <c r="S145" s="39">
        <v>1.3</v>
      </c>
      <c r="T145" s="39">
        <v>1.7</v>
      </c>
      <c r="U145" s="39">
        <v>15.9</v>
      </c>
      <c r="V145" s="39">
        <v>0.8</v>
      </c>
      <c r="W145" s="93">
        <v>0.3</v>
      </c>
      <c r="X145" s="93" t="s">
        <v>38</v>
      </c>
      <c r="Y145" s="137">
        <v>105</v>
      </c>
      <c r="Z145" s="128">
        <v>6</v>
      </c>
    </row>
    <row r="146" spans="1:27" ht="13.5" thickBot="1">
      <c r="B146" s="133"/>
      <c r="C146" s="144"/>
      <c r="D146" s="117">
        <f>AVERAGE(D143:D145)</f>
        <v>7.5333333333333341</v>
      </c>
      <c r="E146" s="118">
        <f t="shared" ref="E146:W146" si="33">AVERAGE(E143:E145)</f>
        <v>6.8</v>
      </c>
      <c r="F146" s="118">
        <f t="shared" si="33"/>
        <v>4.0333333333333332</v>
      </c>
      <c r="G146" s="118">
        <f t="shared" si="33"/>
        <v>29.666666666666668</v>
      </c>
      <c r="H146" s="118">
        <f t="shared" si="33"/>
        <v>0.39999999999999997</v>
      </c>
      <c r="I146" s="118" t="e">
        <f t="shared" si="33"/>
        <v>#DIV/0!</v>
      </c>
      <c r="J146" s="118">
        <f t="shared" si="33"/>
        <v>638</v>
      </c>
      <c r="K146" s="118">
        <f t="shared" si="33"/>
        <v>3.3000000000000003</v>
      </c>
      <c r="L146" s="118" t="e">
        <f t="shared" si="33"/>
        <v>#DIV/0!</v>
      </c>
      <c r="M146" s="118" t="e">
        <f t="shared" si="33"/>
        <v>#DIV/0!</v>
      </c>
      <c r="N146" s="118" t="e">
        <f t="shared" si="33"/>
        <v>#DIV/0!</v>
      </c>
      <c r="O146" s="119" t="e">
        <f t="shared" si="33"/>
        <v>#DIV/0!</v>
      </c>
      <c r="P146" s="118">
        <f t="shared" si="33"/>
        <v>0.2</v>
      </c>
      <c r="Q146" s="118" t="e">
        <f t="shared" si="33"/>
        <v>#DIV/0!</v>
      </c>
      <c r="R146" s="118">
        <f t="shared" si="33"/>
        <v>5.9666666666666659</v>
      </c>
      <c r="S146" s="118">
        <f t="shared" si="33"/>
        <v>1.2333333333333334</v>
      </c>
      <c r="T146" s="118">
        <f t="shared" si="33"/>
        <v>1.5999999999999999</v>
      </c>
      <c r="U146" s="118">
        <f t="shared" si="33"/>
        <v>17.033333333333335</v>
      </c>
      <c r="V146" s="118">
        <f t="shared" si="33"/>
        <v>0.8666666666666667</v>
      </c>
      <c r="W146" s="120">
        <f t="shared" si="33"/>
        <v>0.3</v>
      </c>
      <c r="X146" s="93"/>
      <c r="Y146" s="137"/>
    </row>
    <row r="147" spans="1:27">
      <c r="A147" s="34">
        <v>44439</v>
      </c>
      <c r="B147" s="133">
        <v>49</v>
      </c>
      <c r="C147" s="134"/>
      <c r="D147" s="92">
        <v>7.8</v>
      </c>
      <c r="E147" s="92">
        <v>4</v>
      </c>
      <c r="F147" s="92"/>
      <c r="G147" s="92">
        <v>50</v>
      </c>
      <c r="H147" s="92">
        <v>0.1</v>
      </c>
      <c r="I147" s="92"/>
      <c r="J147" s="92">
        <v>600</v>
      </c>
      <c r="K147" s="92">
        <v>3.2</v>
      </c>
      <c r="L147" s="92"/>
      <c r="M147" s="92"/>
      <c r="N147" s="92"/>
      <c r="O147" s="116" t="s">
        <v>38</v>
      </c>
      <c r="P147" s="39">
        <v>0.2</v>
      </c>
      <c r="R147" s="39">
        <v>5.2</v>
      </c>
      <c r="S147" s="39">
        <v>1.2</v>
      </c>
      <c r="T147" s="39">
        <v>1.5</v>
      </c>
      <c r="U147" s="39">
        <v>11.8</v>
      </c>
      <c r="V147" s="39">
        <v>0.8</v>
      </c>
      <c r="W147" s="93">
        <v>0.3</v>
      </c>
      <c r="X147" s="93" t="s">
        <v>38</v>
      </c>
      <c r="Y147" s="137">
        <v>105</v>
      </c>
      <c r="Z147" s="128">
        <v>4</v>
      </c>
    </row>
    <row r="148" spans="1:27" ht="13.5" thickBot="1">
      <c r="A148" s="34">
        <v>44442</v>
      </c>
      <c r="B148" s="133">
        <v>37</v>
      </c>
      <c r="C148" s="134"/>
      <c r="D148" s="92">
        <v>7.2</v>
      </c>
      <c r="E148" s="92">
        <v>11.3</v>
      </c>
      <c r="F148" s="92">
        <v>5.3</v>
      </c>
      <c r="G148" s="92">
        <v>29</v>
      </c>
      <c r="H148" s="92">
        <v>0.2</v>
      </c>
      <c r="I148" s="92"/>
      <c r="J148" s="92">
        <v>623</v>
      </c>
      <c r="K148" s="92">
        <v>3.2</v>
      </c>
      <c r="L148" s="92"/>
      <c r="M148" s="92"/>
      <c r="N148" s="92"/>
      <c r="O148" s="116" t="s">
        <v>38</v>
      </c>
      <c r="P148" s="39">
        <v>0.3</v>
      </c>
      <c r="R148" s="39">
        <v>5.3</v>
      </c>
      <c r="S148" s="39">
        <v>0.7</v>
      </c>
      <c r="T148" s="39">
        <v>1.7</v>
      </c>
      <c r="U148" s="39">
        <v>12.9</v>
      </c>
      <c r="V148" s="39">
        <v>0.8</v>
      </c>
      <c r="W148" s="93"/>
      <c r="X148" s="93" t="s">
        <v>38</v>
      </c>
      <c r="Y148" s="137">
        <v>105</v>
      </c>
      <c r="Z148" s="128">
        <v>4</v>
      </c>
    </row>
    <row r="149" spans="1:27" ht="13.5" thickBot="1">
      <c r="B149" s="133"/>
      <c r="C149" s="144"/>
      <c r="D149" s="117">
        <f>AVERAGE(D147:D148)</f>
        <v>7.5</v>
      </c>
      <c r="E149" s="118">
        <f t="shared" ref="E149:W149" si="34">AVERAGE(E147:E148)</f>
        <v>7.65</v>
      </c>
      <c r="F149" s="118">
        <f t="shared" si="34"/>
        <v>5.3</v>
      </c>
      <c r="G149" s="118">
        <f t="shared" si="34"/>
        <v>39.5</v>
      </c>
      <c r="H149" s="118">
        <f t="shared" si="34"/>
        <v>0.15000000000000002</v>
      </c>
      <c r="I149" s="118" t="e">
        <f t="shared" si="34"/>
        <v>#DIV/0!</v>
      </c>
      <c r="J149" s="118">
        <f t="shared" si="34"/>
        <v>611.5</v>
      </c>
      <c r="K149" s="118">
        <f t="shared" si="34"/>
        <v>3.2</v>
      </c>
      <c r="L149" s="118" t="e">
        <f t="shared" si="34"/>
        <v>#DIV/0!</v>
      </c>
      <c r="M149" s="118" t="e">
        <f t="shared" si="34"/>
        <v>#DIV/0!</v>
      </c>
      <c r="N149" s="118" t="e">
        <f t="shared" si="34"/>
        <v>#DIV/0!</v>
      </c>
      <c r="O149" s="119" t="e">
        <f t="shared" si="34"/>
        <v>#DIV/0!</v>
      </c>
      <c r="P149" s="118">
        <f t="shared" si="34"/>
        <v>0.25</v>
      </c>
      <c r="Q149" s="118" t="e">
        <f t="shared" si="34"/>
        <v>#DIV/0!</v>
      </c>
      <c r="R149" s="118">
        <f t="shared" si="34"/>
        <v>5.25</v>
      </c>
      <c r="S149" s="118">
        <f t="shared" si="34"/>
        <v>0.95</v>
      </c>
      <c r="T149" s="118">
        <f t="shared" si="34"/>
        <v>1.6</v>
      </c>
      <c r="U149" s="118">
        <f t="shared" si="34"/>
        <v>12.350000000000001</v>
      </c>
      <c r="V149" s="118">
        <f t="shared" si="34"/>
        <v>0.8</v>
      </c>
      <c r="W149" s="120">
        <f t="shared" si="34"/>
        <v>0.3</v>
      </c>
      <c r="X149" s="93"/>
      <c r="Y149" s="137"/>
    </row>
    <row r="150" spans="1:27">
      <c r="A150" s="34">
        <v>44445</v>
      </c>
      <c r="B150" s="133">
        <v>36</v>
      </c>
      <c r="C150" s="134"/>
      <c r="D150" s="92">
        <v>7.4</v>
      </c>
      <c r="E150" s="92">
        <v>6.4</v>
      </c>
      <c r="F150" s="92">
        <v>2.8</v>
      </c>
      <c r="G150" s="92">
        <v>42</v>
      </c>
      <c r="H150" s="92">
        <v>0.6</v>
      </c>
      <c r="I150" s="92"/>
      <c r="J150" s="92">
        <v>621</v>
      </c>
      <c r="K150" s="92">
        <v>3.1</v>
      </c>
      <c r="L150" s="92"/>
      <c r="M150" s="92"/>
      <c r="N150" s="92"/>
      <c r="O150" s="116" t="s">
        <v>38</v>
      </c>
      <c r="P150" s="39" t="s">
        <v>45</v>
      </c>
      <c r="R150" s="39">
        <v>4.8</v>
      </c>
      <c r="S150" s="39">
        <v>1.1000000000000001</v>
      </c>
      <c r="T150" s="39">
        <v>1.6</v>
      </c>
      <c r="U150" s="39">
        <v>12.8</v>
      </c>
      <c r="V150" s="39">
        <v>0.9</v>
      </c>
      <c r="W150" s="93" t="s">
        <v>45</v>
      </c>
      <c r="X150" s="93" t="s">
        <v>38</v>
      </c>
      <c r="Y150" s="137">
        <v>105</v>
      </c>
      <c r="Z150" s="128">
        <v>6</v>
      </c>
    </row>
    <row r="151" spans="1:27">
      <c r="A151" s="34">
        <v>44447</v>
      </c>
      <c r="B151" s="133">
        <v>25</v>
      </c>
      <c r="C151" s="134"/>
      <c r="D151" s="92">
        <v>7.4</v>
      </c>
      <c r="E151" s="92">
        <v>8.4</v>
      </c>
      <c r="F151" s="92">
        <v>6.7</v>
      </c>
      <c r="G151" s="92">
        <v>36</v>
      </c>
      <c r="H151" s="92">
        <v>0.2</v>
      </c>
      <c r="I151" s="92"/>
      <c r="J151" s="92">
        <v>480</v>
      </c>
      <c r="K151" s="92">
        <v>3.1</v>
      </c>
      <c r="L151" s="92"/>
      <c r="M151" s="92"/>
      <c r="N151" s="92"/>
      <c r="O151" s="116" t="s">
        <v>38</v>
      </c>
      <c r="P151" s="39" t="s">
        <v>45</v>
      </c>
      <c r="R151" s="39">
        <v>5.5</v>
      </c>
      <c r="S151" s="39">
        <v>1.2</v>
      </c>
      <c r="T151" s="39">
        <v>1.5</v>
      </c>
      <c r="U151" s="39">
        <v>14.7</v>
      </c>
      <c r="V151" s="39">
        <v>0.9</v>
      </c>
      <c r="W151" s="93" t="s">
        <v>45</v>
      </c>
      <c r="X151" s="93" t="s">
        <v>38</v>
      </c>
      <c r="Y151" s="137">
        <v>105</v>
      </c>
      <c r="Z151" s="128">
        <v>6</v>
      </c>
    </row>
    <row r="152" spans="1:27" ht="13.5" thickBot="1">
      <c r="A152" s="34">
        <v>44449</v>
      </c>
      <c r="B152" s="133">
        <v>24</v>
      </c>
      <c r="C152" s="134"/>
      <c r="D152" s="92">
        <v>7.5</v>
      </c>
      <c r="E152" s="92">
        <v>9.1999999999999993</v>
      </c>
      <c r="F152" s="92">
        <v>3.1</v>
      </c>
      <c r="G152" s="92">
        <v>44</v>
      </c>
      <c r="H152" s="92">
        <v>0.3</v>
      </c>
      <c r="I152" s="92"/>
      <c r="J152" s="92">
        <v>559</v>
      </c>
      <c r="K152" s="92">
        <v>3.6</v>
      </c>
      <c r="L152" s="92"/>
      <c r="M152" s="92"/>
      <c r="N152" s="92"/>
      <c r="O152" s="116" t="s">
        <v>38</v>
      </c>
      <c r="P152" s="39">
        <v>0.2</v>
      </c>
      <c r="R152" s="39">
        <v>6</v>
      </c>
      <c r="S152" s="39">
        <v>1.5</v>
      </c>
      <c r="T152" s="39">
        <v>1.8</v>
      </c>
      <c r="U152" s="39">
        <v>12.4</v>
      </c>
      <c r="V152" s="39">
        <v>1.1000000000000001</v>
      </c>
      <c r="W152" s="93"/>
      <c r="X152" s="93" t="s">
        <v>38</v>
      </c>
      <c r="Y152" s="137">
        <v>105</v>
      </c>
      <c r="Z152" s="128">
        <v>6</v>
      </c>
    </row>
    <row r="153" spans="1:27" ht="13.5" thickBot="1">
      <c r="B153" s="133"/>
      <c r="C153" s="144"/>
      <c r="D153" s="117">
        <f>AVERAGE(D150:D152)</f>
        <v>7.4333333333333336</v>
      </c>
      <c r="E153" s="118">
        <f t="shared" ref="E153:W153" si="35">AVERAGE(E150:E152)</f>
        <v>8</v>
      </c>
      <c r="F153" s="118">
        <f t="shared" si="35"/>
        <v>4.2</v>
      </c>
      <c r="G153" s="118">
        <f t="shared" si="35"/>
        <v>40.666666666666664</v>
      </c>
      <c r="H153" s="118">
        <f t="shared" si="35"/>
        <v>0.3666666666666667</v>
      </c>
      <c r="I153" s="118" t="e">
        <f t="shared" si="35"/>
        <v>#DIV/0!</v>
      </c>
      <c r="J153" s="118">
        <f t="shared" si="35"/>
        <v>553.33333333333337</v>
      </c>
      <c r="K153" s="118">
        <f t="shared" si="35"/>
        <v>3.2666666666666671</v>
      </c>
      <c r="L153" s="118" t="e">
        <f t="shared" si="35"/>
        <v>#DIV/0!</v>
      </c>
      <c r="M153" s="118" t="e">
        <f t="shared" si="35"/>
        <v>#DIV/0!</v>
      </c>
      <c r="N153" s="118" t="e">
        <f t="shared" si="35"/>
        <v>#DIV/0!</v>
      </c>
      <c r="O153" s="119" t="e">
        <f t="shared" si="35"/>
        <v>#DIV/0!</v>
      </c>
      <c r="P153" s="118">
        <f t="shared" si="35"/>
        <v>0.2</v>
      </c>
      <c r="Q153" s="118" t="e">
        <f t="shared" si="35"/>
        <v>#DIV/0!</v>
      </c>
      <c r="R153" s="118">
        <f t="shared" si="35"/>
        <v>5.4333333333333336</v>
      </c>
      <c r="S153" s="118">
        <f t="shared" si="35"/>
        <v>1.2666666666666666</v>
      </c>
      <c r="T153" s="118">
        <f t="shared" si="35"/>
        <v>1.6333333333333335</v>
      </c>
      <c r="U153" s="118">
        <f t="shared" si="35"/>
        <v>13.299999999999999</v>
      </c>
      <c r="V153" s="118">
        <f t="shared" si="35"/>
        <v>0.96666666666666679</v>
      </c>
      <c r="W153" s="120" t="e">
        <f t="shared" si="35"/>
        <v>#DIV/0!</v>
      </c>
      <c r="X153" s="93"/>
      <c r="Y153" s="137"/>
    </row>
    <row r="154" spans="1:27">
      <c r="A154" s="34">
        <v>44452</v>
      </c>
      <c r="B154" s="133">
        <v>36</v>
      </c>
      <c r="C154" s="134"/>
      <c r="D154" s="92">
        <v>7.3</v>
      </c>
      <c r="E154" s="92">
        <v>4</v>
      </c>
      <c r="F154" s="92">
        <v>1.4</v>
      </c>
      <c r="G154" s="92">
        <v>40</v>
      </c>
      <c r="H154" s="92">
        <v>0.2</v>
      </c>
      <c r="I154" s="92"/>
      <c r="J154" s="92">
        <v>427</v>
      </c>
      <c r="K154" s="92">
        <v>3.2</v>
      </c>
      <c r="L154" s="92"/>
      <c r="M154" s="92"/>
      <c r="N154" s="92"/>
      <c r="O154" s="116" t="s">
        <v>38</v>
      </c>
      <c r="P154" s="39" t="s">
        <v>45</v>
      </c>
      <c r="R154" s="39">
        <v>5.0999999999999996</v>
      </c>
      <c r="S154" s="39">
        <v>0.6</v>
      </c>
      <c r="T154" s="39">
        <v>1.8</v>
      </c>
      <c r="U154" s="39">
        <v>9.1</v>
      </c>
      <c r="V154" s="39">
        <v>1</v>
      </c>
      <c r="W154" s="93" t="s">
        <v>45</v>
      </c>
      <c r="X154" s="93" t="s">
        <v>38</v>
      </c>
      <c r="Y154" s="137">
        <v>105</v>
      </c>
      <c r="Z154" s="128">
        <v>4</v>
      </c>
    </row>
    <row r="155" spans="1:27">
      <c r="A155" s="34">
        <v>44454</v>
      </c>
      <c r="B155" s="133">
        <v>10</v>
      </c>
      <c r="C155" s="134"/>
      <c r="D155" s="92">
        <v>7.1</v>
      </c>
      <c r="E155" s="92">
        <v>17.5</v>
      </c>
      <c r="F155" s="92">
        <v>4.5</v>
      </c>
      <c r="G155" s="92">
        <v>20</v>
      </c>
      <c r="H155" s="92">
        <v>0.1</v>
      </c>
      <c r="I155" s="92"/>
      <c r="J155" s="92">
        <v>633</v>
      </c>
      <c r="K155" s="92">
        <v>3.2</v>
      </c>
      <c r="L155" s="92"/>
      <c r="M155" s="92"/>
      <c r="N155" s="92"/>
      <c r="O155" s="116" t="s">
        <v>38</v>
      </c>
      <c r="P155" s="39" t="s">
        <v>45</v>
      </c>
      <c r="R155" s="39">
        <v>5.7</v>
      </c>
      <c r="S155" s="39">
        <v>1.2</v>
      </c>
      <c r="T155" s="39">
        <v>1.9</v>
      </c>
      <c r="U155" s="39">
        <v>12.5</v>
      </c>
      <c r="V155" s="39">
        <v>1</v>
      </c>
      <c r="W155" s="93" t="s">
        <v>45</v>
      </c>
      <c r="X155" s="93" t="s">
        <v>38</v>
      </c>
      <c r="Y155" s="137">
        <v>105</v>
      </c>
      <c r="Z155" s="128">
        <v>4</v>
      </c>
      <c r="AA155" s="115" t="s">
        <v>81</v>
      </c>
    </row>
    <row r="156" spans="1:27" ht="13.5" thickBot="1">
      <c r="A156" s="34">
        <v>44456</v>
      </c>
      <c r="B156" s="133">
        <v>24</v>
      </c>
      <c r="C156" s="134"/>
      <c r="D156" s="92">
        <v>7.1</v>
      </c>
      <c r="E156" s="92">
        <v>4.8</v>
      </c>
      <c r="F156" s="92">
        <v>4.5</v>
      </c>
      <c r="G156" s="92">
        <v>20</v>
      </c>
      <c r="H156" s="92">
        <v>0.2</v>
      </c>
      <c r="I156" s="92"/>
      <c r="J156" s="92">
        <v>567</v>
      </c>
      <c r="K156" s="92">
        <v>3.5</v>
      </c>
      <c r="L156" s="92"/>
      <c r="M156" s="92"/>
      <c r="N156" s="92"/>
      <c r="O156" s="116" t="s">
        <v>38</v>
      </c>
      <c r="P156" s="39">
        <v>0.2</v>
      </c>
      <c r="R156" s="39">
        <v>5.5</v>
      </c>
      <c r="S156" s="39">
        <v>1.2</v>
      </c>
      <c r="T156" s="39">
        <v>1.8</v>
      </c>
      <c r="U156" s="39">
        <v>15.4</v>
      </c>
      <c r="V156" s="39">
        <v>1</v>
      </c>
      <c r="W156" s="93" t="s">
        <v>45</v>
      </c>
      <c r="X156" s="93" t="s">
        <v>38</v>
      </c>
      <c r="Y156" s="137">
        <v>105</v>
      </c>
      <c r="Z156" s="128">
        <v>3</v>
      </c>
    </row>
    <row r="157" spans="1:27" ht="13.5" thickBot="1">
      <c r="B157" s="133"/>
      <c r="C157" s="144"/>
      <c r="D157" s="117">
        <f>AVERAGE(D154:D156)</f>
        <v>7.166666666666667</v>
      </c>
      <c r="E157" s="118">
        <f t="shared" ref="E157:W157" si="36">AVERAGE(E154:E156)</f>
        <v>8.7666666666666675</v>
      </c>
      <c r="F157" s="118">
        <f t="shared" si="36"/>
        <v>3.4666666666666668</v>
      </c>
      <c r="G157" s="118">
        <f t="shared" si="36"/>
        <v>26.666666666666668</v>
      </c>
      <c r="H157" s="118">
        <f t="shared" si="36"/>
        <v>0.16666666666666666</v>
      </c>
      <c r="I157" s="118" t="e">
        <f t="shared" si="36"/>
        <v>#DIV/0!</v>
      </c>
      <c r="J157" s="118">
        <f t="shared" si="36"/>
        <v>542.33333333333337</v>
      </c>
      <c r="K157" s="118">
        <f t="shared" si="36"/>
        <v>3.3000000000000003</v>
      </c>
      <c r="L157" s="118" t="e">
        <f t="shared" si="36"/>
        <v>#DIV/0!</v>
      </c>
      <c r="M157" s="118" t="e">
        <f t="shared" si="36"/>
        <v>#DIV/0!</v>
      </c>
      <c r="N157" s="118" t="e">
        <f t="shared" si="36"/>
        <v>#DIV/0!</v>
      </c>
      <c r="O157" s="119" t="e">
        <f t="shared" si="36"/>
        <v>#DIV/0!</v>
      </c>
      <c r="P157" s="118">
        <f t="shared" si="36"/>
        <v>0.2</v>
      </c>
      <c r="Q157" s="118" t="e">
        <f t="shared" si="36"/>
        <v>#DIV/0!</v>
      </c>
      <c r="R157" s="118">
        <f t="shared" si="36"/>
        <v>5.4333333333333336</v>
      </c>
      <c r="S157" s="118">
        <f t="shared" si="36"/>
        <v>1</v>
      </c>
      <c r="T157" s="118">
        <f t="shared" si="36"/>
        <v>1.8333333333333333</v>
      </c>
      <c r="U157" s="118">
        <f t="shared" si="36"/>
        <v>12.333333333333334</v>
      </c>
      <c r="V157" s="118">
        <f t="shared" si="36"/>
        <v>1</v>
      </c>
      <c r="W157" s="120" t="e">
        <f t="shared" si="36"/>
        <v>#DIV/0!</v>
      </c>
      <c r="X157" s="93"/>
      <c r="Y157" s="137"/>
    </row>
    <row r="158" spans="1:27">
      <c r="A158" s="34">
        <v>44459</v>
      </c>
      <c r="B158" s="133">
        <v>36</v>
      </c>
      <c r="C158" s="134"/>
      <c r="D158" s="92">
        <v>7.4</v>
      </c>
      <c r="E158" s="92">
        <v>5.6</v>
      </c>
      <c r="F158" s="92">
        <v>2.2000000000000002</v>
      </c>
      <c r="G158" s="92">
        <v>19</v>
      </c>
      <c r="H158" s="92">
        <v>0.2</v>
      </c>
      <c r="I158" s="92"/>
      <c r="J158" s="92">
        <v>563</v>
      </c>
      <c r="K158" s="92">
        <v>3.3</v>
      </c>
      <c r="L158" s="92"/>
      <c r="M158" s="92"/>
      <c r="N158" s="92"/>
      <c r="O158" s="116" t="s">
        <v>38</v>
      </c>
      <c r="P158" s="39" t="s">
        <v>45</v>
      </c>
      <c r="R158" s="39">
        <v>4.4000000000000004</v>
      </c>
      <c r="S158" s="39">
        <v>0.7</v>
      </c>
      <c r="T158" s="39">
        <v>1.3</v>
      </c>
      <c r="U158" s="39">
        <v>13</v>
      </c>
      <c r="V158" s="39">
        <v>1.1000000000000001</v>
      </c>
      <c r="W158" s="93" t="s">
        <v>45</v>
      </c>
      <c r="X158" s="93" t="s">
        <v>38</v>
      </c>
      <c r="Y158" s="137">
        <v>105</v>
      </c>
      <c r="Z158" s="128">
        <v>4</v>
      </c>
    </row>
    <row r="159" spans="1:27">
      <c r="A159" s="34">
        <v>44461</v>
      </c>
      <c r="B159" s="133">
        <v>24</v>
      </c>
      <c r="C159" s="134"/>
      <c r="D159" s="92">
        <v>7.3</v>
      </c>
      <c r="E159" s="92">
        <v>6.4</v>
      </c>
      <c r="F159" s="92">
        <v>2.8</v>
      </c>
      <c r="G159" s="92">
        <v>28</v>
      </c>
      <c r="H159" s="92">
        <v>0.3</v>
      </c>
      <c r="I159" s="92"/>
      <c r="J159" s="92">
        <v>523</v>
      </c>
      <c r="K159" s="92">
        <v>3.3</v>
      </c>
      <c r="L159" s="92"/>
      <c r="M159" s="92"/>
      <c r="N159" s="92"/>
      <c r="O159" s="116" t="s">
        <v>38</v>
      </c>
      <c r="P159" s="39">
        <v>0.2</v>
      </c>
      <c r="R159" s="39">
        <v>6</v>
      </c>
      <c r="S159" s="39">
        <v>1.3</v>
      </c>
      <c r="T159" s="39">
        <v>2.1</v>
      </c>
      <c r="U159" s="39">
        <v>21.8</v>
      </c>
      <c r="V159" s="39">
        <v>0.9</v>
      </c>
      <c r="W159" s="93" t="s">
        <v>45</v>
      </c>
      <c r="X159" s="93" t="s">
        <v>38</v>
      </c>
      <c r="Y159" s="137">
        <v>105</v>
      </c>
      <c r="Z159" s="128">
        <v>3</v>
      </c>
    </row>
    <row r="160" spans="1:27" ht="13.5" thickBot="1">
      <c r="A160" s="34">
        <v>44463</v>
      </c>
      <c r="B160" s="133">
        <v>25</v>
      </c>
      <c r="C160" s="134"/>
      <c r="D160" s="92">
        <v>7.3</v>
      </c>
      <c r="E160" s="92">
        <v>7.6</v>
      </c>
      <c r="F160" s="92">
        <v>2.5</v>
      </c>
      <c r="G160" s="92">
        <v>31</v>
      </c>
      <c r="H160" s="92">
        <v>0.2</v>
      </c>
      <c r="I160" s="92"/>
      <c r="J160" s="92">
        <v>535</v>
      </c>
      <c r="K160" s="92">
        <v>3.4</v>
      </c>
      <c r="L160" s="92"/>
      <c r="M160" s="92"/>
      <c r="N160" s="92"/>
      <c r="O160" s="116" t="s">
        <v>38</v>
      </c>
      <c r="P160" s="39">
        <v>0.2</v>
      </c>
      <c r="R160" s="39">
        <v>6.1</v>
      </c>
      <c r="S160" s="39">
        <v>1.5</v>
      </c>
      <c r="T160" s="39">
        <v>2.2999999999999998</v>
      </c>
      <c r="U160" s="39">
        <v>34.6</v>
      </c>
      <c r="V160" s="39">
        <v>0.8</v>
      </c>
      <c r="W160" s="93" t="s">
        <v>45</v>
      </c>
      <c r="X160" s="93" t="s">
        <v>38</v>
      </c>
      <c r="Y160" s="137">
        <v>105</v>
      </c>
      <c r="Z160" s="128">
        <v>4</v>
      </c>
    </row>
    <row r="161" spans="1:27" ht="13.5" thickBot="1">
      <c r="B161" s="133"/>
      <c r="C161" s="144"/>
      <c r="D161" s="118">
        <f t="shared" ref="D161:W161" si="37">AVERAGE(D158:D160)</f>
        <v>7.333333333333333</v>
      </c>
      <c r="E161" s="118">
        <f t="shared" si="37"/>
        <v>6.5333333333333341</v>
      </c>
      <c r="F161" s="118">
        <f t="shared" si="37"/>
        <v>2.5</v>
      </c>
      <c r="G161" s="118">
        <f t="shared" si="37"/>
        <v>26</v>
      </c>
      <c r="H161" s="118">
        <f t="shared" si="37"/>
        <v>0.23333333333333331</v>
      </c>
      <c r="I161" s="118" t="e">
        <f t="shared" si="37"/>
        <v>#DIV/0!</v>
      </c>
      <c r="J161" s="118">
        <f t="shared" si="37"/>
        <v>540.33333333333337</v>
      </c>
      <c r="K161" s="118">
        <f t="shared" si="37"/>
        <v>3.3333333333333335</v>
      </c>
      <c r="L161" s="118" t="e">
        <f t="shared" si="37"/>
        <v>#DIV/0!</v>
      </c>
      <c r="M161" s="118" t="e">
        <f t="shared" si="37"/>
        <v>#DIV/0!</v>
      </c>
      <c r="N161" s="118" t="e">
        <f t="shared" si="37"/>
        <v>#DIV/0!</v>
      </c>
      <c r="O161" s="119" t="e">
        <f t="shared" si="37"/>
        <v>#DIV/0!</v>
      </c>
      <c r="P161" s="118">
        <f t="shared" si="37"/>
        <v>0.2</v>
      </c>
      <c r="Q161" s="118" t="e">
        <f t="shared" si="37"/>
        <v>#DIV/0!</v>
      </c>
      <c r="R161" s="118">
        <f t="shared" si="37"/>
        <v>5.5</v>
      </c>
      <c r="S161" s="118">
        <f t="shared" si="37"/>
        <v>1.1666666666666667</v>
      </c>
      <c r="T161" s="118">
        <f t="shared" si="37"/>
        <v>1.9000000000000001</v>
      </c>
      <c r="U161" s="118">
        <f t="shared" si="37"/>
        <v>23.133333333333336</v>
      </c>
      <c r="V161" s="118">
        <f t="shared" si="37"/>
        <v>0.93333333333333324</v>
      </c>
      <c r="W161" s="120" t="e">
        <f t="shared" si="37"/>
        <v>#DIV/0!</v>
      </c>
      <c r="X161" s="93"/>
      <c r="Y161" s="137"/>
    </row>
    <row r="162" spans="1:27">
      <c r="A162" s="34">
        <v>44466</v>
      </c>
      <c r="B162" s="133">
        <v>37</v>
      </c>
      <c r="C162" s="134"/>
      <c r="D162" s="92">
        <v>7.6</v>
      </c>
      <c r="E162" s="92">
        <v>5.2</v>
      </c>
      <c r="F162" s="92">
        <v>2.8</v>
      </c>
      <c r="G162" s="92">
        <v>30</v>
      </c>
      <c r="H162" s="92">
        <v>0.2</v>
      </c>
      <c r="I162" s="92"/>
      <c r="J162" s="92">
        <v>561</v>
      </c>
      <c r="K162" s="92">
        <v>3.4</v>
      </c>
      <c r="L162" s="92"/>
      <c r="M162" s="92"/>
      <c r="N162" s="92"/>
      <c r="O162" s="116" t="s">
        <v>38</v>
      </c>
      <c r="P162" s="39" t="s">
        <v>45</v>
      </c>
      <c r="R162" s="39">
        <v>5.3</v>
      </c>
      <c r="S162" s="39">
        <v>1.3</v>
      </c>
      <c r="T162" s="39">
        <v>1.5</v>
      </c>
      <c r="U162" s="39">
        <v>18.600000000000001</v>
      </c>
      <c r="V162" s="39">
        <v>0.9</v>
      </c>
      <c r="W162" s="93" t="s">
        <v>45</v>
      </c>
      <c r="X162" s="93" t="s">
        <v>38</v>
      </c>
      <c r="Y162" s="137">
        <v>105</v>
      </c>
      <c r="Z162" s="128">
        <v>5</v>
      </c>
    </row>
    <row r="163" spans="1:27">
      <c r="A163" s="34">
        <v>44468</v>
      </c>
      <c r="B163" s="133">
        <v>23</v>
      </c>
      <c r="C163" s="134"/>
      <c r="D163" s="92">
        <v>7.6</v>
      </c>
      <c r="E163" s="92">
        <v>6</v>
      </c>
      <c r="F163" s="92">
        <v>5.0999999999999996</v>
      </c>
      <c r="G163" s="92">
        <v>17</v>
      </c>
      <c r="H163" s="92">
        <v>0.4</v>
      </c>
      <c r="I163" s="92"/>
      <c r="J163" s="92">
        <v>508</v>
      </c>
      <c r="K163" s="92">
        <v>3</v>
      </c>
      <c r="L163" s="92"/>
      <c r="M163" s="92"/>
      <c r="N163" s="92"/>
      <c r="O163" s="116" t="s">
        <v>38</v>
      </c>
      <c r="P163" s="39">
        <v>0.2</v>
      </c>
      <c r="R163" s="39">
        <v>5</v>
      </c>
      <c r="S163" s="39">
        <v>1.7</v>
      </c>
      <c r="T163" s="39">
        <v>1.7</v>
      </c>
      <c r="U163" s="39">
        <v>25</v>
      </c>
      <c r="V163" s="39">
        <v>0.9</v>
      </c>
      <c r="W163" s="93" t="s">
        <v>45</v>
      </c>
      <c r="X163" s="93" t="s">
        <v>38</v>
      </c>
      <c r="Y163" s="137">
        <v>105</v>
      </c>
      <c r="Z163" s="128">
        <v>5</v>
      </c>
    </row>
    <row r="164" spans="1:27" ht="13.5" thickBot="1">
      <c r="A164" s="34">
        <v>44470</v>
      </c>
      <c r="B164" s="133">
        <v>24</v>
      </c>
      <c r="C164" s="134"/>
      <c r="D164" s="92">
        <v>7.6</v>
      </c>
      <c r="E164" s="92">
        <v>0.8</v>
      </c>
      <c r="F164" s="92">
        <v>2</v>
      </c>
      <c r="G164" s="92">
        <v>23</v>
      </c>
      <c r="H164" s="92">
        <v>0.2</v>
      </c>
      <c r="I164" s="92"/>
      <c r="J164" s="92">
        <v>456</v>
      </c>
      <c r="K164" s="92">
        <v>3</v>
      </c>
      <c r="L164" s="92"/>
      <c r="M164" s="92"/>
      <c r="N164" s="92"/>
      <c r="O164" s="116" t="s">
        <v>38</v>
      </c>
      <c r="P164" s="39" t="s">
        <v>45</v>
      </c>
      <c r="R164" s="39">
        <v>4.4000000000000004</v>
      </c>
      <c r="S164" s="39">
        <v>1</v>
      </c>
      <c r="T164" s="39">
        <v>1.8</v>
      </c>
      <c r="U164" s="39">
        <v>23.3</v>
      </c>
      <c r="V164" s="39">
        <v>0.8</v>
      </c>
      <c r="W164" s="93" t="s">
        <v>45</v>
      </c>
      <c r="X164" s="93" t="s">
        <v>38</v>
      </c>
      <c r="Y164" s="137">
        <v>105</v>
      </c>
      <c r="Z164" s="128">
        <v>5</v>
      </c>
    </row>
    <row r="165" spans="1:27" ht="13.5" thickBot="1">
      <c r="B165" s="133"/>
      <c r="C165" s="144"/>
      <c r="D165" s="117">
        <f t="shared" ref="D165:W165" si="38">AVERAGE(D162:D164)</f>
        <v>7.5999999999999988</v>
      </c>
      <c r="E165" s="118">
        <f t="shared" si="38"/>
        <v>4</v>
      </c>
      <c r="F165" s="118">
        <f t="shared" si="38"/>
        <v>3.2999999999999994</v>
      </c>
      <c r="G165" s="118">
        <f t="shared" si="38"/>
        <v>23.333333333333332</v>
      </c>
      <c r="H165" s="118">
        <f t="shared" si="38"/>
        <v>0.26666666666666666</v>
      </c>
      <c r="I165" s="118" t="e">
        <f t="shared" si="38"/>
        <v>#DIV/0!</v>
      </c>
      <c r="J165" s="118">
        <f t="shared" si="38"/>
        <v>508.33333333333331</v>
      </c>
      <c r="K165" s="118">
        <f t="shared" si="38"/>
        <v>3.1333333333333333</v>
      </c>
      <c r="L165" s="118" t="e">
        <f t="shared" si="38"/>
        <v>#DIV/0!</v>
      </c>
      <c r="M165" s="118" t="e">
        <f t="shared" si="38"/>
        <v>#DIV/0!</v>
      </c>
      <c r="N165" s="118" t="e">
        <f t="shared" si="38"/>
        <v>#DIV/0!</v>
      </c>
      <c r="O165" s="119" t="e">
        <f t="shared" si="38"/>
        <v>#DIV/0!</v>
      </c>
      <c r="P165" s="118">
        <f t="shared" si="38"/>
        <v>0.2</v>
      </c>
      <c r="Q165" s="118" t="e">
        <f t="shared" si="38"/>
        <v>#DIV/0!</v>
      </c>
      <c r="R165" s="118">
        <f t="shared" si="38"/>
        <v>4.9000000000000004</v>
      </c>
      <c r="S165" s="118">
        <f t="shared" si="38"/>
        <v>1.3333333333333333</v>
      </c>
      <c r="T165" s="118">
        <f t="shared" si="38"/>
        <v>1.6666666666666667</v>
      </c>
      <c r="U165" s="118">
        <f t="shared" si="38"/>
        <v>22.3</v>
      </c>
      <c r="V165" s="118">
        <f t="shared" si="38"/>
        <v>0.8666666666666667</v>
      </c>
      <c r="W165" s="120" t="e">
        <f t="shared" si="38"/>
        <v>#DIV/0!</v>
      </c>
      <c r="X165" s="93"/>
      <c r="Y165" s="137"/>
    </row>
    <row r="166" spans="1:27">
      <c r="A166" s="34">
        <v>44473</v>
      </c>
      <c r="B166" s="133">
        <v>37</v>
      </c>
      <c r="C166" s="134"/>
      <c r="D166" s="92">
        <v>8.1</v>
      </c>
      <c r="E166" s="92">
        <v>4.4000000000000004</v>
      </c>
      <c r="F166" s="92">
        <v>0.1</v>
      </c>
      <c r="G166" s="92">
        <v>26</v>
      </c>
      <c r="H166" s="92">
        <v>0.1</v>
      </c>
      <c r="I166" s="92"/>
      <c r="J166" s="92">
        <v>522</v>
      </c>
      <c r="K166" s="92">
        <v>2.9</v>
      </c>
      <c r="L166" s="92"/>
      <c r="M166" s="92"/>
      <c r="N166" s="92"/>
      <c r="O166" s="116" t="s">
        <v>38</v>
      </c>
      <c r="P166" s="39" t="s">
        <v>45</v>
      </c>
      <c r="R166" s="39">
        <v>3.9</v>
      </c>
      <c r="S166" s="39">
        <v>1</v>
      </c>
      <c r="T166" s="39">
        <v>1.7</v>
      </c>
      <c r="U166" s="39">
        <v>16.3</v>
      </c>
      <c r="V166" s="39">
        <v>0.9</v>
      </c>
      <c r="W166" s="93" t="s">
        <v>45</v>
      </c>
      <c r="X166" s="93" t="s">
        <v>38</v>
      </c>
      <c r="Y166" s="137">
        <v>105</v>
      </c>
      <c r="Z166" s="128">
        <v>5</v>
      </c>
    </row>
    <row r="167" spans="1:27">
      <c r="A167" s="34">
        <v>44475</v>
      </c>
      <c r="B167" s="133">
        <v>25</v>
      </c>
      <c r="C167" s="134"/>
      <c r="D167" s="92">
        <v>7.8</v>
      </c>
      <c r="E167" s="92">
        <v>8.4</v>
      </c>
      <c r="F167" s="92">
        <v>4.2</v>
      </c>
      <c r="G167" s="92">
        <v>16</v>
      </c>
      <c r="H167" s="92">
        <v>0.1</v>
      </c>
      <c r="I167" s="92"/>
      <c r="J167" s="92">
        <v>487</v>
      </c>
      <c r="K167" s="92">
        <v>2.7</v>
      </c>
      <c r="L167" s="92"/>
      <c r="M167" s="92"/>
      <c r="N167" s="92"/>
      <c r="O167" s="116" t="s">
        <v>38</v>
      </c>
      <c r="P167" s="39">
        <v>0.2</v>
      </c>
      <c r="R167" s="39">
        <v>4.5</v>
      </c>
      <c r="S167" s="39">
        <v>1.5</v>
      </c>
      <c r="T167" s="39">
        <v>2.2999999999999998</v>
      </c>
      <c r="U167" s="39">
        <v>25.1</v>
      </c>
      <c r="V167" s="39">
        <v>0.8</v>
      </c>
      <c r="W167" s="93" t="s">
        <v>45</v>
      </c>
      <c r="X167" s="93" t="s">
        <v>38</v>
      </c>
      <c r="Y167" s="137">
        <v>105</v>
      </c>
      <c r="Z167" s="128">
        <v>2</v>
      </c>
    </row>
    <row r="168" spans="1:27" ht="13.5" thickBot="1">
      <c r="A168" s="34">
        <v>44477</v>
      </c>
      <c r="B168" s="133">
        <v>24</v>
      </c>
      <c r="C168" s="134"/>
      <c r="D168" s="92">
        <v>8.1</v>
      </c>
      <c r="E168" s="92">
        <v>4.8</v>
      </c>
      <c r="F168" s="92">
        <v>3.6</v>
      </c>
      <c r="G168" s="92">
        <v>32</v>
      </c>
      <c r="H168" s="92">
        <v>0.1</v>
      </c>
      <c r="I168" s="92"/>
      <c r="J168" s="92">
        <v>589</v>
      </c>
      <c r="K168" s="92">
        <v>3.2</v>
      </c>
      <c r="L168" s="92"/>
      <c r="M168" s="92"/>
      <c r="N168" s="92"/>
      <c r="O168" s="116" t="s">
        <v>38</v>
      </c>
      <c r="P168" s="39">
        <v>0.2</v>
      </c>
      <c r="R168" s="39">
        <v>4.4000000000000004</v>
      </c>
      <c r="S168" s="39">
        <v>0.6</v>
      </c>
      <c r="T168" s="39">
        <v>2.2000000000000002</v>
      </c>
      <c r="U168" s="39">
        <v>21.6</v>
      </c>
      <c r="V168" s="39">
        <v>0.8</v>
      </c>
      <c r="W168" s="93" t="s">
        <v>45</v>
      </c>
      <c r="X168" s="93" t="s">
        <v>38</v>
      </c>
      <c r="Y168" s="137">
        <v>105</v>
      </c>
      <c r="Z168" s="128">
        <v>7</v>
      </c>
    </row>
    <row r="169" spans="1:27" ht="13.5" thickBot="1">
      <c r="B169" s="133"/>
      <c r="C169" s="144"/>
      <c r="D169" s="117">
        <f t="shared" ref="D169:W169" si="39">AVERAGE(D166:D168)</f>
        <v>8</v>
      </c>
      <c r="E169" s="118">
        <f t="shared" si="39"/>
        <v>5.8666666666666671</v>
      </c>
      <c r="F169" s="118">
        <f t="shared" si="39"/>
        <v>2.6333333333333333</v>
      </c>
      <c r="G169" s="118">
        <f t="shared" si="39"/>
        <v>24.666666666666668</v>
      </c>
      <c r="H169" s="118">
        <f t="shared" si="39"/>
        <v>0.10000000000000002</v>
      </c>
      <c r="I169" s="118" t="e">
        <f t="shared" si="39"/>
        <v>#DIV/0!</v>
      </c>
      <c r="J169" s="118">
        <f t="shared" si="39"/>
        <v>532.66666666666663</v>
      </c>
      <c r="K169" s="118">
        <f t="shared" si="39"/>
        <v>2.9333333333333336</v>
      </c>
      <c r="L169" s="118" t="e">
        <f t="shared" si="39"/>
        <v>#DIV/0!</v>
      </c>
      <c r="M169" s="118" t="e">
        <f t="shared" si="39"/>
        <v>#DIV/0!</v>
      </c>
      <c r="N169" s="118" t="e">
        <f t="shared" si="39"/>
        <v>#DIV/0!</v>
      </c>
      <c r="O169" s="119" t="e">
        <f t="shared" si="39"/>
        <v>#DIV/0!</v>
      </c>
      <c r="P169" s="118">
        <f t="shared" si="39"/>
        <v>0.2</v>
      </c>
      <c r="Q169" s="118" t="e">
        <f t="shared" si="39"/>
        <v>#DIV/0!</v>
      </c>
      <c r="R169" s="118">
        <f t="shared" si="39"/>
        <v>4.2666666666666666</v>
      </c>
      <c r="S169" s="118">
        <f t="shared" si="39"/>
        <v>1.0333333333333334</v>
      </c>
      <c r="T169" s="118">
        <f t="shared" si="39"/>
        <v>2.0666666666666669</v>
      </c>
      <c r="U169" s="118">
        <f t="shared" si="39"/>
        <v>21.000000000000004</v>
      </c>
      <c r="V169" s="118">
        <f t="shared" si="39"/>
        <v>0.83333333333333337</v>
      </c>
      <c r="W169" s="120" t="e">
        <f t="shared" si="39"/>
        <v>#DIV/0!</v>
      </c>
      <c r="X169" s="93"/>
      <c r="Y169" s="137"/>
    </row>
    <row r="170" spans="1:27">
      <c r="A170" s="34">
        <v>44480</v>
      </c>
      <c r="B170" s="133">
        <v>37</v>
      </c>
      <c r="C170" s="134"/>
      <c r="D170" s="92">
        <v>7.4</v>
      </c>
      <c r="E170" s="92">
        <v>4</v>
      </c>
      <c r="F170" s="92">
        <v>1.7</v>
      </c>
      <c r="G170" s="92">
        <v>27</v>
      </c>
      <c r="H170" s="92">
        <v>0.1</v>
      </c>
      <c r="I170" s="92"/>
      <c r="J170" s="92">
        <v>601</v>
      </c>
      <c r="K170" s="92">
        <v>3</v>
      </c>
      <c r="L170" s="92"/>
      <c r="M170" s="92"/>
      <c r="N170" s="92"/>
      <c r="O170" s="116" t="s">
        <v>38</v>
      </c>
      <c r="P170" s="39" t="s">
        <v>45</v>
      </c>
      <c r="R170" s="39">
        <v>4.4000000000000004</v>
      </c>
      <c r="S170" s="39">
        <v>0.7</v>
      </c>
      <c r="T170" s="39">
        <v>2</v>
      </c>
      <c r="U170" s="39">
        <v>17.899999999999999</v>
      </c>
      <c r="V170" s="39">
        <v>0.8</v>
      </c>
      <c r="W170" s="93" t="s">
        <v>45</v>
      </c>
      <c r="X170" s="93" t="s">
        <v>38</v>
      </c>
      <c r="Y170" s="137">
        <v>105</v>
      </c>
      <c r="Z170" s="128">
        <v>3</v>
      </c>
    </row>
    <row r="171" spans="1:27">
      <c r="A171" s="34">
        <v>44482</v>
      </c>
      <c r="B171" s="133">
        <v>25</v>
      </c>
      <c r="C171" s="134"/>
      <c r="D171" s="92">
        <v>6.7</v>
      </c>
      <c r="E171" s="92">
        <v>4.8</v>
      </c>
      <c r="F171" s="92">
        <v>2.2000000000000002</v>
      </c>
      <c r="G171" s="92">
        <v>28</v>
      </c>
      <c r="H171" s="92">
        <v>0.1</v>
      </c>
      <c r="I171" s="92"/>
      <c r="J171" s="92">
        <v>673</v>
      </c>
      <c r="K171" s="92">
        <v>3.1</v>
      </c>
      <c r="L171" s="92"/>
      <c r="M171" s="92"/>
      <c r="N171" s="92"/>
      <c r="O171" s="116" t="s">
        <v>38</v>
      </c>
      <c r="P171" s="39">
        <v>0.2</v>
      </c>
      <c r="R171" s="39" t="s">
        <v>82</v>
      </c>
      <c r="S171" s="39">
        <v>1.7</v>
      </c>
      <c r="T171" s="39">
        <v>1.4</v>
      </c>
      <c r="U171" s="39">
        <v>21.3</v>
      </c>
      <c r="V171" s="39">
        <v>0.9</v>
      </c>
      <c r="W171" s="93" t="s">
        <v>45</v>
      </c>
      <c r="X171" s="93" t="s">
        <v>38</v>
      </c>
      <c r="Y171" s="137">
        <v>105</v>
      </c>
      <c r="Z171" s="128">
        <v>4</v>
      </c>
      <c r="AA171" s="115" t="s">
        <v>83</v>
      </c>
    </row>
    <row r="172" spans="1:27" ht="13.5" thickBot="1">
      <c r="A172" s="34">
        <v>44484</v>
      </c>
      <c r="B172" s="133">
        <v>24</v>
      </c>
      <c r="C172" s="134"/>
      <c r="D172" s="92">
        <v>8</v>
      </c>
      <c r="E172" s="92">
        <v>5.2</v>
      </c>
      <c r="F172" s="92">
        <v>2.2000000000000002</v>
      </c>
      <c r="G172" s="92">
        <v>25</v>
      </c>
      <c r="H172" s="92">
        <v>0.1</v>
      </c>
      <c r="I172" s="92"/>
      <c r="J172" s="92">
        <v>658</v>
      </c>
      <c r="K172" s="92">
        <v>2.8</v>
      </c>
      <c r="L172" s="92"/>
      <c r="M172" s="92"/>
      <c r="N172" s="92"/>
      <c r="O172" s="116" t="s">
        <v>38</v>
      </c>
      <c r="P172" s="39" t="s">
        <v>45</v>
      </c>
      <c r="R172" s="39">
        <v>5.3</v>
      </c>
      <c r="S172" s="39">
        <v>1.2</v>
      </c>
      <c r="T172" s="39">
        <v>1.8</v>
      </c>
      <c r="U172" s="39">
        <v>22.4</v>
      </c>
      <c r="V172" s="39">
        <v>1.1000000000000001</v>
      </c>
      <c r="W172" s="93" t="s">
        <v>45</v>
      </c>
      <c r="X172" s="93" t="s">
        <v>38</v>
      </c>
      <c r="Y172" s="137">
        <v>105</v>
      </c>
      <c r="Z172" s="128">
        <v>6</v>
      </c>
    </row>
    <row r="173" spans="1:27" ht="13.5" thickBot="1">
      <c r="B173" s="133"/>
      <c r="C173" s="144"/>
      <c r="D173" s="117">
        <f t="shared" ref="D173:W173" si="40">AVERAGE(D170:D172)</f>
        <v>7.3666666666666671</v>
      </c>
      <c r="E173" s="118">
        <f t="shared" si="40"/>
        <v>4.666666666666667</v>
      </c>
      <c r="F173" s="118">
        <f t="shared" si="40"/>
        <v>2.0333333333333337</v>
      </c>
      <c r="G173" s="118">
        <f t="shared" si="40"/>
        <v>26.666666666666668</v>
      </c>
      <c r="H173" s="118">
        <f t="shared" si="40"/>
        <v>0.10000000000000002</v>
      </c>
      <c r="I173" s="118" t="e">
        <f t="shared" si="40"/>
        <v>#DIV/0!</v>
      </c>
      <c r="J173" s="118">
        <f t="shared" si="40"/>
        <v>644</v>
      </c>
      <c r="K173" s="118">
        <f t="shared" si="40"/>
        <v>2.9666666666666663</v>
      </c>
      <c r="L173" s="118" t="e">
        <f t="shared" si="40"/>
        <v>#DIV/0!</v>
      </c>
      <c r="M173" s="118" t="e">
        <f t="shared" si="40"/>
        <v>#DIV/0!</v>
      </c>
      <c r="N173" s="118" t="e">
        <f t="shared" si="40"/>
        <v>#DIV/0!</v>
      </c>
      <c r="O173" s="119" t="e">
        <f t="shared" si="40"/>
        <v>#DIV/0!</v>
      </c>
      <c r="P173" s="118">
        <f t="shared" si="40"/>
        <v>0.2</v>
      </c>
      <c r="Q173" s="118" t="e">
        <f t="shared" si="40"/>
        <v>#DIV/0!</v>
      </c>
      <c r="R173" s="118">
        <f t="shared" si="40"/>
        <v>4.8499999999999996</v>
      </c>
      <c r="S173" s="118">
        <f t="shared" si="40"/>
        <v>1.2</v>
      </c>
      <c r="T173" s="118">
        <f t="shared" si="40"/>
        <v>1.7333333333333334</v>
      </c>
      <c r="U173" s="118">
        <f t="shared" si="40"/>
        <v>20.533333333333335</v>
      </c>
      <c r="V173" s="118">
        <f t="shared" si="40"/>
        <v>0.93333333333333346</v>
      </c>
      <c r="W173" s="120" t="e">
        <f t="shared" si="40"/>
        <v>#DIV/0!</v>
      </c>
      <c r="X173" s="93"/>
      <c r="Y173" s="137"/>
    </row>
    <row r="174" spans="1:27">
      <c r="A174" s="34">
        <v>44487</v>
      </c>
      <c r="B174" s="133">
        <v>36</v>
      </c>
      <c r="C174" s="134"/>
      <c r="D174" s="92">
        <v>7.5</v>
      </c>
      <c r="E174" s="92">
        <v>6.4</v>
      </c>
      <c r="F174" s="92">
        <v>4.8</v>
      </c>
      <c r="G174" s="92">
        <v>36</v>
      </c>
      <c r="H174" s="92">
        <v>0.2</v>
      </c>
      <c r="I174" s="92"/>
      <c r="J174" s="92">
        <v>779</v>
      </c>
      <c r="K174" s="92">
        <v>3</v>
      </c>
      <c r="L174" s="92"/>
      <c r="M174" s="92"/>
      <c r="N174" s="92"/>
      <c r="O174" s="116" t="s">
        <v>38</v>
      </c>
      <c r="P174" s="39" t="s">
        <v>45</v>
      </c>
      <c r="R174" s="39">
        <v>4.9000000000000004</v>
      </c>
      <c r="S174" s="39">
        <v>0.8</v>
      </c>
      <c r="T174" s="39">
        <v>2</v>
      </c>
      <c r="U174" s="39">
        <v>19</v>
      </c>
      <c r="V174" s="39">
        <v>0.8</v>
      </c>
      <c r="W174" s="93" t="s">
        <v>45</v>
      </c>
      <c r="X174" s="93" t="s">
        <v>38</v>
      </c>
      <c r="Y174" s="137">
        <v>105</v>
      </c>
      <c r="Z174" s="128">
        <v>6</v>
      </c>
    </row>
    <row r="175" spans="1:27">
      <c r="A175" s="34">
        <v>44489</v>
      </c>
      <c r="B175" s="133">
        <v>25</v>
      </c>
      <c r="C175" s="134"/>
      <c r="D175" s="92">
        <v>7.7</v>
      </c>
      <c r="E175" s="92">
        <v>9.1999999999999993</v>
      </c>
      <c r="F175" s="92">
        <v>1.4</v>
      </c>
      <c r="G175" s="92">
        <v>21</v>
      </c>
      <c r="H175" s="92">
        <v>0.1</v>
      </c>
      <c r="I175" s="92"/>
      <c r="J175" s="92">
        <v>647</v>
      </c>
      <c r="K175" s="92">
        <v>2.7</v>
      </c>
      <c r="L175" s="92"/>
      <c r="M175" s="92"/>
      <c r="N175" s="92"/>
      <c r="O175" s="116" t="s">
        <v>38</v>
      </c>
      <c r="P175" s="39" t="s">
        <v>45</v>
      </c>
      <c r="R175" s="39">
        <v>5.3</v>
      </c>
      <c r="S175" s="39">
        <v>1.7</v>
      </c>
      <c r="T175" s="39">
        <v>1.7</v>
      </c>
      <c r="U175" s="39">
        <v>21.8</v>
      </c>
      <c r="V175" s="39">
        <v>0.8</v>
      </c>
      <c r="W175" s="93" t="s">
        <v>45</v>
      </c>
      <c r="X175" s="93" t="s">
        <v>38</v>
      </c>
      <c r="Y175" s="137">
        <v>105</v>
      </c>
      <c r="Z175" s="128">
        <v>3</v>
      </c>
    </row>
    <row r="176" spans="1:27" ht="13.5" thickBot="1">
      <c r="A176" s="34">
        <v>44491</v>
      </c>
      <c r="B176" s="133">
        <v>25</v>
      </c>
      <c r="C176" s="134"/>
      <c r="D176" s="92">
        <v>7.9</v>
      </c>
      <c r="E176" s="92">
        <v>3.6</v>
      </c>
      <c r="F176" s="92">
        <v>1.1000000000000001</v>
      </c>
      <c r="G176" s="92">
        <v>32</v>
      </c>
      <c r="H176" s="92">
        <v>0.1</v>
      </c>
      <c r="I176" s="92"/>
      <c r="J176" s="92">
        <v>520</v>
      </c>
      <c r="K176" s="92">
        <v>2.1</v>
      </c>
      <c r="L176" s="92"/>
      <c r="M176" s="92"/>
      <c r="N176" s="92"/>
      <c r="O176" s="116" t="s">
        <v>38</v>
      </c>
      <c r="P176" s="39">
        <v>0.2</v>
      </c>
      <c r="R176" s="39">
        <v>4.0999999999999996</v>
      </c>
      <c r="S176" s="39">
        <v>1.2</v>
      </c>
      <c r="T176" s="39">
        <v>1.4</v>
      </c>
      <c r="U176" s="39">
        <v>19.8</v>
      </c>
      <c r="V176" s="39">
        <v>0.9</v>
      </c>
      <c r="W176" s="93" t="s">
        <v>45</v>
      </c>
      <c r="X176" s="93" t="s">
        <v>38</v>
      </c>
      <c r="Y176" s="137">
        <v>105</v>
      </c>
      <c r="Z176" s="128">
        <v>5</v>
      </c>
    </row>
    <row r="177" spans="1:26" ht="13.5" thickBot="1">
      <c r="B177" s="133"/>
      <c r="C177" s="144"/>
      <c r="D177" s="117">
        <f t="shared" ref="D177:W177" si="41">AVERAGE(D174:D176)</f>
        <v>7.7</v>
      </c>
      <c r="E177" s="118">
        <f t="shared" si="41"/>
        <v>6.3999999999999995</v>
      </c>
      <c r="F177" s="118">
        <f t="shared" si="41"/>
        <v>2.4333333333333331</v>
      </c>
      <c r="G177" s="118">
        <f t="shared" si="41"/>
        <v>29.666666666666668</v>
      </c>
      <c r="H177" s="118">
        <f t="shared" si="41"/>
        <v>0.13333333333333333</v>
      </c>
      <c r="I177" s="118" t="e">
        <f t="shared" si="41"/>
        <v>#DIV/0!</v>
      </c>
      <c r="J177" s="118">
        <f t="shared" si="41"/>
        <v>648.66666666666663</v>
      </c>
      <c r="K177" s="118">
        <f t="shared" si="41"/>
        <v>2.6</v>
      </c>
      <c r="L177" s="118" t="e">
        <f t="shared" si="41"/>
        <v>#DIV/0!</v>
      </c>
      <c r="M177" s="118" t="e">
        <f t="shared" si="41"/>
        <v>#DIV/0!</v>
      </c>
      <c r="N177" s="118" t="e">
        <f t="shared" si="41"/>
        <v>#DIV/0!</v>
      </c>
      <c r="O177" s="119" t="e">
        <f t="shared" si="41"/>
        <v>#DIV/0!</v>
      </c>
      <c r="P177" s="118">
        <f t="shared" si="41"/>
        <v>0.2</v>
      </c>
      <c r="Q177" s="118" t="e">
        <f t="shared" si="41"/>
        <v>#DIV/0!</v>
      </c>
      <c r="R177" s="118">
        <f t="shared" si="41"/>
        <v>4.7666666666666666</v>
      </c>
      <c r="S177" s="118">
        <f t="shared" si="41"/>
        <v>1.2333333333333334</v>
      </c>
      <c r="T177" s="118">
        <f t="shared" si="41"/>
        <v>1.7</v>
      </c>
      <c r="U177" s="118">
        <f t="shared" si="41"/>
        <v>20.2</v>
      </c>
      <c r="V177" s="118">
        <f t="shared" si="41"/>
        <v>0.83333333333333337</v>
      </c>
      <c r="W177" s="120" t="e">
        <f t="shared" si="41"/>
        <v>#DIV/0!</v>
      </c>
      <c r="X177" s="93"/>
      <c r="Y177" s="137"/>
    </row>
    <row r="178" spans="1:26">
      <c r="A178" s="34">
        <v>44494</v>
      </c>
      <c r="B178" s="133">
        <v>37</v>
      </c>
      <c r="C178" s="134"/>
      <c r="D178" s="92">
        <v>7.9</v>
      </c>
      <c r="E178" s="92">
        <v>4.4000000000000004</v>
      </c>
      <c r="F178" s="92">
        <v>3.4</v>
      </c>
      <c r="G178" s="92">
        <v>26</v>
      </c>
      <c r="H178" s="92">
        <v>0.3</v>
      </c>
      <c r="I178" s="92"/>
      <c r="J178" s="92">
        <v>575</v>
      </c>
      <c r="K178" s="92">
        <v>2.1</v>
      </c>
      <c r="L178" s="92"/>
      <c r="M178" s="92"/>
      <c r="N178" s="92"/>
      <c r="O178" s="116" t="s">
        <v>38</v>
      </c>
      <c r="P178" s="39" t="s">
        <v>45</v>
      </c>
      <c r="R178" s="39">
        <v>4.4000000000000004</v>
      </c>
      <c r="S178" s="39">
        <v>1.1000000000000001</v>
      </c>
      <c r="T178" s="39">
        <v>1.5</v>
      </c>
      <c r="U178" s="39">
        <v>14.5</v>
      </c>
      <c r="V178" s="39">
        <v>0.7</v>
      </c>
      <c r="W178" s="93" t="s">
        <v>45</v>
      </c>
      <c r="X178" s="93" t="s">
        <v>38</v>
      </c>
      <c r="Y178" s="137">
        <v>105</v>
      </c>
      <c r="Z178" s="128">
        <v>3</v>
      </c>
    </row>
    <row r="179" spans="1:26">
      <c r="A179" s="34">
        <v>44496</v>
      </c>
      <c r="B179" s="133">
        <v>25</v>
      </c>
      <c r="C179" s="134"/>
      <c r="D179" s="92">
        <v>7.9</v>
      </c>
      <c r="E179" s="92">
        <v>6</v>
      </c>
      <c r="F179" s="92">
        <v>4.8</v>
      </c>
      <c r="G179" s="92">
        <v>23</v>
      </c>
      <c r="H179" s="92">
        <v>0.4</v>
      </c>
      <c r="I179" s="92"/>
      <c r="J179" s="92">
        <v>518</v>
      </c>
      <c r="K179" s="92">
        <v>2</v>
      </c>
      <c r="L179" s="92"/>
      <c r="M179" s="92"/>
      <c r="N179" s="92"/>
      <c r="O179" s="116" t="s">
        <v>38</v>
      </c>
      <c r="P179" s="39">
        <v>0.2</v>
      </c>
      <c r="R179" s="39">
        <v>5.4</v>
      </c>
      <c r="S179" s="39">
        <v>1</v>
      </c>
      <c r="T179" s="39">
        <v>1.9</v>
      </c>
      <c r="U179" s="39">
        <v>17.7</v>
      </c>
      <c r="V179" s="39">
        <v>0.7</v>
      </c>
      <c r="W179" s="93" t="s">
        <v>45</v>
      </c>
      <c r="X179" s="93" t="s">
        <v>38</v>
      </c>
      <c r="Y179" s="137">
        <v>105</v>
      </c>
      <c r="Z179" s="128">
        <v>6</v>
      </c>
    </row>
    <row r="180" spans="1:26" ht="13.5" thickBot="1">
      <c r="A180" s="34">
        <v>44498</v>
      </c>
      <c r="B180" s="133">
        <v>24</v>
      </c>
      <c r="C180" s="134"/>
      <c r="D180" s="92">
        <v>7.6</v>
      </c>
      <c r="E180" s="92">
        <v>4.4000000000000004</v>
      </c>
      <c r="F180" s="92">
        <v>3.1</v>
      </c>
      <c r="G180" s="92">
        <v>20</v>
      </c>
      <c r="H180" s="92">
        <v>0.2</v>
      </c>
      <c r="I180" s="92"/>
      <c r="J180" s="92">
        <v>703</v>
      </c>
      <c r="K180" s="92">
        <v>2.6</v>
      </c>
      <c r="L180" s="92"/>
      <c r="M180" s="92"/>
      <c r="N180" s="92"/>
      <c r="O180" s="116" t="s">
        <v>38</v>
      </c>
      <c r="P180" s="39">
        <v>0.2</v>
      </c>
      <c r="R180" s="39">
        <v>7.3</v>
      </c>
      <c r="S180" s="39">
        <v>2</v>
      </c>
      <c r="T180" s="39">
        <v>1.7</v>
      </c>
      <c r="U180" s="39">
        <v>21.6</v>
      </c>
      <c r="V180" s="39">
        <v>0.6</v>
      </c>
      <c r="W180" s="93" t="s">
        <v>45</v>
      </c>
      <c r="X180" s="93" t="s">
        <v>38</v>
      </c>
      <c r="Y180" s="137">
        <v>105</v>
      </c>
      <c r="Z180" s="128">
        <v>5</v>
      </c>
    </row>
    <row r="181" spans="1:26" ht="13.5" thickBot="1">
      <c r="B181" s="133"/>
      <c r="C181" s="144"/>
      <c r="D181" s="117">
        <f t="shared" ref="D181:W181" si="42">AVERAGE(D178:D180)</f>
        <v>7.8</v>
      </c>
      <c r="E181" s="118">
        <f t="shared" si="42"/>
        <v>4.9333333333333336</v>
      </c>
      <c r="F181" s="118">
        <f t="shared" si="42"/>
        <v>3.7666666666666662</v>
      </c>
      <c r="G181" s="118">
        <f t="shared" si="42"/>
        <v>23</v>
      </c>
      <c r="H181" s="118">
        <f t="shared" si="42"/>
        <v>0.3</v>
      </c>
      <c r="I181" s="118" t="e">
        <f t="shared" si="42"/>
        <v>#DIV/0!</v>
      </c>
      <c r="J181" s="118">
        <f t="shared" si="42"/>
        <v>598.66666666666663</v>
      </c>
      <c r="K181" s="118">
        <f t="shared" si="42"/>
        <v>2.2333333333333329</v>
      </c>
      <c r="L181" s="118" t="e">
        <f t="shared" si="42"/>
        <v>#DIV/0!</v>
      </c>
      <c r="M181" s="118" t="e">
        <f t="shared" si="42"/>
        <v>#DIV/0!</v>
      </c>
      <c r="N181" s="118" t="e">
        <f t="shared" si="42"/>
        <v>#DIV/0!</v>
      </c>
      <c r="O181" s="119" t="e">
        <f t="shared" si="42"/>
        <v>#DIV/0!</v>
      </c>
      <c r="P181" s="118">
        <f t="shared" si="42"/>
        <v>0.2</v>
      </c>
      <c r="Q181" s="118" t="e">
        <f t="shared" si="42"/>
        <v>#DIV/0!</v>
      </c>
      <c r="R181" s="118">
        <f t="shared" si="42"/>
        <v>5.7</v>
      </c>
      <c r="S181" s="118">
        <f t="shared" si="42"/>
        <v>1.3666666666666665</v>
      </c>
      <c r="T181" s="118">
        <f t="shared" si="42"/>
        <v>1.7</v>
      </c>
      <c r="U181" s="118">
        <f t="shared" si="42"/>
        <v>17.933333333333334</v>
      </c>
      <c r="V181" s="118">
        <f t="shared" si="42"/>
        <v>0.66666666666666663</v>
      </c>
      <c r="W181" s="120" t="e">
        <f t="shared" si="42"/>
        <v>#DIV/0!</v>
      </c>
      <c r="X181" s="93"/>
      <c r="Y181" s="137"/>
    </row>
    <row r="182" spans="1:26">
      <c r="A182" s="34">
        <v>44501</v>
      </c>
      <c r="B182" s="133">
        <v>37</v>
      </c>
      <c r="C182" s="134"/>
      <c r="D182" s="92">
        <v>7.9</v>
      </c>
      <c r="E182" s="92">
        <v>10</v>
      </c>
      <c r="F182" s="92">
        <v>0.1</v>
      </c>
      <c r="G182" s="92">
        <v>22</v>
      </c>
      <c r="H182" s="92">
        <v>0.2</v>
      </c>
      <c r="I182" s="92"/>
      <c r="J182" s="92">
        <v>610</v>
      </c>
      <c r="K182" s="92">
        <v>2.4</v>
      </c>
      <c r="L182" s="92"/>
      <c r="M182" s="92"/>
      <c r="N182" s="92"/>
      <c r="O182" s="116" t="s">
        <v>38</v>
      </c>
      <c r="P182" s="39">
        <v>0.2</v>
      </c>
      <c r="R182" s="39">
        <v>7</v>
      </c>
      <c r="S182" s="39">
        <v>3.3</v>
      </c>
      <c r="T182" s="39">
        <v>1.8</v>
      </c>
      <c r="U182" s="39">
        <v>24.1</v>
      </c>
      <c r="V182" s="39">
        <v>0.8</v>
      </c>
      <c r="W182" s="93">
        <v>0.2</v>
      </c>
      <c r="X182" s="93" t="s">
        <v>38</v>
      </c>
      <c r="Y182" s="137">
        <v>105</v>
      </c>
      <c r="Z182" s="128">
        <v>7</v>
      </c>
    </row>
    <row r="183" spans="1:26">
      <c r="A183" s="34">
        <v>44503</v>
      </c>
      <c r="B183" s="133">
        <v>24</v>
      </c>
      <c r="C183" s="134"/>
      <c r="D183" s="92">
        <v>8</v>
      </c>
      <c r="E183" s="92">
        <v>6.4</v>
      </c>
      <c r="F183" s="92">
        <v>10.1</v>
      </c>
      <c r="G183" s="92">
        <v>23</v>
      </c>
      <c r="H183" s="92">
        <v>0.8</v>
      </c>
      <c r="I183" s="92"/>
      <c r="J183" s="92">
        <v>619</v>
      </c>
      <c r="K183" s="92">
        <v>2.2000000000000002</v>
      </c>
      <c r="L183" s="92"/>
      <c r="M183" s="92"/>
      <c r="N183" s="92"/>
      <c r="O183" s="116" t="s">
        <v>38</v>
      </c>
      <c r="P183" s="39" t="s">
        <v>45</v>
      </c>
      <c r="R183" s="39">
        <v>6.2</v>
      </c>
      <c r="S183" s="39">
        <v>1.5</v>
      </c>
      <c r="T183" s="39">
        <v>1.3</v>
      </c>
      <c r="U183" s="39">
        <v>22.9</v>
      </c>
      <c r="V183" s="39">
        <v>0.7</v>
      </c>
      <c r="W183" s="93">
        <v>0.2</v>
      </c>
      <c r="X183" s="93" t="s">
        <v>38</v>
      </c>
      <c r="Y183" s="137">
        <v>105</v>
      </c>
      <c r="Z183" s="128">
        <v>4</v>
      </c>
    </row>
    <row r="184" spans="1:26" ht="13.5" thickBot="1">
      <c r="A184" s="34">
        <v>44505</v>
      </c>
      <c r="B184" s="133">
        <v>24</v>
      </c>
      <c r="C184" s="134"/>
      <c r="D184" s="92">
        <v>8</v>
      </c>
      <c r="E184" s="92">
        <v>2.8</v>
      </c>
      <c r="F184" s="92">
        <v>7.6</v>
      </c>
      <c r="G184" s="92">
        <v>16</v>
      </c>
      <c r="H184" s="92">
        <v>0.4</v>
      </c>
      <c r="I184" s="92"/>
      <c r="J184" s="92">
        <v>556</v>
      </c>
      <c r="K184" s="92">
        <v>1.9</v>
      </c>
      <c r="L184" s="92"/>
      <c r="M184" s="92"/>
      <c r="N184" s="92"/>
      <c r="O184" s="116" t="s">
        <v>38</v>
      </c>
      <c r="P184" s="39" t="s">
        <v>45</v>
      </c>
      <c r="R184" s="39">
        <v>4.0999999999999996</v>
      </c>
      <c r="S184" s="39">
        <v>0.49</v>
      </c>
      <c r="T184" s="39">
        <v>1</v>
      </c>
      <c r="U184" s="39">
        <v>14.1</v>
      </c>
      <c r="V184" s="39">
        <v>0.55000000000000004</v>
      </c>
      <c r="W184" s="93">
        <v>1.8</v>
      </c>
      <c r="X184" s="93" t="s">
        <v>38</v>
      </c>
      <c r="Y184" s="137">
        <v>105</v>
      </c>
      <c r="Z184" s="128">
        <v>3</v>
      </c>
    </row>
    <row r="185" spans="1:26" ht="13.5" thickBot="1">
      <c r="B185" s="133"/>
      <c r="C185" s="144"/>
      <c r="D185" s="117">
        <f t="shared" ref="D185:W185" si="43">AVERAGE(D182:D184)</f>
        <v>7.9666666666666659</v>
      </c>
      <c r="E185" s="118">
        <f t="shared" si="43"/>
        <v>6.3999999999999995</v>
      </c>
      <c r="F185" s="118">
        <f t="shared" si="43"/>
        <v>5.9333333333333327</v>
      </c>
      <c r="G185" s="118">
        <f t="shared" si="43"/>
        <v>20.333333333333332</v>
      </c>
      <c r="H185" s="118">
        <f t="shared" si="43"/>
        <v>0.46666666666666662</v>
      </c>
      <c r="I185" s="118" t="e">
        <f t="shared" si="43"/>
        <v>#DIV/0!</v>
      </c>
      <c r="J185" s="118">
        <f t="shared" si="43"/>
        <v>595</v>
      </c>
      <c r="K185" s="118">
        <f t="shared" si="43"/>
        <v>2.1666666666666665</v>
      </c>
      <c r="L185" s="118" t="e">
        <f t="shared" si="43"/>
        <v>#DIV/0!</v>
      </c>
      <c r="M185" s="118" t="e">
        <f t="shared" si="43"/>
        <v>#DIV/0!</v>
      </c>
      <c r="N185" s="118" t="e">
        <f t="shared" si="43"/>
        <v>#DIV/0!</v>
      </c>
      <c r="O185" s="119" t="e">
        <f t="shared" si="43"/>
        <v>#DIV/0!</v>
      </c>
      <c r="P185" s="118">
        <f t="shared" si="43"/>
        <v>0.2</v>
      </c>
      <c r="Q185" s="118" t="e">
        <f t="shared" si="43"/>
        <v>#DIV/0!</v>
      </c>
      <c r="R185" s="118">
        <f t="shared" si="43"/>
        <v>5.7666666666666657</v>
      </c>
      <c r="S185" s="118">
        <f t="shared" si="43"/>
        <v>1.7633333333333334</v>
      </c>
      <c r="T185" s="118">
        <f t="shared" si="43"/>
        <v>1.3666666666666665</v>
      </c>
      <c r="U185" s="118">
        <f t="shared" si="43"/>
        <v>20.366666666666667</v>
      </c>
      <c r="V185" s="118">
        <f t="shared" si="43"/>
        <v>0.68333333333333324</v>
      </c>
      <c r="W185" s="120">
        <f t="shared" si="43"/>
        <v>0.73333333333333339</v>
      </c>
      <c r="X185" s="93"/>
      <c r="Y185" s="137"/>
    </row>
    <row r="186" spans="1:26">
      <c r="A186" s="34">
        <v>44508</v>
      </c>
      <c r="B186" s="133">
        <v>37</v>
      </c>
      <c r="C186" s="134"/>
      <c r="D186" s="92">
        <v>7.74</v>
      </c>
      <c r="E186" s="92">
        <v>1.6</v>
      </c>
      <c r="F186" s="92">
        <v>2.5</v>
      </c>
      <c r="G186" s="92">
        <v>13</v>
      </c>
      <c r="H186" s="92">
        <v>0.4</v>
      </c>
      <c r="I186" s="92"/>
      <c r="J186" s="92">
        <v>649</v>
      </c>
      <c r="K186" s="92">
        <v>1.9</v>
      </c>
      <c r="L186" s="92"/>
      <c r="M186" s="92"/>
      <c r="N186" s="92"/>
      <c r="O186" s="116" t="s">
        <v>38</v>
      </c>
      <c r="P186" s="39" t="s">
        <v>45</v>
      </c>
      <c r="R186" s="39">
        <v>3.8</v>
      </c>
      <c r="S186" s="39">
        <v>0.95</v>
      </c>
      <c r="T186" s="39">
        <v>0.95</v>
      </c>
      <c r="U186" s="39">
        <v>10.199999999999999</v>
      </c>
      <c r="V186" s="39">
        <v>0.7</v>
      </c>
      <c r="W186" s="93" t="s">
        <v>45</v>
      </c>
      <c r="X186" s="93" t="s">
        <v>38</v>
      </c>
      <c r="Y186" s="137">
        <v>105</v>
      </c>
      <c r="Z186" s="128">
        <v>3</v>
      </c>
    </row>
    <row r="187" spans="1:26">
      <c r="A187" s="34">
        <v>44510</v>
      </c>
      <c r="B187" s="133">
        <v>24</v>
      </c>
      <c r="C187" s="134"/>
      <c r="D187" s="92">
        <v>7.99</v>
      </c>
      <c r="E187" s="92">
        <v>6.4</v>
      </c>
      <c r="F187" s="92">
        <v>1.4</v>
      </c>
      <c r="G187" s="92">
        <v>12</v>
      </c>
      <c r="H187" s="92">
        <v>0.5</v>
      </c>
      <c r="I187" s="92"/>
      <c r="J187" s="92">
        <v>749</v>
      </c>
      <c r="K187" s="92">
        <v>2</v>
      </c>
      <c r="L187" s="92"/>
      <c r="M187" s="92"/>
      <c r="N187" s="92"/>
      <c r="O187" s="116" t="s">
        <v>38</v>
      </c>
      <c r="P187" s="39" t="s">
        <v>45</v>
      </c>
      <c r="R187" s="39">
        <v>4.8</v>
      </c>
      <c r="S187" s="39">
        <v>0.66</v>
      </c>
      <c r="T187" s="39">
        <v>1.4</v>
      </c>
      <c r="U187" s="39">
        <v>6.5</v>
      </c>
      <c r="V187" s="39">
        <v>0.45</v>
      </c>
      <c r="W187" s="93" t="s">
        <v>45</v>
      </c>
      <c r="X187" s="93" t="s">
        <v>38</v>
      </c>
      <c r="Y187" s="137">
        <v>105</v>
      </c>
      <c r="Z187" s="128">
        <v>3</v>
      </c>
    </row>
    <row r="188" spans="1:26" ht="13.5" thickBot="1">
      <c r="A188" s="34">
        <v>44512</v>
      </c>
      <c r="B188" s="133">
        <v>25</v>
      </c>
      <c r="C188" s="134"/>
      <c r="D188" s="92">
        <v>7.8</v>
      </c>
      <c r="E188" s="92">
        <v>6</v>
      </c>
      <c r="F188" s="92">
        <v>7</v>
      </c>
      <c r="G188" s="92">
        <v>11</v>
      </c>
      <c r="H188" s="92">
        <v>0.7</v>
      </c>
      <c r="I188" s="92"/>
      <c r="J188" s="92">
        <v>617</v>
      </c>
      <c r="K188" s="92">
        <v>2.2999999999999998</v>
      </c>
      <c r="L188" s="92"/>
      <c r="M188" s="92"/>
      <c r="N188" s="92"/>
      <c r="O188" s="116" t="s">
        <v>38</v>
      </c>
      <c r="P188" s="39" t="s">
        <v>45</v>
      </c>
      <c r="R188" s="39">
        <v>6</v>
      </c>
      <c r="S188" s="39">
        <v>0.8</v>
      </c>
      <c r="T188" s="39">
        <v>2</v>
      </c>
      <c r="U188" s="39">
        <v>19.5</v>
      </c>
      <c r="V188" s="39">
        <v>0.7</v>
      </c>
      <c r="W188" s="93" t="s">
        <v>45</v>
      </c>
      <c r="X188" s="93" t="s">
        <v>38</v>
      </c>
      <c r="Y188" s="137">
        <v>105</v>
      </c>
      <c r="Z188" s="128">
        <v>6</v>
      </c>
    </row>
    <row r="189" spans="1:26" ht="13.5" thickBot="1">
      <c r="B189" s="133"/>
      <c r="C189" s="144"/>
      <c r="D189" s="117">
        <f t="shared" ref="D189:W189" si="44">AVERAGE(D186:D188)</f>
        <v>7.8433333333333337</v>
      </c>
      <c r="E189" s="118">
        <f t="shared" si="44"/>
        <v>4.666666666666667</v>
      </c>
      <c r="F189" s="118">
        <f t="shared" si="44"/>
        <v>3.6333333333333333</v>
      </c>
      <c r="G189" s="118">
        <f t="shared" si="44"/>
        <v>12</v>
      </c>
      <c r="H189" s="118">
        <f t="shared" si="44"/>
        <v>0.53333333333333333</v>
      </c>
      <c r="I189" s="118" t="e">
        <f t="shared" si="44"/>
        <v>#DIV/0!</v>
      </c>
      <c r="J189" s="118">
        <f t="shared" si="44"/>
        <v>671.66666666666663</v>
      </c>
      <c r="K189" s="118">
        <f t="shared" si="44"/>
        <v>2.0666666666666664</v>
      </c>
      <c r="L189" s="118" t="e">
        <f t="shared" si="44"/>
        <v>#DIV/0!</v>
      </c>
      <c r="M189" s="118" t="e">
        <f t="shared" si="44"/>
        <v>#DIV/0!</v>
      </c>
      <c r="N189" s="118" t="e">
        <f t="shared" si="44"/>
        <v>#DIV/0!</v>
      </c>
      <c r="O189" s="119" t="e">
        <f t="shared" si="44"/>
        <v>#DIV/0!</v>
      </c>
      <c r="P189" s="118" t="e">
        <f t="shared" si="44"/>
        <v>#DIV/0!</v>
      </c>
      <c r="Q189" s="118" t="e">
        <f t="shared" si="44"/>
        <v>#DIV/0!</v>
      </c>
      <c r="R189" s="118">
        <f t="shared" si="44"/>
        <v>4.8666666666666663</v>
      </c>
      <c r="S189" s="118">
        <f t="shared" si="44"/>
        <v>0.80333333333333334</v>
      </c>
      <c r="T189" s="118">
        <f t="shared" si="44"/>
        <v>1.45</v>
      </c>
      <c r="U189" s="118">
        <f t="shared" si="44"/>
        <v>12.066666666666668</v>
      </c>
      <c r="V189" s="118">
        <f t="shared" si="44"/>
        <v>0.61666666666666659</v>
      </c>
      <c r="W189" s="120" t="e">
        <f t="shared" si="44"/>
        <v>#DIV/0!</v>
      </c>
      <c r="X189" s="93"/>
      <c r="Y189" s="137"/>
    </row>
    <row r="190" spans="1:26">
      <c r="A190" s="34">
        <v>44515</v>
      </c>
      <c r="B190" s="133">
        <v>36</v>
      </c>
      <c r="C190" s="134"/>
      <c r="D190" s="92">
        <v>7.2</v>
      </c>
      <c r="E190" s="92">
        <v>4.8</v>
      </c>
      <c r="F190" s="92">
        <v>5.0999999999999996</v>
      </c>
      <c r="G190" s="92">
        <v>22</v>
      </c>
      <c r="H190" s="92">
        <v>0.3</v>
      </c>
      <c r="I190" s="92"/>
      <c r="J190" s="92">
        <v>629</v>
      </c>
      <c r="K190" s="92">
        <v>2.1</v>
      </c>
      <c r="L190" s="92"/>
      <c r="M190" s="92"/>
      <c r="N190" s="92"/>
      <c r="O190" s="116" t="s">
        <v>38</v>
      </c>
      <c r="P190" s="39" t="s">
        <v>45</v>
      </c>
      <c r="R190" s="39">
        <v>4.5999999999999996</v>
      </c>
      <c r="S190" s="39">
        <v>0.7</v>
      </c>
      <c r="T190" s="39">
        <v>2.2000000000000002</v>
      </c>
      <c r="U190" s="39">
        <v>14.3</v>
      </c>
      <c r="V190" s="39">
        <v>0.6</v>
      </c>
      <c r="W190" s="93" t="s">
        <v>45</v>
      </c>
      <c r="X190" s="93" t="s">
        <v>38</v>
      </c>
      <c r="Y190" s="137">
        <v>105</v>
      </c>
      <c r="Z190" s="128">
        <v>5</v>
      </c>
    </row>
    <row r="191" spans="1:26">
      <c r="A191" s="34">
        <v>44517</v>
      </c>
      <c r="B191" s="133">
        <v>25</v>
      </c>
      <c r="C191" s="134"/>
      <c r="D191" s="92">
        <v>8.1</v>
      </c>
      <c r="E191" s="92">
        <v>4.8</v>
      </c>
      <c r="F191" s="92">
        <v>3.9</v>
      </c>
      <c r="G191" s="92">
        <v>15</v>
      </c>
      <c r="H191" s="92">
        <v>0.8</v>
      </c>
      <c r="I191" s="92"/>
      <c r="J191" s="92">
        <v>511</v>
      </c>
      <c r="K191" s="92">
        <v>2.2000000000000002</v>
      </c>
      <c r="L191" s="92"/>
      <c r="M191" s="92"/>
      <c r="N191" s="92"/>
      <c r="O191" s="116" t="s">
        <v>38</v>
      </c>
      <c r="P191" s="39">
        <v>0.2</v>
      </c>
      <c r="R191" s="39">
        <v>5.7</v>
      </c>
      <c r="S191" s="39">
        <v>0.9</v>
      </c>
      <c r="T191" s="39">
        <v>1.9</v>
      </c>
      <c r="U191" s="39">
        <v>17.600000000000001</v>
      </c>
      <c r="V191" s="39">
        <v>0.7</v>
      </c>
      <c r="W191" s="93" t="s">
        <v>45</v>
      </c>
      <c r="X191" s="93" t="s">
        <v>38</v>
      </c>
      <c r="Y191" s="137">
        <v>105</v>
      </c>
      <c r="Z191" s="128">
        <v>3</v>
      </c>
    </row>
    <row r="192" spans="1:26" ht="13.5" thickBot="1">
      <c r="A192" s="34">
        <v>44519</v>
      </c>
      <c r="B192" s="133">
        <v>25</v>
      </c>
      <c r="C192" s="134"/>
      <c r="D192" s="92">
        <v>7.8</v>
      </c>
      <c r="E192" s="92">
        <v>1.1000000000000001</v>
      </c>
      <c r="F192" s="92">
        <v>2.5</v>
      </c>
      <c r="G192" s="92">
        <v>25</v>
      </c>
      <c r="H192" s="92">
        <v>0.5</v>
      </c>
      <c r="I192" s="92"/>
      <c r="J192" s="92">
        <v>608</v>
      </c>
      <c r="K192" s="92">
        <v>2.2000000000000002</v>
      </c>
      <c r="L192" s="92"/>
      <c r="M192" s="92"/>
      <c r="N192" s="92"/>
      <c r="O192" s="116" t="s">
        <v>38</v>
      </c>
      <c r="P192" s="39" t="s">
        <v>45</v>
      </c>
      <c r="R192" s="39">
        <v>4.5999999999999996</v>
      </c>
      <c r="S192" s="39">
        <v>0.6</v>
      </c>
      <c r="T192" s="39">
        <v>1.7</v>
      </c>
      <c r="U192" s="39">
        <v>15.7</v>
      </c>
      <c r="V192" s="39">
        <v>0.6</v>
      </c>
      <c r="W192" s="93" t="s">
        <v>45</v>
      </c>
      <c r="X192" s="93" t="s">
        <v>38</v>
      </c>
      <c r="Y192" s="137">
        <v>105</v>
      </c>
      <c r="Z192" s="128">
        <v>7</v>
      </c>
    </row>
    <row r="193" spans="1:27" ht="13.5" thickBot="1">
      <c r="B193" s="133"/>
      <c r="C193" s="144"/>
      <c r="D193" s="117">
        <f t="shared" ref="D193:W193" si="45">AVERAGE(D190:D192)</f>
        <v>7.7</v>
      </c>
      <c r="E193" s="118">
        <f t="shared" si="45"/>
        <v>3.5666666666666664</v>
      </c>
      <c r="F193" s="118">
        <f t="shared" si="45"/>
        <v>3.8333333333333335</v>
      </c>
      <c r="G193" s="118">
        <f t="shared" si="45"/>
        <v>20.666666666666668</v>
      </c>
      <c r="H193" s="118">
        <f t="shared" si="45"/>
        <v>0.53333333333333333</v>
      </c>
      <c r="I193" s="118" t="e">
        <f t="shared" si="45"/>
        <v>#DIV/0!</v>
      </c>
      <c r="J193" s="118">
        <f t="shared" si="45"/>
        <v>582.66666666666663</v>
      </c>
      <c r="K193" s="118">
        <f t="shared" si="45"/>
        <v>2.166666666666667</v>
      </c>
      <c r="L193" s="118" t="e">
        <f t="shared" si="45"/>
        <v>#DIV/0!</v>
      </c>
      <c r="M193" s="118" t="e">
        <f t="shared" si="45"/>
        <v>#DIV/0!</v>
      </c>
      <c r="N193" s="118" t="e">
        <f t="shared" si="45"/>
        <v>#DIV/0!</v>
      </c>
      <c r="O193" s="119" t="e">
        <f t="shared" si="45"/>
        <v>#DIV/0!</v>
      </c>
      <c r="P193" s="118">
        <f t="shared" si="45"/>
        <v>0.2</v>
      </c>
      <c r="Q193" s="118" t="e">
        <f t="shared" si="45"/>
        <v>#DIV/0!</v>
      </c>
      <c r="R193" s="118">
        <f t="shared" si="45"/>
        <v>4.9666666666666668</v>
      </c>
      <c r="S193" s="118">
        <f t="shared" si="45"/>
        <v>0.73333333333333339</v>
      </c>
      <c r="T193" s="118">
        <f t="shared" si="45"/>
        <v>1.9333333333333333</v>
      </c>
      <c r="U193" s="118">
        <f t="shared" si="45"/>
        <v>15.866666666666667</v>
      </c>
      <c r="V193" s="118">
        <f t="shared" si="45"/>
        <v>0.6333333333333333</v>
      </c>
      <c r="W193" s="120" t="e">
        <f t="shared" si="45"/>
        <v>#DIV/0!</v>
      </c>
      <c r="X193" s="93"/>
      <c r="Y193" s="137"/>
    </row>
    <row r="194" spans="1:27">
      <c r="A194" s="34">
        <v>44522</v>
      </c>
      <c r="B194" s="133">
        <v>37</v>
      </c>
      <c r="C194" s="134"/>
      <c r="D194" s="92">
        <v>7.6</v>
      </c>
      <c r="E194" s="92">
        <v>6.4</v>
      </c>
      <c r="F194" s="92">
        <v>3.6</v>
      </c>
      <c r="G194" s="92">
        <v>25</v>
      </c>
      <c r="H194" s="92">
        <v>0.2</v>
      </c>
      <c r="I194" s="92"/>
      <c r="J194" s="92">
        <v>609</v>
      </c>
      <c r="K194" s="92">
        <v>2.2000000000000002</v>
      </c>
      <c r="L194" s="92"/>
      <c r="M194" s="92"/>
      <c r="N194" s="92"/>
      <c r="O194" s="116" t="s">
        <v>38</v>
      </c>
      <c r="P194" s="39" t="s">
        <v>45</v>
      </c>
      <c r="R194" s="39">
        <v>4.2</v>
      </c>
      <c r="S194" s="39">
        <v>0.5</v>
      </c>
      <c r="T194" s="39">
        <v>1.5</v>
      </c>
      <c r="U194" s="39">
        <v>10.1</v>
      </c>
      <c r="V194" s="39">
        <v>0.5</v>
      </c>
      <c r="W194" s="93" t="s">
        <v>45</v>
      </c>
      <c r="X194" s="93" t="s">
        <v>38</v>
      </c>
      <c r="Y194" s="137">
        <v>105</v>
      </c>
      <c r="Z194" s="128">
        <v>7</v>
      </c>
    </row>
    <row r="195" spans="1:27">
      <c r="A195" s="34">
        <v>44524</v>
      </c>
      <c r="B195" s="133">
        <v>25</v>
      </c>
      <c r="C195" s="134"/>
      <c r="D195" s="92">
        <v>7</v>
      </c>
      <c r="E195" s="92">
        <v>4.7</v>
      </c>
      <c r="F195" s="92">
        <v>6.5</v>
      </c>
      <c r="G195" s="92">
        <v>37</v>
      </c>
      <c r="H195" s="92">
        <v>0.5</v>
      </c>
      <c r="I195" s="92"/>
      <c r="J195" s="92">
        <v>700</v>
      </c>
      <c r="K195" s="92">
        <v>2.2999999999999998</v>
      </c>
      <c r="L195" s="92"/>
      <c r="M195" s="92"/>
      <c r="N195" s="92"/>
      <c r="O195" s="116" t="s">
        <v>38</v>
      </c>
      <c r="P195" s="39" t="s">
        <v>45</v>
      </c>
      <c r="R195" s="39">
        <v>6</v>
      </c>
      <c r="S195" s="39">
        <v>0.5</v>
      </c>
      <c r="T195" s="39">
        <v>1.9</v>
      </c>
      <c r="U195" s="39">
        <v>17.8</v>
      </c>
      <c r="V195" s="39">
        <v>0.5</v>
      </c>
      <c r="W195" s="93" t="s">
        <v>45</v>
      </c>
      <c r="X195" s="93" t="s">
        <v>38</v>
      </c>
      <c r="Y195" s="137">
        <v>105</v>
      </c>
      <c r="Z195" s="128">
        <v>7</v>
      </c>
    </row>
    <row r="196" spans="1:27" ht="13.5" thickBot="1">
      <c r="A196" s="34">
        <v>44526</v>
      </c>
      <c r="B196" s="133">
        <v>24</v>
      </c>
      <c r="C196" s="134"/>
      <c r="D196" s="92">
        <v>7.7</v>
      </c>
      <c r="E196" s="92">
        <v>9.1999999999999993</v>
      </c>
      <c r="F196" s="92">
        <v>2.5</v>
      </c>
      <c r="G196" s="92">
        <v>33</v>
      </c>
      <c r="H196" s="92">
        <v>0.5</v>
      </c>
      <c r="I196" s="92"/>
      <c r="J196" s="92">
        <v>580</v>
      </c>
      <c r="K196" s="92">
        <v>2.2999999999999998</v>
      </c>
      <c r="L196" s="92"/>
      <c r="M196" s="92"/>
      <c r="N196" s="92"/>
      <c r="O196" s="116" t="s">
        <v>38</v>
      </c>
      <c r="P196" s="39" t="s">
        <v>45</v>
      </c>
      <c r="R196" s="39">
        <v>5.0999999999999996</v>
      </c>
      <c r="S196" s="39">
        <v>0.4</v>
      </c>
      <c r="T196" s="39">
        <v>1.8</v>
      </c>
      <c r="U196" s="39">
        <v>19.3</v>
      </c>
      <c r="V196" s="39">
        <v>0.4</v>
      </c>
      <c r="W196" s="93" t="s">
        <v>45</v>
      </c>
      <c r="X196" s="93" t="s">
        <v>38</v>
      </c>
      <c r="Y196" s="137">
        <v>105</v>
      </c>
      <c r="Z196" s="128">
        <v>4</v>
      </c>
    </row>
    <row r="197" spans="1:27" ht="13.5" thickBot="1">
      <c r="B197" s="133"/>
      <c r="C197" s="144"/>
      <c r="D197" s="117">
        <f t="shared" ref="D197:W197" si="46">AVERAGE(D194:D196)</f>
        <v>7.4333333333333336</v>
      </c>
      <c r="E197" s="118">
        <f t="shared" si="46"/>
        <v>6.7666666666666666</v>
      </c>
      <c r="F197" s="118">
        <f t="shared" si="46"/>
        <v>4.2</v>
      </c>
      <c r="G197" s="118">
        <f t="shared" si="46"/>
        <v>31.666666666666668</v>
      </c>
      <c r="H197" s="118">
        <f t="shared" si="46"/>
        <v>0.39999999999999997</v>
      </c>
      <c r="I197" s="118" t="e">
        <f t="shared" si="46"/>
        <v>#DIV/0!</v>
      </c>
      <c r="J197" s="118">
        <f t="shared" si="46"/>
        <v>629.66666666666663</v>
      </c>
      <c r="K197" s="118">
        <f t="shared" si="46"/>
        <v>2.2666666666666666</v>
      </c>
      <c r="L197" s="118" t="e">
        <f t="shared" si="46"/>
        <v>#DIV/0!</v>
      </c>
      <c r="M197" s="118" t="e">
        <f t="shared" si="46"/>
        <v>#DIV/0!</v>
      </c>
      <c r="N197" s="118" t="e">
        <f t="shared" si="46"/>
        <v>#DIV/0!</v>
      </c>
      <c r="O197" s="119" t="e">
        <f t="shared" si="46"/>
        <v>#DIV/0!</v>
      </c>
      <c r="P197" s="118" t="e">
        <f t="shared" si="46"/>
        <v>#DIV/0!</v>
      </c>
      <c r="Q197" s="118" t="e">
        <f t="shared" si="46"/>
        <v>#DIV/0!</v>
      </c>
      <c r="R197" s="118">
        <f t="shared" si="46"/>
        <v>5.0999999999999996</v>
      </c>
      <c r="S197" s="118">
        <f t="shared" si="46"/>
        <v>0.46666666666666662</v>
      </c>
      <c r="T197" s="118">
        <f t="shared" si="46"/>
        <v>1.7333333333333334</v>
      </c>
      <c r="U197" s="118">
        <f t="shared" si="46"/>
        <v>15.733333333333334</v>
      </c>
      <c r="V197" s="118">
        <f t="shared" si="46"/>
        <v>0.46666666666666662</v>
      </c>
      <c r="W197" s="120" t="e">
        <f t="shared" si="46"/>
        <v>#DIV/0!</v>
      </c>
      <c r="X197" s="93"/>
      <c r="Y197" s="137"/>
    </row>
    <row r="198" spans="1:27">
      <c r="A198" s="34">
        <v>44530</v>
      </c>
      <c r="B198" s="133">
        <v>49</v>
      </c>
      <c r="C198" s="134"/>
      <c r="D198" s="92">
        <v>7.8</v>
      </c>
      <c r="E198" s="92">
        <v>3.2</v>
      </c>
      <c r="F198" s="92">
        <v>2.5</v>
      </c>
      <c r="G198" s="92">
        <v>7</v>
      </c>
      <c r="H198" s="92">
        <v>0.4</v>
      </c>
      <c r="I198" s="92"/>
      <c r="J198" s="92">
        <v>699</v>
      </c>
      <c r="K198" s="92">
        <v>2.1</v>
      </c>
      <c r="L198" s="92"/>
      <c r="M198" s="92"/>
      <c r="N198" s="92"/>
      <c r="O198" s="116" t="s">
        <v>38</v>
      </c>
      <c r="P198" s="39" t="s">
        <v>45</v>
      </c>
      <c r="R198" s="39">
        <v>5.3</v>
      </c>
      <c r="S198" s="39">
        <v>0.9</v>
      </c>
      <c r="T198" s="39">
        <v>1.5</v>
      </c>
      <c r="U198" s="39">
        <v>18.8</v>
      </c>
      <c r="V198" s="39">
        <v>0.6</v>
      </c>
      <c r="W198" s="93">
        <v>0.4</v>
      </c>
      <c r="X198" s="93" t="s">
        <v>38</v>
      </c>
      <c r="Y198" s="137">
        <v>105</v>
      </c>
      <c r="Z198" s="128">
        <v>4</v>
      </c>
    </row>
    <row r="199" spans="1:27" ht="13.5" thickBot="1">
      <c r="A199" s="34">
        <v>44533</v>
      </c>
      <c r="B199" s="133">
        <v>37</v>
      </c>
      <c r="C199" s="134"/>
      <c r="D199" s="92">
        <v>7.8</v>
      </c>
      <c r="E199" s="92">
        <v>4.8</v>
      </c>
      <c r="F199" s="92">
        <v>7.3</v>
      </c>
      <c r="G199" s="92">
        <v>27</v>
      </c>
      <c r="H199" s="92">
        <v>0.9</v>
      </c>
      <c r="I199" s="92"/>
      <c r="J199" s="92">
        <v>706</v>
      </c>
      <c r="K199" s="92">
        <v>2.4</v>
      </c>
      <c r="L199" s="92"/>
      <c r="M199" s="92"/>
      <c r="N199" s="92"/>
      <c r="O199" s="116" t="s">
        <v>38</v>
      </c>
      <c r="P199" s="39" t="s">
        <v>45</v>
      </c>
      <c r="R199" s="39">
        <v>5.5</v>
      </c>
      <c r="S199" s="39">
        <v>0.7</v>
      </c>
      <c r="T199" s="39">
        <v>2</v>
      </c>
      <c r="U199" s="39">
        <v>20</v>
      </c>
      <c r="V199" s="39">
        <v>0.6</v>
      </c>
      <c r="W199" s="93">
        <v>0.2</v>
      </c>
      <c r="X199" s="93" t="s">
        <v>38</v>
      </c>
      <c r="Y199" s="137">
        <v>105</v>
      </c>
      <c r="Z199" s="128">
        <v>7</v>
      </c>
    </row>
    <row r="200" spans="1:27" ht="13.5" thickBot="1">
      <c r="B200" s="133"/>
      <c r="C200" s="144"/>
      <c r="D200" s="117">
        <f>AVERAGE(D198:D199)</f>
        <v>7.8</v>
      </c>
      <c r="E200" s="118">
        <f t="shared" ref="E200:W200" si="47">AVERAGE(E198:E199)</f>
        <v>4</v>
      </c>
      <c r="F200" s="118">
        <f t="shared" si="47"/>
        <v>4.9000000000000004</v>
      </c>
      <c r="G200" s="118">
        <f t="shared" si="47"/>
        <v>17</v>
      </c>
      <c r="H200" s="118">
        <f t="shared" si="47"/>
        <v>0.65</v>
      </c>
      <c r="I200" s="118" t="e">
        <f t="shared" si="47"/>
        <v>#DIV/0!</v>
      </c>
      <c r="J200" s="118">
        <f t="shared" si="47"/>
        <v>702.5</v>
      </c>
      <c r="K200" s="118">
        <f t="shared" si="47"/>
        <v>2.25</v>
      </c>
      <c r="L200" s="118" t="e">
        <f t="shared" si="47"/>
        <v>#DIV/0!</v>
      </c>
      <c r="M200" s="118" t="e">
        <f t="shared" si="47"/>
        <v>#DIV/0!</v>
      </c>
      <c r="N200" s="118" t="e">
        <f t="shared" si="47"/>
        <v>#DIV/0!</v>
      </c>
      <c r="O200" s="119" t="e">
        <f t="shared" si="47"/>
        <v>#DIV/0!</v>
      </c>
      <c r="P200" s="118" t="e">
        <f t="shared" si="47"/>
        <v>#DIV/0!</v>
      </c>
      <c r="Q200" s="118" t="e">
        <f t="shared" si="47"/>
        <v>#DIV/0!</v>
      </c>
      <c r="R200" s="118">
        <f t="shared" si="47"/>
        <v>5.4</v>
      </c>
      <c r="S200" s="118">
        <f t="shared" si="47"/>
        <v>0.8</v>
      </c>
      <c r="T200" s="118">
        <f t="shared" si="47"/>
        <v>1.75</v>
      </c>
      <c r="U200" s="118">
        <f t="shared" si="47"/>
        <v>19.399999999999999</v>
      </c>
      <c r="V200" s="118">
        <f t="shared" si="47"/>
        <v>0.6</v>
      </c>
      <c r="W200" s="120">
        <f t="shared" si="47"/>
        <v>0.30000000000000004</v>
      </c>
      <c r="X200" s="93"/>
      <c r="Y200" s="137"/>
    </row>
    <row r="201" spans="1:27">
      <c r="A201" s="34">
        <v>44536</v>
      </c>
      <c r="B201" s="133">
        <v>36</v>
      </c>
      <c r="C201" s="134"/>
      <c r="D201" s="92">
        <v>7.8</v>
      </c>
      <c r="E201" s="92">
        <v>2.8</v>
      </c>
      <c r="F201" s="92">
        <v>3.9</v>
      </c>
      <c r="G201" s="92">
        <v>46</v>
      </c>
      <c r="H201" s="92">
        <v>0.2</v>
      </c>
      <c r="I201" s="92"/>
      <c r="J201" s="92">
        <v>571</v>
      </c>
      <c r="K201" s="92">
        <v>2.2999999999999998</v>
      </c>
      <c r="L201" s="92"/>
      <c r="M201" s="92"/>
      <c r="N201" s="92"/>
      <c r="O201" s="116" t="s">
        <v>38</v>
      </c>
      <c r="P201" s="39" t="s">
        <v>45</v>
      </c>
      <c r="R201" s="39">
        <v>4.3</v>
      </c>
      <c r="S201" s="39">
        <v>0.8</v>
      </c>
      <c r="T201" s="39">
        <v>1.9</v>
      </c>
      <c r="U201" s="39">
        <v>18.899999999999999</v>
      </c>
      <c r="V201" s="39">
        <v>0.6</v>
      </c>
      <c r="W201" s="93" t="s">
        <v>45</v>
      </c>
      <c r="X201" s="93" t="s">
        <v>38</v>
      </c>
      <c r="Y201" s="137">
        <v>105</v>
      </c>
      <c r="Z201" s="128">
        <v>7</v>
      </c>
      <c r="AA201" s="115" t="s">
        <v>88</v>
      </c>
    </row>
    <row r="202" spans="1:27">
      <c r="A202" s="34">
        <v>44538</v>
      </c>
      <c r="B202" s="133">
        <v>24</v>
      </c>
      <c r="C202" s="134"/>
      <c r="D202" s="92">
        <v>8</v>
      </c>
      <c r="E202" s="92">
        <v>8</v>
      </c>
      <c r="F202" s="92">
        <v>13.8</v>
      </c>
      <c r="G202" s="92">
        <v>54.6</v>
      </c>
      <c r="H202" s="92">
        <v>1.3</v>
      </c>
      <c r="I202" s="92"/>
      <c r="J202" s="92">
        <v>579</v>
      </c>
      <c r="K202" s="92">
        <v>2.2000000000000002</v>
      </c>
      <c r="L202" s="92"/>
      <c r="M202" s="92"/>
      <c r="N202" s="92"/>
      <c r="O202" s="116" t="s">
        <v>38</v>
      </c>
      <c r="P202" s="39" t="s">
        <v>45</v>
      </c>
      <c r="R202" s="39">
        <v>5.4</v>
      </c>
      <c r="S202" s="39">
        <v>1.1000000000000001</v>
      </c>
      <c r="T202" s="39">
        <v>1.4</v>
      </c>
      <c r="U202" s="39">
        <v>21.5</v>
      </c>
      <c r="V202" s="39">
        <v>0.7</v>
      </c>
      <c r="W202" s="93" t="s">
        <v>45</v>
      </c>
      <c r="X202" s="93" t="s">
        <v>38</v>
      </c>
      <c r="Y202" s="137">
        <v>105</v>
      </c>
      <c r="Z202" s="128">
        <v>7</v>
      </c>
    </row>
    <row r="203" spans="1:27" ht="13.5" thickBot="1">
      <c r="A203" s="34">
        <v>44540</v>
      </c>
      <c r="B203" s="133">
        <v>24</v>
      </c>
      <c r="C203" s="134"/>
      <c r="D203" s="92">
        <v>7.7</v>
      </c>
      <c r="E203" s="92">
        <v>8</v>
      </c>
      <c r="F203" s="92">
        <v>5.6</v>
      </c>
      <c r="G203" s="92">
        <v>21.5</v>
      </c>
      <c r="H203" s="92">
        <v>0.7</v>
      </c>
      <c r="I203" s="92"/>
      <c r="J203" s="92">
        <v>552</v>
      </c>
      <c r="K203" s="92">
        <v>2.2999999999999998</v>
      </c>
      <c r="L203" s="92"/>
      <c r="M203" s="92"/>
      <c r="N203" s="92"/>
      <c r="O203" s="116" t="s">
        <v>89</v>
      </c>
      <c r="P203" s="39" t="s">
        <v>45</v>
      </c>
      <c r="R203" s="39">
        <v>5.5</v>
      </c>
      <c r="S203" s="39">
        <v>1.5</v>
      </c>
      <c r="T203" s="39">
        <v>1.8</v>
      </c>
      <c r="U203" s="39">
        <v>24.5</v>
      </c>
      <c r="V203" s="39">
        <v>0.7</v>
      </c>
      <c r="W203" s="93" t="s">
        <v>45</v>
      </c>
      <c r="X203" s="93" t="s">
        <v>38</v>
      </c>
      <c r="Y203" s="137">
        <v>105</v>
      </c>
      <c r="Z203" s="128">
        <v>5</v>
      </c>
    </row>
    <row r="204" spans="1:27" ht="13.5" thickBot="1">
      <c r="B204" s="133"/>
      <c r="C204" s="144"/>
      <c r="D204" s="117">
        <f t="shared" ref="D204:W204" si="48">AVERAGE(D201:D203)</f>
        <v>7.833333333333333</v>
      </c>
      <c r="E204" s="118">
        <f t="shared" si="48"/>
        <v>6.2666666666666666</v>
      </c>
      <c r="F204" s="118">
        <f t="shared" si="48"/>
        <v>7.7666666666666657</v>
      </c>
      <c r="G204" s="118">
        <f t="shared" si="48"/>
        <v>40.699999999999996</v>
      </c>
      <c r="H204" s="118">
        <f t="shared" si="48"/>
        <v>0.73333333333333339</v>
      </c>
      <c r="I204" s="118" t="e">
        <f t="shared" si="48"/>
        <v>#DIV/0!</v>
      </c>
      <c r="J204" s="118">
        <f t="shared" si="48"/>
        <v>567.33333333333337</v>
      </c>
      <c r="K204" s="118">
        <f t="shared" si="48"/>
        <v>2.2666666666666666</v>
      </c>
      <c r="L204" s="118" t="e">
        <f t="shared" si="48"/>
        <v>#DIV/0!</v>
      </c>
      <c r="M204" s="118" t="e">
        <f t="shared" si="48"/>
        <v>#DIV/0!</v>
      </c>
      <c r="N204" s="118" t="e">
        <f t="shared" si="48"/>
        <v>#DIV/0!</v>
      </c>
      <c r="O204" s="119" t="e">
        <f t="shared" si="48"/>
        <v>#DIV/0!</v>
      </c>
      <c r="P204" s="118" t="e">
        <f t="shared" si="48"/>
        <v>#DIV/0!</v>
      </c>
      <c r="Q204" s="118" t="e">
        <f t="shared" si="48"/>
        <v>#DIV/0!</v>
      </c>
      <c r="R204" s="118">
        <f t="shared" si="48"/>
        <v>5.0666666666666664</v>
      </c>
      <c r="S204" s="118">
        <f t="shared" si="48"/>
        <v>1.1333333333333335</v>
      </c>
      <c r="T204" s="118">
        <f t="shared" si="48"/>
        <v>1.7</v>
      </c>
      <c r="U204" s="118">
        <f t="shared" si="48"/>
        <v>21.633333333333336</v>
      </c>
      <c r="V204" s="118">
        <f t="shared" si="48"/>
        <v>0.66666666666666663</v>
      </c>
      <c r="W204" s="120" t="e">
        <f t="shared" si="48"/>
        <v>#DIV/0!</v>
      </c>
      <c r="X204" s="93"/>
      <c r="Y204" s="137"/>
    </row>
    <row r="205" spans="1:27">
      <c r="A205" s="34">
        <v>44543</v>
      </c>
      <c r="B205" s="133">
        <v>37</v>
      </c>
      <c r="C205" s="134"/>
      <c r="D205" s="92">
        <v>7.6</v>
      </c>
      <c r="E205" s="92">
        <v>6.4</v>
      </c>
      <c r="F205" s="92">
        <v>5.3</v>
      </c>
      <c r="G205" s="92">
        <v>39</v>
      </c>
      <c r="H205" s="92">
        <v>0.2</v>
      </c>
      <c r="I205" s="92"/>
      <c r="J205" s="92">
        <v>640</v>
      </c>
      <c r="K205" s="92">
        <v>2.2000000000000002</v>
      </c>
      <c r="L205" s="92"/>
      <c r="M205" s="92"/>
      <c r="N205" s="92"/>
      <c r="O205" s="116">
        <v>0.2</v>
      </c>
      <c r="P205" s="39" t="s">
        <v>45</v>
      </c>
      <c r="R205" s="39">
        <v>5.7</v>
      </c>
      <c r="S205" s="39">
        <v>1</v>
      </c>
      <c r="T205" s="39">
        <v>1.5</v>
      </c>
      <c r="U205" s="39">
        <v>17.100000000000001</v>
      </c>
      <c r="V205" s="39">
        <v>0.6</v>
      </c>
      <c r="W205" s="93" t="s">
        <v>45</v>
      </c>
      <c r="X205" s="93" t="s">
        <v>38</v>
      </c>
      <c r="Y205" s="137">
        <v>105</v>
      </c>
      <c r="Z205" s="128">
        <v>2</v>
      </c>
    </row>
    <row r="206" spans="1:27">
      <c r="A206" s="34">
        <v>44545</v>
      </c>
      <c r="B206" s="133">
        <v>24</v>
      </c>
      <c r="C206" s="134"/>
      <c r="D206" s="92">
        <v>7.4</v>
      </c>
      <c r="E206" s="92">
        <v>7.6</v>
      </c>
      <c r="F206" s="92">
        <v>5.6</v>
      </c>
      <c r="G206" s="92">
        <v>46</v>
      </c>
      <c r="H206" s="92">
        <v>0.3</v>
      </c>
      <c r="I206" s="92"/>
      <c r="J206" s="92">
        <v>653</v>
      </c>
      <c r="K206" s="92">
        <v>2.4</v>
      </c>
      <c r="L206" s="92"/>
      <c r="M206" s="92"/>
      <c r="N206" s="92"/>
      <c r="O206" s="116" t="s">
        <v>38</v>
      </c>
      <c r="P206" s="39">
        <v>0.2</v>
      </c>
      <c r="R206" s="39">
        <v>7.3</v>
      </c>
      <c r="S206" s="39">
        <v>1.1000000000000001</v>
      </c>
      <c r="T206" s="39">
        <v>2.4</v>
      </c>
      <c r="U206" s="39">
        <v>19.399999999999999</v>
      </c>
      <c r="V206" s="39">
        <v>0.7</v>
      </c>
      <c r="W206" s="93" t="s">
        <v>45</v>
      </c>
      <c r="X206" s="93" t="s">
        <v>38</v>
      </c>
      <c r="Y206" s="137">
        <v>105</v>
      </c>
      <c r="Z206" s="128">
        <v>7</v>
      </c>
    </row>
    <row r="207" spans="1:27" ht="13.5" thickBot="1">
      <c r="A207" s="34">
        <v>44547</v>
      </c>
      <c r="B207" s="133">
        <v>24</v>
      </c>
      <c r="C207" s="134"/>
      <c r="D207" s="92">
        <v>7.4</v>
      </c>
      <c r="E207" s="92">
        <v>8.8000000000000007</v>
      </c>
      <c r="F207" s="92">
        <v>7.6</v>
      </c>
      <c r="G207" s="92">
        <v>45</v>
      </c>
      <c r="H207" s="92">
        <v>0.4</v>
      </c>
      <c r="I207" s="92"/>
      <c r="J207" s="92">
        <v>629</v>
      </c>
      <c r="K207" s="92">
        <v>2.7</v>
      </c>
      <c r="L207" s="92"/>
      <c r="M207" s="92"/>
      <c r="N207" s="92"/>
      <c r="O207" s="116" t="s">
        <v>38</v>
      </c>
      <c r="P207" s="39">
        <v>0.2</v>
      </c>
      <c r="R207" s="39">
        <v>7.1</v>
      </c>
      <c r="S207" s="39">
        <v>1.1000000000000001</v>
      </c>
      <c r="T207" s="39">
        <v>2.4</v>
      </c>
      <c r="U207" s="39">
        <v>22</v>
      </c>
      <c r="V207" s="39">
        <v>0.6</v>
      </c>
      <c r="W207" s="93" t="s">
        <v>45</v>
      </c>
      <c r="X207" s="93" t="s">
        <v>38</v>
      </c>
      <c r="Y207" s="137">
        <v>105</v>
      </c>
      <c r="Z207" s="128">
        <v>6</v>
      </c>
    </row>
    <row r="208" spans="1:27" ht="13.5" thickBot="1">
      <c r="B208" s="133"/>
      <c r="C208" s="144"/>
      <c r="D208" s="117">
        <f t="shared" ref="D208:W208" si="49">AVERAGE(D205:D207)</f>
        <v>7.4666666666666659</v>
      </c>
      <c r="E208" s="118">
        <f t="shared" si="49"/>
        <v>7.6000000000000005</v>
      </c>
      <c r="F208" s="118">
        <f t="shared" si="49"/>
        <v>6.166666666666667</v>
      </c>
      <c r="G208" s="118">
        <f t="shared" si="49"/>
        <v>43.333333333333336</v>
      </c>
      <c r="H208" s="118">
        <f t="shared" si="49"/>
        <v>0.3</v>
      </c>
      <c r="I208" s="118" t="e">
        <f t="shared" si="49"/>
        <v>#DIV/0!</v>
      </c>
      <c r="J208" s="118">
        <f t="shared" si="49"/>
        <v>640.66666666666663</v>
      </c>
      <c r="K208" s="118">
        <f t="shared" si="49"/>
        <v>2.4333333333333331</v>
      </c>
      <c r="L208" s="118" t="e">
        <f t="shared" si="49"/>
        <v>#DIV/0!</v>
      </c>
      <c r="M208" s="118" t="e">
        <f t="shared" si="49"/>
        <v>#DIV/0!</v>
      </c>
      <c r="N208" s="118" t="e">
        <f t="shared" si="49"/>
        <v>#DIV/0!</v>
      </c>
      <c r="O208" s="119">
        <v>0.1</v>
      </c>
      <c r="P208" s="118">
        <f t="shared" si="49"/>
        <v>0.2</v>
      </c>
      <c r="Q208" s="118" t="e">
        <f t="shared" si="49"/>
        <v>#DIV/0!</v>
      </c>
      <c r="R208" s="118">
        <f t="shared" si="49"/>
        <v>6.7</v>
      </c>
      <c r="S208" s="118">
        <f t="shared" si="49"/>
        <v>1.0666666666666667</v>
      </c>
      <c r="T208" s="118">
        <f t="shared" si="49"/>
        <v>2.1</v>
      </c>
      <c r="U208" s="118">
        <f t="shared" si="49"/>
        <v>19.5</v>
      </c>
      <c r="V208" s="118">
        <f t="shared" si="49"/>
        <v>0.6333333333333333</v>
      </c>
      <c r="W208" s="120" t="e">
        <f t="shared" si="49"/>
        <v>#DIV/0!</v>
      </c>
      <c r="X208" s="93"/>
      <c r="Y208" s="137"/>
    </row>
    <row r="209" spans="1:26">
      <c r="A209" s="34">
        <v>44550</v>
      </c>
      <c r="B209" s="133">
        <v>37</v>
      </c>
      <c r="C209" s="134"/>
      <c r="D209" s="92">
        <v>7.4</v>
      </c>
      <c r="E209" s="92">
        <v>8</v>
      </c>
      <c r="F209" s="92">
        <v>3.4</v>
      </c>
      <c r="G209" s="92">
        <v>28</v>
      </c>
      <c r="H209" s="92">
        <v>0.2</v>
      </c>
      <c r="I209" s="92"/>
      <c r="J209" s="92">
        <v>708</v>
      </c>
      <c r="K209" s="92">
        <v>2.4</v>
      </c>
      <c r="L209" s="92"/>
      <c r="M209" s="92"/>
      <c r="N209" s="92"/>
      <c r="O209" s="116" t="s">
        <v>38</v>
      </c>
      <c r="P209" s="39" t="s">
        <v>45</v>
      </c>
      <c r="R209" s="39">
        <v>5</v>
      </c>
      <c r="S209" s="39">
        <v>0.9</v>
      </c>
      <c r="T209" s="39">
        <v>1.9</v>
      </c>
      <c r="U209" s="39">
        <v>14.3</v>
      </c>
      <c r="V209" s="39">
        <v>0.6</v>
      </c>
      <c r="W209" s="93" t="s">
        <v>45</v>
      </c>
      <c r="X209" s="93" t="s">
        <v>38</v>
      </c>
      <c r="Y209" s="137">
        <v>105</v>
      </c>
      <c r="Z209" s="128">
        <v>7</v>
      </c>
    </row>
    <row r="210" spans="1:26">
      <c r="A210" s="34">
        <v>44552</v>
      </c>
      <c r="B210" s="133">
        <v>24</v>
      </c>
      <c r="C210" s="134"/>
      <c r="D210" s="92">
        <v>7.5</v>
      </c>
      <c r="E210" s="92">
        <v>11.2</v>
      </c>
      <c r="F210" s="92">
        <v>9.5</v>
      </c>
      <c r="G210" s="92">
        <v>30</v>
      </c>
      <c r="H210" s="92">
        <v>0.5</v>
      </c>
      <c r="I210" s="92"/>
      <c r="J210" s="92">
        <v>715</v>
      </c>
      <c r="K210" s="92">
        <v>2.7</v>
      </c>
      <c r="L210" s="92"/>
      <c r="M210" s="92"/>
      <c r="N210" s="92"/>
      <c r="O210" s="116" t="s">
        <v>38</v>
      </c>
      <c r="P210" s="39">
        <v>0.2</v>
      </c>
      <c r="R210" s="39">
        <v>6.1</v>
      </c>
      <c r="S210" s="39">
        <v>1.2</v>
      </c>
      <c r="T210" s="39">
        <v>2</v>
      </c>
      <c r="U210" s="39">
        <v>18.2</v>
      </c>
      <c r="V210" s="39">
        <v>0.7</v>
      </c>
      <c r="W210" s="93">
        <v>0.5</v>
      </c>
      <c r="X210" s="93" t="s">
        <v>38</v>
      </c>
      <c r="Y210" s="137">
        <v>105</v>
      </c>
      <c r="Z210" s="128">
        <v>5</v>
      </c>
    </row>
    <row r="211" spans="1:26" ht="13.5" thickBot="1">
      <c r="A211" s="34">
        <v>44554</v>
      </c>
      <c r="B211" s="133">
        <v>24</v>
      </c>
      <c r="C211" s="134"/>
      <c r="D211" s="92">
        <v>7.5</v>
      </c>
      <c r="E211" s="92">
        <v>12</v>
      </c>
      <c r="F211" s="92">
        <v>8.4</v>
      </c>
      <c r="G211" s="92">
        <v>44</v>
      </c>
      <c r="H211" s="92">
        <v>0.4</v>
      </c>
      <c r="I211" s="92"/>
      <c r="J211" s="92">
        <v>714</v>
      </c>
      <c r="K211" s="92">
        <v>2.9</v>
      </c>
      <c r="L211" s="92"/>
      <c r="M211" s="92"/>
      <c r="N211" s="92"/>
      <c r="O211" s="116" t="s">
        <v>38</v>
      </c>
      <c r="P211" s="39" t="s">
        <v>45</v>
      </c>
      <c r="R211" s="39">
        <v>7.7</v>
      </c>
      <c r="S211" s="39">
        <v>1.3</v>
      </c>
      <c r="T211" s="39">
        <v>2.2000000000000002</v>
      </c>
      <c r="U211" s="39">
        <v>27.8</v>
      </c>
      <c r="V211" s="39">
        <v>0.8</v>
      </c>
      <c r="W211" s="93" t="s">
        <v>45</v>
      </c>
      <c r="X211" s="93" t="s">
        <v>38</v>
      </c>
      <c r="Y211" s="137">
        <v>105</v>
      </c>
      <c r="Z211" s="128">
        <v>5</v>
      </c>
    </row>
    <row r="212" spans="1:26" ht="13.5" thickBot="1">
      <c r="B212" s="133"/>
      <c r="C212" s="144"/>
      <c r="D212" s="117">
        <f t="shared" ref="D212:V212" si="50">AVERAGE(D209:D211)</f>
        <v>7.4666666666666659</v>
      </c>
      <c r="E212" s="118">
        <f t="shared" si="50"/>
        <v>10.4</v>
      </c>
      <c r="F212" s="118">
        <f t="shared" si="50"/>
        <v>7.1000000000000005</v>
      </c>
      <c r="G212" s="118">
        <f t="shared" si="50"/>
        <v>34</v>
      </c>
      <c r="H212" s="118">
        <f t="shared" si="50"/>
        <v>0.3666666666666667</v>
      </c>
      <c r="I212" s="118" t="e">
        <f t="shared" si="50"/>
        <v>#DIV/0!</v>
      </c>
      <c r="J212" s="118">
        <f t="shared" si="50"/>
        <v>712.33333333333337</v>
      </c>
      <c r="K212" s="118">
        <f t="shared" si="50"/>
        <v>2.6666666666666665</v>
      </c>
      <c r="L212" s="118" t="e">
        <f t="shared" si="50"/>
        <v>#DIV/0!</v>
      </c>
      <c r="M212" s="118" t="e">
        <f t="shared" si="50"/>
        <v>#DIV/0!</v>
      </c>
      <c r="N212" s="118" t="e">
        <f t="shared" si="50"/>
        <v>#DIV/0!</v>
      </c>
      <c r="O212" s="119" t="s">
        <v>38</v>
      </c>
      <c r="P212" s="118">
        <f t="shared" si="50"/>
        <v>0.2</v>
      </c>
      <c r="Q212" s="118" t="e">
        <f t="shared" si="50"/>
        <v>#DIV/0!</v>
      </c>
      <c r="R212" s="118">
        <f t="shared" si="50"/>
        <v>6.2666666666666666</v>
      </c>
      <c r="S212" s="118">
        <f t="shared" si="50"/>
        <v>1.1333333333333335</v>
      </c>
      <c r="T212" s="118">
        <f t="shared" si="50"/>
        <v>2.0333333333333332</v>
      </c>
      <c r="U212" s="118">
        <f t="shared" si="50"/>
        <v>20.099999999999998</v>
      </c>
      <c r="V212" s="118">
        <f t="shared" si="50"/>
        <v>0.69999999999999984</v>
      </c>
      <c r="W212" s="120">
        <v>0.3</v>
      </c>
      <c r="X212" s="93"/>
      <c r="Y212" s="137"/>
    </row>
    <row r="213" spans="1:26">
      <c r="A213" s="34">
        <v>44559</v>
      </c>
      <c r="B213" s="133">
        <v>62</v>
      </c>
      <c r="C213" s="134"/>
      <c r="D213" s="92">
        <v>7.6</v>
      </c>
      <c r="E213" s="92">
        <v>5.6</v>
      </c>
      <c r="F213" s="92">
        <v>2.8</v>
      </c>
      <c r="G213" s="92">
        <v>15</v>
      </c>
      <c r="H213" s="92">
        <v>0.2</v>
      </c>
      <c r="I213" s="92"/>
      <c r="J213" s="92">
        <v>536</v>
      </c>
      <c r="K213" s="92">
        <v>2.1</v>
      </c>
      <c r="L213" s="92"/>
      <c r="M213" s="92"/>
      <c r="N213" s="92"/>
      <c r="O213" s="116" t="s">
        <v>38</v>
      </c>
      <c r="P213" s="39" t="s">
        <v>45</v>
      </c>
      <c r="R213" s="39">
        <v>5.3</v>
      </c>
      <c r="S213" s="39">
        <v>1.4</v>
      </c>
      <c r="T213" s="39">
        <v>1.7</v>
      </c>
      <c r="U213" s="39">
        <v>17</v>
      </c>
      <c r="V213" s="39">
        <v>0.8</v>
      </c>
      <c r="W213" s="93" t="s">
        <v>45</v>
      </c>
      <c r="X213" s="93" t="s">
        <v>38</v>
      </c>
      <c r="Y213" s="137">
        <v>105</v>
      </c>
      <c r="Z213" s="128">
        <v>7</v>
      </c>
    </row>
    <row r="214" spans="1:26" ht="13.5" thickBot="1">
      <c r="A214" s="34">
        <v>44561</v>
      </c>
      <c r="B214" s="133">
        <v>23</v>
      </c>
      <c r="C214" s="134"/>
      <c r="D214" s="92">
        <v>7.7</v>
      </c>
      <c r="E214" s="92">
        <v>10.4</v>
      </c>
      <c r="F214" s="92">
        <v>2.8</v>
      </c>
      <c r="G214" s="92">
        <v>28</v>
      </c>
      <c r="H214" s="92">
        <v>0.2</v>
      </c>
      <c r="I214" s="92"/>
      <c r="J214" s="92">
        <v>578</v>
      </c>
      <c r="K214" s="92">
        <v>2.2999999999999998</v>
      </c>
      <c r="L214" s="92"/>
      <c r="M214" s="92"/>
      <c r="N214" s="92"/>
      <c r="O214" s="116" t="s">
        <v>38</v>
      </c>
      <c r="P214" s="39" t="s">
        <v>45</v>
      </c>
      <c r="R214" s="39">
        <v>6.9</v>
      </c>
      <c r="S214" s="39">
        <v>1.3</v>
      </c>
      <c r="T214" s="39">
        <v>2.7</v>
      </c>
      <c r="U214" s="39">
        <v>15.7</v>
      </c>
      <c r="V214" s="39">
        <v>1.1000000000000001</v>
      </c>
      <c r="W214" s="93" t="s">
        <v>45</v>
      </c>
      <c r="X214" s="93" t="s">
        <v>38</v>
      </c>
      <c r="Y214" s="137">
        <v>105</v>
      </c>
      <c r="Z214" s="128">
        <v>3</v>
      </c>
    </row>
    <row r="215" spans="1:26" ht="13.5" thickBot="1">
      <c r="B215" s="133"/>
      <c r="C215" s="144"/>
      <c r="D215" s="117">
        <f>AVERAGE(D213:D214)</f>
        <v>7.65</v>
      </c>
      <c r="E215" s="118">
        <f t="shared" ref="E215:W215" si="51">AVERAGE(E213:E214)</f>
        <v>8</v>
      </c>
      <c r="F215" s="118">
        <f t="shared" si="51"/>
        <v>2.8</v>
      </c>
      <c r="G215" s="118">
        <f t="shared" si="51"/>
        <v>21.5</v>
      </c>
      <c r="H215" s="118">
        <f t="shared" si="51"/>
        <v>0.2</v>
      </c>
      <c r="I215" s="118" t="e">
        <f t="shared" si="51"/>
        <v>#DIV/0!</v>
      </c>
      <c r="J215" s="118">
        <f t="shared" si="51"/>
        <v>557</v>
      </c>
      <c r="K215" s="118">
        <f t="shared" si="51"/>
        <v>2.2000000000000002</v>
      </c>
      <c r="L215" s="118" t="e">
        <f t="shared" si="51"/>
        <v>#DIV/0!</v>
      </c>
      <c r="M215" s="118" t="e">
        <f t="shared" si="51"/>
        <v>#DIV/0!</v>
      </c>
      <c r="N215" s="118" t="e">
        <f t="shared" si="51"/>
        <v>#DIV/0!</v>
      </c>
      <c r="O215" s="119" t="e">
        <f t="shared" si="51"/>
        <v>#DIV/0!</v>
      </c>
      <c r="P215" s="118" t="e">
        <f t="shared" si="51"/>
        <v>#DIV/0!</v>
      </c>
      <c r="Q215" s="118" t="e">
        <f t="shared" si="51"/>
        <v>#DIV/0!</v>
      </c>
      <c r="R215" s="118">
        <f t="shared" si="51"/>
        <v>6.1</v>
      </c>
      <c r="S215" s="118">
        <f t="shared" si="51"/>
        <v>1.35</v>
      </c>
      <c r="T215" s="118">
        <f t="shared" si="51"/>
        <v>2.2000000000000002</v>
      </c>
      <c r="U215" s="118">
        <f t="shared" si="51"/>
        <v>16.350000000000001</v>
      </c>
      <c r="V215" s="118">
        <f t="shared" si="51"/>
        <v>0.95000000000000007</v>
      </c>
      <c r="W215" s="120" t="e">
        <f t="shared" si="51"/>
        <v>#DIV/0!</v>
      </c>
      <c r="X215" s="93"/>
      <c r="Y215" s="137"/>
    </row>
    <row r="216" spans="1:26">
      <c r="B216" s="133"/>
      <c r="C216" s="134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116"/>
      <c r="W216" s="93"/>
      <c r="X216" s="93"/>
      <c r="Y216" s="137"/>
    </row>
    <row r="217" spans="1:26" ht="18">
      <c r="A217" s="147">
        <v>2022</v>
      </c>
      <c r="B217" s="133"/>
      <c r="C217" s="134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116"/>
      <c r="W217" s="93"/>
      <c r="X217" s="93"/>
      <c r="Y217" s="137"/>
    </row>
    <row r="218" spans="1:26">
      <c r="A218" s="34">
        <v>44565</v>
      </c>
      <c r="B218" s="133">
        <v>49</v>
      </c>
      <c r="C218" s="134"/>
      <c r="D218" s="92">
        <v>7.7</v>
      </c>
      <c r="E218" s="92">
        <v>6.8</v>
      </c>
      <c r="F218" s="92">
        <v>4.8</v>
      </c>
      <c r="G218" s="92">
        <v>29</v>
      </c>
      <c r="H218" s="92">
        <v>0.3</v>
      </c>
      <c r="I218" s="92"/>
      <c r="J218" s="92">
        <v>646</v>
      </c>
      <c r="K218" s="92">
        <v>2.2999999999999998</v>
      </c>
      <c r="L218" s="92"/>
      <c r="M218" s="92"/>
      <c r="N218" s="92"/>
      <c r="O218" s="116" t="s">
        <v>38</v>
      </c>
      <c r="P218" s="39">
        <v>0.2</v>
      </c>
      <c r="R218" s="39">
        <v>6.1</v>
      </c>
      <c r="S218" s="39">
        <v>1.5</v>
      </c>
      <c r="T218" s="39">
        <v>1.6</v>
      </c>
      <c r="U218" s="39">
        <v>20.5</v>
      </c>
      <c r="V218" s="39">
        <v>0.8</v>
      </c>
      <c r="W218" s="93" t="s">
        <v>45</v>
      </c>
      <c r="X218" s="93" t="s">
        <v>38</v>
      </c>
      <c r="Y218" s="137">
        <v>105</v>
      </c>
      <c r="Z218" s="128">
        <v>5</v>
      </c>
    </row>
    <row r="219" spans="1:26" ht="13.5" thickBot="1">
      <c r="A219" s="34">
        <v>44568</v>
      </c>
      <c r="B219" s="133">
        <v>36</v>
      </c>
      <c r="C219" s="134"/>
      <c r="D219" s="92">
        <v>7.5</v>
      </c>
      <c r="E219" s="92">
        <v>9.6</v>
      </c>
      <c r="F219" s="92">
        <v>8.4</v>
      </c>
      <c r="G219" s="92">
        <v>34</v>
      </c>
      <c r="H219" s="92">
        <v>0.8</v>
      </c>
      <c r="I219" s="92"/>
      <c r="J219" s="92">
        <v>671</v>
      </c>
      <c r="K219" s="92">
        <v>2.7</v>
      </c>
      <c r="L219" s="92"/>
      <c r="M219" s="92"/>
      <c r="N219" s="92"/>
      <c r="O219" s="116">
        <v>0.4</v>
      </c>
      <c r="P219" s="39" t="s">
        <v>45</v>
      </c>
      <c r="R219" s="39">
        <v>6.9</v>
      </c>
      <c r="S219" s="39">
        <v>1.3</v>
      </c>
      <c r="T219" s="39">
        <v>2.2000000000000002</v>
      </c>
      <c r="U219" s="39">
        <v>34.5</v>
      </c>
      <c r="V219" s="39">
        <v>0.7</v>
      </c>
      <c r="W219" s="93" t="s">
        <v>45</v>
      </c>
      <c r="X219" s="93" t="s">
        <v>38</v>
      </c>
      <c r="Y219" s="137">
        <v>105</v>
      </c>
      <c r="Z219" s="128">
        <v>7</v>
      </c>
    </row>
    <row r="220" spans="1:26" ht="13.5" thickBot="1">
      <c r="B220" s="133"/>
      <c r="C220" s="144"/>
      <c r="D220" s="117" t="e">
        <f ca="1">AV+D220:W1212ERAGE(D218:D219)</f>
        <v>#NAME?</v>
      </c>
      <c r="E220" s="118">
        <f t="shared" ref="E220:W220" si="52">AVERAGE(E218:E219)</f>
        <v>8.1999999999999993</v>
      </c>
      <c r="F220" s="118">
        <f t="shared" si="52"/>
        <v>6.6</v>
      </c>
      <c r="G220" s="118">
        <f t="shared" si="52"/>
        <v>31.5</v>
      </c>
      <c r="H220" s="118">
        <f t="shared" si="52"/>
        <v>0.55000000000000004</v>
      </c>
      <c r="I220" s="118" t="e">
        <f t="shared" si="52"/>
        <v>#DIV/0!</v>
      </c>
      <c r="J220" s="118">
        <f t="shared" si="52"/>
        <v>658.5</v>
      </c>
      <c r="K220" s="118">
        <f t="shared" si="52"/>
        <v>2.5</v>
      </c>
      <c r="L220" s="118" t="e">
        <f t="shared" si="52"/>
        <v>#DIV/0!</v>
      </c>
      <c r="M220" s="118" t="e">
        <f t="shared" si="52"/>
        <v>#DIV/0!</v>
      </c>
      <c r="N220" s="118" t="e">
        <f t="shared" si="52"/>
        <v>#DIV/0!</v>
      </c>
      <c r="O220" s="119">
        <v>0.2</v>
      </c>
      <c r="P220" s="118">
        <f t="shared" si="52"/>
        <v>0.2</v>
      </c>
      <c r="Q220" s="118" t="e">
        <f t="shared" si="52"/>
        <v>#DIV/0!</v>
      </c>
      <c r="R220" s="118">
        <f t="shared" si="52"/>
        <v>6.5</v>
      </c>
      <c r="S220" s="118">
        <f t="shared" si="52"/>
        <v>1.4</v>
      </c>
      <c r="T220" s="118">
        <f t="shared" si="52"/>
        <v>1.9000000000000001</v>
      </c>
      <c r="U220" s="118">
        <f t="shared" si="52"/>
        <v>27.5</v>
      </c>
      <c r="V220" s="118">
        <f t="shared" si="52"/>
        <v>0.75</v>
      </c>
      <c r="W220" s="120" t="e">
        <f t="shared" si="52"/>
        <v>#DIV/0!</v>
      </c>
      <c r="X220" s="93"/>
      <c r="Y220" s="137"/>
    </row>
    <row r="221" spans="1:26">
      <c r="A221" s="34">
        <v>44571</v>
      </c>
      <c r="B221" s="133">
        <v>37</v>
      </c>
      <c r="C221" s="134"/>
      <c r="D221" s="92">
        <v>7.5</v>
      </c>
      <c r="E221" s="92">
        <v>5.2</v>
      </c>
      <c r="F221" s="92">
        <v>4.2</v>
      </c>
      <c r="G221" s="92">
        <v>31</v>
      </c>
      <c r="H221" s="92">
        <v>0.2</v>
      </c>
      <c r="I221" s="92"/>
      <c r="J221" s="92">
        <v>653</v>
      </c>
      <c r="K221" s="92">
        <v>2.2000000000000002</v>
      </c>
      <c r="L221" s="92"/>
      <c r="M221" s="92"/>
      <c r="N221" s="92"/>
      <c r="O221" s="116" t="s">
        <v>38</v>
      </c>
      <c r="P221" s="39" t="s">
        <v>45</v>
      </c>
      <c r="R221" s="39">
        <v>5.0999999999999996</v>
      </c>
      <c r="S221" s="39">
        <v>0.8</v>
      </c>
      <c r="T221" s="39">
        <v>1.8</v>
      </c>
      <c r="U221" s="39">
        <v>20.2</v>
      </c>
      <c r="V221" s="39">
        <v>0.7</v>
      </c>
      <c r="W221" s="93" t="s">
        <v>45</v>
      </c>
      <c r="X221" s="93" t="s">
        <v>38</v>
      </c>
      <c r="Y221" s="137">
        <v>105</v>
      </c>
      <c r="Z221" s="128">
        <v>5</v>
      </c>
    </row>
    <row r="222" spans="1:26">
      <c r="A222" s="34">
        <v>44573</v>
      </c>
      <c r="B222" s="133">
        <v>25</v>
      </c>
      <c r="C222" s="134"/>
      <c r="D222" s="92">
        <v>7.4</v>
      </c>
      <c r="E222" s="92">
        <v>8</v>
      </c>
      <c r="F222" s="92">
        <v>9.8000000000000007</v>
      </c>
      <c r="G222" s="92">
        <v>45</v>
      </c>
      <c r="H222" s="92">
        <v>0.5</v>
      </c>
      <c r="I222" s="92"/>
      <c r="J222" s="92">
        <v>646</v>
      </c>
      <c r="K222" s="92">
        <v>2</v>
      </c>
      <c r="L222" s="92"/>
      <c r="M222" s="92"/>
      <c r="N222" s="92"/>
      <c r="O222" s="116" t="s">
        <v>38</v>
      </c>
      <c r="P222" s="39" t="s">
        <v>45</v>
      </c>
      <c r="R222" s="39">
        <v>6.3</v>
      </c>
      <c r="S222" s="39">
        <v>1.4</v>
      </c>
      <c r="T222" s="39">
        <v>2</v>
      </c>
      <c r="U222" s="39">
        <v>19</v>
      </c>
      <c r="V222" s="39">
        <v>0.6</v>
      </c>
      <c r="W222" s="93" t="s">
        <v>45</v>
      </c>
      <c r="X222" s="93" t="s">
        <v>38</v>
      </c>
      <c r="Y222" s="137">
        <v>105</v>
      </c>
      <c r="Z222" s="128">
        <v>7</v>
      </c>
    </row>
    <row r="223" spans="1:26" ht="13.5" thickBot="1">
      <c r="A223" s="34">
        <v>44575</v>
      </c>
      <c r="B223" s="133">
        <v>25</v>
      </c>
      <c r="C223" s="134"/>
      <c r="D223" s="92">
        <v>7.6</v>
      </c>
      <c r="E223" s="92">
        <v>5.2</v>
      </c>
      <c r="F223" s="92">
        <v>3.4</v>
      </c>
      <c r="G223" s="92">
        <v>24</v>
      </c>
      <c r="H223" s="92">
        <v>0.6</v>
      </c>
      <c r="I223" s="92"/>
      <c r="J223" s="92">
        <v>632</v>
      </c>
      <c r="K223" s="92">
        <v>2.4</v>
      </c>
      <c r="L223" s="92"/>
      <c r="M223" s="92"/>
      <c r="N223" s="92"/>
      <c r="O223" s="116" t="s">
        <v>38</v>
      </c>
      <c r="P223" s="39">
        <v>0.2</v>
      </c>
      <c r="R223" s="39">
        <v>7.2</v>
      </c>
      <c r="S223" s="39">
        <v>1.9</v>
      </c>
      <c r="T223" s="39">
        <v>2</v>
      </c>
      <c r="U223" s="39">
        <v>38</v>
      </c>
      <c r="V223" s="39">
        <v>0.7</v>
      </c>
      <c r="W223" s="93" t="s">
        <v>45</v>
      </c>
      <c r="X223" s="93" t="s">
        <v>38</v>
      </c>
      <c r="Y223" s="137">
        <v>105</v>
      </c>
      <c r="Z223" s="128">
        <v>6</v>
      </c>
    </row>
    <row r="224" spans="1:26" ht="13.5" thickBot="1">
      <c r="B224" s="133"/>
      <c r="C224" s="144"/>
      <c r="D224" s="117">
        <f t="shared" ref="D224:V224" si="53">AVERAGE(D221:D223)</f>
        <v>7.5</v>
      </c>
      <c r="E224" s="118">
        <f t="shared" si="53"/>
        <v>6.1333333333333329</v>
      </c>
      <c r="F224" s="118">
        <f t="shared" si="53"/>
        <v>5.8</v>
      </c>
      <c r="G224" s="118">
        <f t="shared" si="53"/>
        <v>33.333333333333336</v>
      </c>
      <c r="H224" s="118">
        <f t="shared" si="53"/>
        <v>0.43333333333333329</v>
      </c>
      <c r="I224" s="118" t="e">
        <f t="shared" si="53"/>
        <v>#DIV/0!</v>
      </c>
      <c r="J224" s="118">
        <f t="shared" si="53"/>
        <v>643.66666666666663</v>
      </c>
      <c r="K224" s="118">
        <f t="shared" si="53"/>
        <v>2.1999999999999997</v>
      </c>
      <c r="L224" s="118" t="e">
        <f t="shared" si="53"/>
        <v>#DIV/0!</v>
      </c>
      <c r="M224" s="118" t="e">
        <f t="shared" si="53"/>
        <v>#DIV/0!</v>
      </c>
      <c r="N224" s="118" t="e">
        <f t="shared" si="53"/>
        <v>#DIV/0!</v>
      </c>
      <c r="O224" s="119" t="s">
        <v>38</v>
      </c>
      <c r="P224" s="118">
        <f t="shared" si="53"/>
        <v>0.2</v>
      </c>
      <c r="Q224" s="118" t="e">
        <f t="shared" si="53"/>
        <v>#DIV/0!</v>
      </c>
      <c r="R224" s="118">
        <f t="shared" si="53"/>
        <v>6.1999999999999993</v>
      </c>
      <c r="S224" s="118">
        <f t="shared" si="53"/>
        <v>1.3666666666666665</v>
      </c>
      <c r="T224" s="118">
        <f t="shared" si="53"/>
        <v>1.9333333333333333</v>
      </c>
      <c r="U224" s="118">
        <f t="shared" si="53"/>
        <v>25.733333333333334</v>
      </c>
      <c r="V224" s="118">
        <f t="shared" si="53"/>
        <v>0.66666666666666663</v>
      </c>
      <c r="W224" s="120" t="s">
        <v>45</v>
      </c>
      <c r="X224" s="93"/>
      <c r="Y224" s="137"/>
    </row>
    <row r="225" spans="1:26">
      <c r="A225" s="34">
        <v>44578</v>
      </c>
      <c r="B225" s="133">
        <v>36</v>
      </c>
      <c r="C225" s="134"/>
      <c r="D225" s="92">
        <v>7.6</v>
      </c>
      <c r="E225" s="92">
        <v>5.6</v>
      </c>
      <c r="F225" s="92">
        <v>5.6</v>
      </c>
      <c r="G225" s="92">
        <v>13</v>
      </c>
      <c r="H225" s="92">
        <v>0.3</v>
      </c>
      <c r="I225" s="92"/>
      <c r="J225" s="92">
        <v>663</v>
      </c>
      <c r="K225" s="92">
        <v>2.2999999999999998</v>
      </c>
      <c r="L225" s="92"/>
      <c r="M225" s="92"/>
      <c r="N225" s="92"/>
      <c r="O225" s="116" t="s">
        <v>38</v>
      </c>
      <c r="P225" s="39" t="s">
        <v>45</v>
      </c>
      <c r="R225" s="39">
        <v>4.5</v>
      </c>
      <c r="S225" s="39">
        <v>0.7</v>
      </c>
      <c r="T225" s="39">
        <v>1.7</v>
      </c>
      <c r="U225" s="39">
        <v>12.5</v>
      </c>
      <c r="V225" s="39">
        <v>0.7</v>
      </c>
      <c r="W225" s="93" t="s">
        <v>45</v>
      </c>
      <c r="X225" s="93" t="s">
        <v>38</v>
      </c>
      <c r="Y225" s="137">
        <v>105</v>
      </c>
      <c r="Z225" s="128">
        <v>7</v>
      </c>
    </row>
    <row r="226" spans="1:26">
      <c r="A226" s="34">
        <v>44580</v>
      </c>
      <c r="B226" s="133">
        <v>24</v>
      </c>
      <c r="C226" s="134"/>
      <c r="D226" s="92">
        <v>7.7</v>
      </c>
      <c r="E226" s="92">
        <v>8.8000000000000007</v>
      </c>
      <c r="F226" s="92">
        <v>9.8000000000000007</v>
      </c>
      <c r="G226" s="92">
        <v>34</v>
      </c>
      <c r="H226" s="92">
        <v>2.2000000000000002</v>
      </c>
      <c r="I226" s="92"/>
      <c r="J226" s="92">
        <v>640</v>
      </c>
      <c r="K226" s="92">
        <v>2.9</v>
      </c>
      <c r="L226" s="92"/>
      <c r="M226" s="92"/>
      <c r="N226" s="92"/>
      <c r="O226" s="116">
        <v>0.2</v>
      </c>
      <c r="P226" s="39">
        <v>0.2</v>
      </c>
      <c r="R226" s="39">
        <v>6.4</v>
      </c>
      <c r="S226" s="39">
        <v>1</v>
      </c>
      <c r="T226" s="39">
        <v>2</v>
      </c>
      <c r="U226" s="39">
        <v>17.8</v>
      </c>
      <c r="V226" s="39">
        <v>0.7</v>
      </c>
      <c r="W226" s="93" t="s">
        <v>45</v>
      </c>
      <c r="X226" s="93" t="s">
        <v>38</v>
      </c>
      <c r="Y226" s="137">
        <v>105</v>
      </c>
      <c r="Z226" s="128">
        <v>6</v>
      </c>
    </row>
    <row r="227" spans="1:26" ht="13.5" thickBot="1">
      <c r="A227" s="34">
        <v>44582</v>
      </c>
      <c r="B227" s="133">
        <v>24</v>
      </c>
      <c r="C227" s="134"/>
      <c r="D227" s="92">
        <v>7.7</v>
      </c>
      <c r="E227" s="92">
        <v>4.8</v>
      </c>
      <c r="F227" s="92">
        <v>14.9</v>
      </c>
      <c r="G227" s="92">
        <v>30</v>
      </c>
      <c r="H227" s="92">
        <v>2.4</v>
      </c>
      <c r="I227" s="92"/>
      <c r="J227" s="92">
        <v>675</v>
      </c>
      <c r="K227" s="92">
        <v>2.7</v>
      </c>
      <c r="L227" s="92"/>
      <c r="M227" s="92"/>
      <c r="N227" s="92"/>
      <c r="O227" s="116" t="s">
        <v>38</v>
      </c>
      <c r="P227" s="39" t="s">
        <v>45</v>
      </c>
      <c r="R227" s="39">
        <v>5.5</v>
      </c>
      <c r="S227" s="39">
        <v>0.9</v>
      </c>
      <c r="T227" s="39">
        <v>2</v>
      </c>
      <c r="U227" s="39">
        <v>30.2</v>
      </c>
      <c r="V227" s="39">
        <v>0.7</v>
      </c>
      <c r="W227" s="93">
        <v>0.2</v>
      </c>
      <c r="X227" s="93" t="s">
        <v>38</v>
      </c>
      <c r="Y227" s="137">
        <v>105</v>
      </c>
      <c r="Z227" s="128">
        <v>6</v>
      </c>
    </row>
    <row r="228" spans="1:26" ht="13.5" thickBot="1">
      <c r="B228" s="133"/>
      <c r="C228" s="144"/>
      <c r="D228" s="117">
        <f t="shared" ref="D228:V228" si="54">AVERAGE(D225:D227)</f>
        <v>7.666666666666667</v>
      </c>
      <c r="E228" s="118">
        <f t="shared" si="54"/>
        <v>6.3999999999999995</v>
      </c>
      <c r="F228" s="118">
        <f t="shared" si="54"/>
        <v>10.1</v>
      </c>
      <c r="G228" s="118">
        <f t="shared" si="54"/>
        <v>25.666666666666668</v>
      </c>
      <c r="H228" s="118">
        <f t="shared" si="54"/>
        <v>1.6333333333333335</v>
      </c>
      <c r="I228" s="118" t="e">
        <f t="shared" si="54"/>
        <v>#DIV/0!</v>
      </c>
      <c r="J228" s="118">
        <f t="shared" si="54"/>
        <v>659.33333333333337</v>
      </c>
      <c r="K228" s="118">
        <f t="shared" si="54"/>
        <v>2.6333333333333333</v>
      </c>
      <c r="L228" s="118" t="e">
        <f t="shared" si="54"/>
        <v>#DIV/0!</v>
      </c>
      <c r="M228" s="118" t="e">
        <f t="shared" si="54"/>
        <v>#DIV/0!</v>
      </c>
      <c r="N228" s="118" t="e">
        <f t="shared" si="54"/>
        <v>#DIV/0!</v>
      </c>
      <c r="O228" s="119">
        <v>0.1</v>
      </c>
      <c r="P228" s="118">
        <f t="shared" si="54"/>
        <v>0.2</v>
      </c>
      <c r="Q228" s="118" t="e">
        <f t="shared" si="54"/>
        <v>#DIV/0!</v>
      </c>
      <c r="R228" s="118">
        <f t="shared" si="54"/>
        <v>5.4666666666666659</v>
      </c>
      <c r="S228" s="118">
        <f t="shared" si="54"/>
        <v>0.8666666666666667</v>
      </c>
      <c r="T228" s="118">
        <f t="shared" si="54"/>
        <v>1.9000000000000001</v>
      </c>
      <c r="U228" s="118">
        <f t="shared" si="54"/>
        <v>20.166666666666668</v>
      </c>
      <c r="V228" s="118">
        <f t="shared" si="54"/>
        <v>0.69999999999999984</v>
      </c>
      <c r="W228" s="120" t="s">
        <v>45</v>
      </c>
      <c r="X228" s="93"/>
      <c r="Y228" s="137"/>
    </row>
    <row r="229" spans="1:26">
      <c r="A229" s="34">
        <v>44585</v>
      </c>
      <c r="B229" s="133">
        <v>36</v>
      </c>
      <c r="C229" s="134"/>
      <c r="D229" s="92">
        <v>7.7</v>
      </c>
      <c r="E229" s="92">
        <v>5.2</v>
      </c>
      <c r="F229" s="92">
        <v>6.7</v>
      </c>
      <c r="G229" s="92">
        <v>28</v>
      </c>
      <c r="H229" s="92">
        <v>0.9</v>
      </c>
      <c r="I229" s="92"/>
      <c r="J229" s="92">
        <v>723</v>
      </c>
      <c r="K229" s="92">
        <v>2.7</v>
      </c>
      <c r="L229" s="92"/>
      <c r="M229" s="92"/>
      <c r="N229" s="92"/>
      <c r="O229" s="116" t="s">
        <v>38</v>
      </c>
      <c r="P229" s="39" t="s">
        <v>45</v>
      </c>
      <c r="R229" s="39">
        <v>4.8</v>
      </c>
      <c r="S229" s="39">
        <v>0.6</v>
      </c>
      <c r="T229" s="39">
        <v>1.9</v>
      </c>
      <c r="U229" s="39">
        <v>16.2</v>
      </c>
      <c r="V229" s="39">
        <v>0.7</v>
      </c>
      <c r="W229" s="93" t="s">
        <v>45</v>
      </c>
      <c r="X229" s="93" t="s">
        <v>38</v>
      </c>
      <c r="Y229" s="137">
        <v>105</v>
      </c>
      <c r="Z229" s="128">
        <v>6</v>
      </c>
    </row>
    <row r="230" spans="1:26">
      <c r="A230" s="34">
        <v>44587</v>
      </c>
      <c r="B230" s="133">
        <v>24</v>
      </c>
      <c r="C230" s="134"/>
      <c r="D230" s="92">
        <v>7.6</v>
      </c>
      <c r="E230" s="92">
        <v>6.4</v>
      </c>
      <c r="F230" s="92">
        <v>8.4</v>
      </c>
      <c r="G230" s="92">
        <v>21</v>
      </c>
      <c r="H230" s="92">
        <v>1.5</v>
      </c>
      <c r="I230" s="92"/>
      <c r="J230" s="92">
        <v>784</v>
      </c>
      <c r="K230" s="92">
        <v>2.8</v>
      </c>
      <c r="L230" s="92"/>
      <c r="M230" s="92"/>
      <c r="N230" s="92"/>
      <c r="O230" s="116" t="s">
        <v>38</v>
      </c>
      <c r="P230" s="39" t="s">
        <v>45</v>
      </c>
      <c r="R230" s="39">
        <v>6.3</v>
      </c>
      <c r="S230" s="39">
        <v>0.8</v>
      </c>
      <c r="T230" s="39">
        <v>2.1</v>
      </c>
      <c r="U230" s="39">
        <v>16.899999999999999</v>
      </c>
      <c r="V230" s="39">
        <v>0.7</v>
      </c>
      <c r="W230" s="93" t="s">
        <v>45</v>
      </c>
      <c r="X230" s="93" t="s">
        <v>38</v>
      </c>
      <c r="Y230" s="137">
        <v>105</v>
      </c>
      <c r="Z230" s="128">
        <v>5</v>
      </c>
    </row>
    <row r="231" spans="1:26" ht="13.5" thickBot="1">
      <c r="A231" s="34">
        <v>44589</v>
      </c>
      <c r="B231" s="133">
        <v>25</v>
      </c>
      <c r="C231" s="134"/>
      <c r="D231" s="92">
        <v>7.6</v>
      </c>
      <c r="E231" s="92">
        <v>7.6</v>
      </c>
      <c r="F231" s="92">
        <v>5.6</v>
      </c>
      <c r="G231" s="92">
        <v>20</v>
      </c>
      <c r="H231" s="92">
        <v>0.8</v>
      </c>
      <c r="I231" s="92"/>
      <c r="J231" s="92">
        <v>729</v>
      </c>
      <c r="K231" s="92">
        <v>2.9</v>
      </c>
      <c r="L231" s="92"/>
      <c r="M231" s="92"/>
      <c r="N231" s="92"/>
      <c r="O231" s="116" t="s">
        <v>38</v>
      </c>
      <c r="P231" s="39">
        <v>0.2</v>
      </c>
      <c r="R231" s="39">
        <v>5.8</v>
      </c>
      <c r="S231" s="39">
        <v>1.3</v>
      </c>
      <c r="T231" s="39">
        <v>2.1</v>
      </c>
      <c r="U231" s="39">
        <v>37.9</v>
      </c>
      <c r="V231" s="39">
        <v>0.6</v>
      </c>
      <c r="W231" s="93" t="s">
        <v>45</v>
      </c>
      <c r="X231" s="93" t="s">
        <v>38</v>
      </c>
      <c r="Y231" s="137">
        <v>105</v>
      </c>
      <c r="Z231" s="128">
        <v>7</v>
      </c>
    </row>
    <row r="232" spans="1:26" ht="13.5" thickBot="1">
      <c r="B232" s="133"/>
      <c r="C232" s="144"/>
      <c r="D232" s="117">
        <f t="shared" ref="D232:V232" si="55">AVERAGE(D229:D231)</f>
        <v>7.6333333333333329</v>
      </c>
      <c r="E232" s="118">
        <f t="shared" si="55"/>
        <v>6.4000000000000012</v>
      </c>
      <c r="F232" s="118">
        <f t="shared" si="55"/>
        <v>6.9000000000000012</v>
      </c>
      <c r="G232" s="118">
        <f t="shared" si="55"/>
        <v>23</v>
      </c>
      <c r="H232" s="118">
        <f t="shared" si="55"/>
        <v>1.0666666666666667</v>
      </c>
      <c r="I232" s="118" t="e">
        <f t="shared" si="55"/>
        <v>#DIV/0!</v>
      </c>
      <c r="J232" s="118">
        <f t="shared" si="55"/>
        <v>745.33333333333337</v>
      </c>
      <c r="K232" s="118">
        <f t="shared" si="55"/>
        <v>2.8000000000000003</v>
      </c>
      <c r="L232" s="118" t="e">
        <f t="shared" si="55"/>
        <v>#DIV/0!</v>
      </c>
      <c r="M232" s="118" t="e">
        <f t="shared" si="55"/>
        <v>#DIV/0!</v>
      </c>
      <c r="N232" s="118" t="e">
        <f t="shared" si="55"/>
        <v>#DIV/0!</v>
      </c>
      <c r="O232" s="119" t="s">
        <v>38</v>
      </c>
      <c r="P232" s="118">
        <f t="shared" si="55"/>
        <v>0.2</v>
      </c>
      <c r="Q232" s="118" t="e">
        <f t="shared" si="55"/>
        <v>#DIV/0!</v>
      </c>
      <c r="R232" s="118">
        <f t="shared" si="55"/>
        <v>5.6333333333333329</v>
      </c>
      <c r="S232" s="118">
        <f t="shared" si="55"/>
        <v>0.9</v>
      </c>
      <c r="T232" s="118">
        <f t="shared" si="55"/>
        <v>2.0333333333333332</v>
      </c>
      <c r="U232" s="118">
        <f t="shared" si="55"/>
        <v>23.666666666666668</v>
      </c>
      <c r="V232" s="118">
        <f t="shared" si="55"/>
        <v>0.66666666666666663</v>
      </c>
      <c r="W232" s="120" t="s">
        <v>45</v>
      </c>
      <c r="X232" s="93"/>
      <c r="Y232" s="137"/>
    </row>
    <row r="233" spans="1:26">
      <c r="A233" s="34">
        <v>44592</v>
      </c>
      <c r="B233" s="133">
        <v>36</v>
      </c>
      <c r="C233" s="134"/>
      <c r="D233" s="92">
        <v>7.5</v>
      </c>
      <c r="E233" s="92">
        <v>6</v>
      </c>
      <c r="F233" s="92">
        <v>6.5</v>
      </c>
      <c r="G233" s="92">
        <v>20</v>
      </c>
      <c r="H233" s="92">
        <v>0.4</v>
      </c>
      <c r="I233" s="92"/>
      <c r="J233" s="92">
        <v>768</v>
      </c>
      <c r="K233" s="92">
        <v>2.9</v>
      </c>
      <c r="L233" s="92"/>
      <c r="M233" s="92"/>
      <c r="N233" s="92"/>
      <c r="O233" s="116" t="s">
        <v>38</v>
      </c>
      <c r="P233" s="39">
        <v>0.2</v>
      </c>
      <c r="R233" s="39">
        <v>5.5</v>
      </c>
      <c r="S233" s="39">
        <v>1.1000000000000001</v>
      </c>
      <c r="T233" s="39">
        <v>1.9</v>
      </c>
      <c r="U233" s="39">
        <v>15</v>
      </c>
      <c r="V233" s="39">
        <v>0.6</v>
      </c>
      <c r="W233" s="93">
        <v>0.2</v>
      </c>
      <c r="X233" s="93" t="s">
        <v>38</v>
      </c>
      <c r="Y233" s="137">
        <v>105</v>
      </c>
      <c r="Z233" s="128">
        <v>4</v>
      </c>
    </row>
    <row r="234" spans="1:26">
      <c r="A234" s="34">
        <v>44594</v>
      </c>
      <c r="B234" s="133">
        <v>24</v>
      </c>
      <c r="C234" s="134"/>
      <c r="D234" s="92">
        <v>7.4</v>
      </c>
      <c r="E234" s="92">
        <v>5.6</v>
      </c>
      <c r="F234" s="92">
        <v>5.0999999999999996</v>
      </c>
      <c r="G234" s="92">
        <v>11</v>
      </c>
      <c r="H234" s="92">
        <v>0.5</v>
      </c>
      <c r="I234" s="92"/>
      <c r="J234" s="92">
        <v>687</v>
      </c>
      <c r="K234" s="92">
        <v>2.9</v>
      </c>
      <c r="L234" s="92"/>
      <c r="M234" s="92"/>
      <c r="N234" s="92"/>
      <c r="O234" s="116" t="s">
        <v>38</v>
      </c>
      <c r="P234" s="39">
        <v>0.2</v>
      </c>
      <c r="R234" s="39">
        <v>4.9000000000000004</v>
      </c>
      <c r="S234" s="39">
        <v>0.9</v>
      </c>
      <c r="T234" s="39">
        <v>1.9</v>
      </c>
      <c r="U234" s="39">
        <v>15.1</v>
      </c>
      <c r="V234" s="39">
        <v>0.7</v>
      </c>
      <c r="W234" s="93" t="s">
        <v>45</v>
      </c>
      <c r="X234" s="93" t="s">
        <v>38</v>
      </c>
      <c r="Y234" s="137">
        <v>105</v>
      </c>
      <c r="Z234" s="128">
        <v>4</v>
      </c>
    </row>
    <row r="235" spans="1:26" ht="13.5" thickBot="1">
      <c r="A235" s="34">
        <v>44596</v>
      </c>
      <c r="B235" s="133">
        <v>25</v>
      </c>
      <c r="C235" s="134"/>
      <c r="D235" s="92">
        <v>7.6</v>
      </c>
      <c r="E235" s="92">
        <v>8</v>
      </c>
      <c r="F235" s="92">
        <v>5.3</v>
      </c>
      <c r="G235" s="92">
        <v>17</v>
      </c>
      <c r="H235" s="92">
        <v>0.5</v>
      </c>
      <c r="I235" s="92"/>
      <c r="J235" s="92">
        <v>712</v>
      </c>
      <c r="K235" s="92">
        <v>2.7</v>
      </c>
      <c r="L235" s="92"/>
      <c r="M235" s="92"/>
      <c r="N235" s="92"/>
      <c r="O235" s="116" t="s">
        <v>38</v>
      </c>
      <c r="P235" s="39">
        <v>0.2</v>
      </c>
      <c r="R235" s="39">
        <v>6</v>
      </c>
      <c r="S235" s="39">
        <v>1.2</v>
      </c>
      <c r="T235" s="39">
        <v>2.1</v>
      </c>
      <c r="U235" s="39">
        <v>22.9</v>
      </c>
      <c r="V235" s="39">
        <v>0.6</v>
      </c>
      <c r="W235" s="93" t="s">
        <v>45</v>
      </c>
      <c r="X235" s="93" t="s">
        <v>38</v>
      </c>
      <c r="Y235" s="137">
        <v>105</v>
      </c>
      <c r="Z235" s="128">
        <v>6</v>
      </c>
    </row>
    <row r="236" spans="1:26" ht="13.5" thickBot="1">
      <c r="B236" s="133"/>
      <c r="C236" s="144"/>
      <c r="D236" s="117">
        <f t="shared" ref="D236:V236" si="56">AVERAGE(D233:D235)</f>
        <v>7.5</v>
      </c>
      <c r="E236" s="118">
        <f t="shared" si="56"/>
        <v>6.5333333333333341</v>
      </c>
      <c r="F236" s="118">
        <f t="shared" si="56"/>
        <v>5.6333333333333329</v>
      </c>
      <c r="G236" s="118">
        <f t="shared" si="56"/>
        <v>16</v>
      </c>
      <c r="H236" s="118">
        <f t="shared" si="56"/>
        <v>0.46666666666666662</v>
      </c>
      <c r="I236" s="118" t="e">
        <f t="shared" si="56"/>
        <v>#DIV/0!</v>
      </c>
      <c r="J236" s="118">
        <f t="shared" si="56"/>
        <v>722.33333333333337</v>
      </c>
      <c r="K236" s="118">
        <f t="shared" si="56"/>
        <v>2.8333333333333335</v>
      </c>
      <c r="L236" s="118" t="e">
        <f t="shared" si="56"/>
        <v>#DIV/0!</v>
      </c>
      <c r="M236" s="118" t="e">
        <f t="shared" si="56"/>
        <v>#DIV/0!</v>
      </c>
      <c r="N236" s="118" t="e">
        <f t="shared" si="56"/>
        <v>#DIV/0!</v>
      </c>
      <c r="O236" s="119" t="e">
        <f>AVERAGE(O233:O235)</f>
        <v>#DIV/0!</v>
      </c>
      <c r="P236" s="118">
        <f t="shared" si="56"/>
        <v>0.20000000000000004</v>
      </c>
      <c r="Q236" s="118" t="e">
        <f t="shared" si="56"/>
        <v>#DIV/0!</v>
      </c>
      <c r="R236" s="118">
        <f t="shared" si="56"/>
        <v>5.4666666666666659</v>
      </c>
      <c r="S236" s="118">
        <f t="shared" si="56"/>
        <v>1.0666666666666667</v>
      </c>
      <c r="T236" s="118">
        <f t="shared" si="56"/>
        <v>1.9666666666666668</v>
      </c>
      <c r="U236" s="118">
        <f t="shared" si="56"/>
        <v>17.666666666666668</v>
      </c>
      <c r="V236" s="118">
        <f t="shared" si="56"/>
        <v>0.6333333333333333</v>
      </c>
      <c r="W236" s="120" t="s">
        <v>45</v>
      </c>
      <c r="X236" s="93"/>
      <c r="Y236" s="137"/>
    </row>
    <row r="237" spans="1:26">
      <c r="A237" s="34">
        <v>44599</v>
      </c>
      <c r="B237" s="133">
        <v>37</v>
      </c>
      <c r="C237" s="134"/>
      <c r="D237" s="92">
        <v>7.5</v>
      </c>
      <c r="E237" s="92">
        <v>7.6</v>
      </c>
      <c r="F237" s="92">
        <v>4.8</v>
      </c>
      <c r="G237" s="92">
        <v>31</v>
      </c>
      <c r="H237" s="92">
        <v>1.4</v>
      </c>
      <c r="I237" s="92"/>
      <c r="J237" s="92">
        <v>663</v>
      </c>
      <c r="K237" s="92">
        <v>2.5</v>
      </c>
      <c r="L237" s="92"/>
      <c r="M237" s="92"/>
      <c r="N237" s="92"/>
      <c r="O237" s="116" t="s">
        <v>38</v>
      </c>
      <c r="P237" s="39" t="s">
        <v>45</v>
      </c>
      <c r="R237" s="39">
        <v>4.5999999999999996</v>
      </c>
      <c r="S237" s="39">
        <v>1.7</v>
      </c>
      <c r="T237" s="39">
        <v>1.9</v>
      </c>
      <c r="U237" s="39">
        <v>23.8</v>
      </c>
      <c r="V237" s="39">
        <v>0.7</v>
      </c>
      <c r="W237" s="93" t="s">
        <v>45</v>
      </c>
      <c r="X237" s="93" t="s">
        <v>38</v>
      </c>
      <c r="Y237" s="137">
        <v>105</v>
      </c>
      <c r="Z237" s="128">
        <v>2</v>
      </c>
    </row>
    <row r="238" spans="1:26">
      <c r="A238" s="34">
        <v>44601</v>
      </c>
      <c r="B238" s="133">
        <v>25</v>
      </c>
      <c r="C238" s="134"/>
      <c r="D238" s="92">
        <v>7.5</v>
      </c>
      <c r="E238" s="92">
        <v>6</v>
      </c>
      <c r="F238" s="92">
        <v>11.2</v>
      </c>
      <c r="G238" s="92">
        <v>41</v>
      </c>
      <c r="H238" s="92">
        <v>1.2</v>
      </c>
      <c r="I238" s="92"/>
      <c r="J238" s="92">
        <v>718</v>
      </c>
      <c r="K238" s="92">
        <v>3</v>
      </c>
      <c r="L238" s="92"/>
      <c r="M238" s="92"/>
      <c r="N238" s="92"/>
      <c r="O238" s="116" t="s">
        <v>38</v>
      </c>
      <c r="P238" s="39" t="s">
        <v>45</v>
      </c>
      <c r="R238" s="39">
        <v>5.0999999999999996</v>
      </c>
      <c r="S238" s="39">
        <v>0.7</v>
      </c>
      <c r="T238" s="39">
        <v>1.9</v>
      </c>
      <c r="U238" s="39">
        <v>18.3</v>
      </c>
      <c r="V238" s="39">
        <v>0.7</v>
      </c>
      <c r="W238" s="93" t="s">
        <v>45</v>
      </c>
      <c r="X238" s="93" t="s">
        <v>38</v>
      </c>
      <c r="Y238" s="137">
        <v>105</v>
      </c>
      <c r="Z238" s="128">
        <v>5</v>
      </c>
    </row>
    <row r="239" spans="1:26" ht="13.5" thickBot="1">
      <c r="A239" s="34">
        <v>44603</v>
      </c>
      <c r="B239" s="133">
        <v>24</v>
      </c>
      <c r="C239" s="134"/>
      <c r="D239" s="92">
        <v>7.4</v>
      </c>
      <c r="E239" s="92">
        <v>8</v>
      </c>
      <c r="F239" s="92">
        <v>5.9</v>
      </c>
      <c r="G239" s="92">
        <v>20</v>
      </c>
      <c r="H239" s="92">
        <v>0.6</v>
      </c>
      <c r="I239" s="92"/>
      <c r="J239" s="92">
        <v>820</v>
      </c>
      <c r="K239" s="92">
        <v>3.1</v>
      </c>
      <c r="L239" s="92"/>
      <c r="M239" s="92"/>
      <c r="N239" s="92"/>
      <c r="O239" s="116" t="s">
        <v>38</v>
      </c>
      <c r="P239" s="39" t="s">
        <v>45</v>
      </c>
      <c r="R239" s="39">
        <v>6.3</v>
      </c>
      <c r="S239" s="39">
        <v>0.9</v>
      </c>
      <c r="T239" s="39">
        <v>2.2999999999999998</v>
      </c>
      <c r="U239" s="39">
        <v>20.100000000000001</v>
      </c>
      <c r="V239" s="39">
        <v>0.7</v>
      </c>
      <c r="W239" s="93" t="s">
        <v>45</v>
      </c>
      <c r="X239" s="93" t="s">
        <v>38</v>
      </c>
      <c r="Y239" s="137">
        <v>105</v>
      </c>
      <c r="Z239" s="128">
        <v>7</v>
      </c>
    </row>
    <row r="240" spans="1:26" ht="13.5" thickBot="1">
      <c r="B240" s="133"/>
      <c r="C240" s="144"/>
      <c r="D240" s="117">
        <f t="shared" ref="D240:V240" si="57">AVERAGE(D237:D239)</f>
        <v>7.4666666666666659</v>
      </c>
      <c r="E240" s="118">
        <f t="shared" si="57"/>
        <v>7.2</v>
      </c>
      <c r="F240" s="118">
        <f t="shared" si="57"/>
        <v>7.3</v>
      </c>
      <c r="G240" s="118">
        <f t="shared" si="57"/>
        <v>30.666666666666668</v>
      </c>
      <c r="H240" s="118">
        <f t="shared" si="57"/>
        <v>1.0666666666666667</v>
      </c>
      <c r="I240" s="118" t="e">
        <f t="shared" si="57"/>
        <v>#DIV/0!</v>
      </c>
      <c r="J240" s="118">
        <f t="shared" si="57"/>
        <v>733.66666666666663</v>
      </c>
      <c r="K240" s="118">
        <f t="shared" si="57"/>
        <v>2.8666666666666667</v>
      </c>
      <c r="L240" s="118" t="e">
        <f t="shared" si="57"/>
        <v>#DIV/0!</v>
      </c>
      <c r="M240" s="118" t="e">
        <f t="shared" si="57"/>
        <v>#DIV/0!</v>
      </c>
      <c r="N240" s="118" t="e">
        <f t="shared" si="57"/>
        <v>#DIV/0!</v>
      </c>
      <c r="O240" s="119" t="e">
        <f>AVERAGE(O237:O239)</f>
        <v>#DIV/0!</v>
      </c>
      <c r="P240" s="118" t="e">
        <f t="shared" si="57"/>
        <v>#DIV/0!</v>
      </c>
      <c r="Q240" s="118" t="e">
        <f t="shared" si="57"/>
        <v>#DIV/0!</v>
      </c>
      <c r="R240" s="118">
        <f t="shared" si="57"/>
        <v>5.333333333333333</v>
      </c>
      <c r="S240" s="118">
        <f t="shared" si="57"/>
        <v>1.0999999999999999</v>
      </c>
      <c r="T240" s="118">
        <f t="shared" si="57"/>
        <v>2.0333333333333332</v>
      </c>
      <c r="U240" s="118">
        <f t="shared" si="57"/>
        <v>20.733333333333334</v>
      </c>
      <c r="V240" s="118">
        <f t="shared" si="57"/>
        <v>0.69999999999999984</v>
      </c>
      <c r="W240" s="120" t="s">
        <v>45</v>
      </c>
      <c r="X240" s="93"/>
      <c r="Y240" s="137"/>
    </row>
    <row r="241" spans="1:27">
      <c r="A241" s="34">
        <v>44606</v>
      </c>
      <c r="B241" s="133">
        <v>37</v>
      </c>
      <c r="C241" s="134"/>
      <c r="D241" s="92">
        <v>7.5</v>
      </c>
      <c r="E241" s="92">
        <v>6.4</v>
      </c>
      <c r="F241" s="92">
        <v>5.6</v>
      </c>
      <c r="G241" s="92">
        <v>17</v>
      </c>
      <c r="H241" s="92">
        <v>0.3</v>
      </c>
      <c r="I241" s="92"/>
      <c r="J241" s="92">
        <v>685</v>
      </c>
      <c r="K241" s="92">
        <v>2.7</v>
      </c>
      <c r="L241" s="92"/>
      <c r="M241" s="92"/>
      <c r="N241" s="92"/>
      <c r="O241" s="116" t="s">
        <v>38</v>
      </c>
      <c r="P241" s="39" t="s">
        <v>45</v>
      </c>
      <c r="R241" s="39">
        <v>4</v>
      </c>
      <c r="S241" s="39">
        <v>0.8</v>
      </c>
      <c r="T241" s="39">
        <v>1.7</v>
      </c>
      <c r="U241" s="39">
        <v>12.6</v>
      </c>
      <c r="V241" s="39">
        <v>0.9</v>
      </c>
      <c r="W241" s="93" t="s">
        <v>45</v>
      </c>
      <c r="X241" s="93" t="s">
        <v>38</v>
      </c>
      <c r="Y241" s="137">
        <v>105</v>
      </c>
      <c r="Z241" s="128">
        <v>7</v>
      </c>
    </row>
    <row r="242" spans="1:27">
      <c r="A242" s="34">
        <v>44608</v>
      </c>
      <c r="B242" s="133">
        <v>24</v>
      </c>
      <c r="C242" s="134"/>
      <c r="D242" s="92">
        <v>7.3</v>
      </c>
      <c r="E242" s="92">
        <v>4</v>
      </c>
      <c r="F242" s="92">
        <v>5.0999999999999996</v>
      </c>
      <c r="G242" s="92">
        <v>10</v>
      </c>
      <c r="H242" s="92">
        <v>0.3</v>
      </c>
      <c r="I242" s="92"/>
      <c r="J242" s="92">
        <v>619</v>
      </c>
      <c r="K242" s="92">
        <v>2.6</v>
      </c>
      <c r="L242" s="92"/>
      <c r="M242" s="92"/>
      <c r="N242" s="92"/>
      <c r="O242" s="116" t="s">
        <v>38</v>
      </c>
      <c r="P242" s="39">
        <v>0.2</v>
      </c>
      <c r="R242" s="39">
        <v>7.1</v>
      </c>
      <c r="S242" s="39">
        <v>2.2000000000000002</v>
      </c>
      <c r="T242" s="39">
        <v>1.8</v>
      </c>
      <c r="U242" s="39">
        <v>27.5</v>
      </c>
      <c r="V242" s="39">
        <v>0.8</v>
      </c>
      <c r="W242" s="93" t="s">
        <v>45</v>
      </c>
      <c r="X242" s="93" t="s">
        <v>38</v>
      </c>
      <c r="Y242" s="137">
        <v>105</v>
      </c>
      <c r="Z242" s="128">
        <v>5</v>
      </c>
    </row>
    <row r="243" spans="1:27" ht="13.5" thickBot="1">
      <c r="A243" s="34">
        <v>44610</v>
      </c>
      <c r="B243" s="133" t="s">
        <v>54</v>
      </c>
      <c r="C243" s="134"/>
      <c r="D243" s="92">
        <v>7.3</v>
      </c>
      <c r="E243" s="92">
        <v>10.4</v>
      </c>
      <c r="F243" s="92">
        <v>15.2</v>
      </c>
      <c r="G243" s="92">
        <v>22</v>
      </c>
      <c r="H243" s="92">
        <v>1.4</v>
      </c>
      <c r="I243" s="92"/>
      <c r="J243" s="92">
        <v>509</v>
      </c>
      <c r="K243" s="92">
        <v>2.4</v>
      </c>
      <c r="L243" s="92"/>
      <c r="M243" s="92"/>
      <c r="N243" s="92"/>
      <c r="O243" s="116" t="s">
        <v>38</v>
      </c>
      <c r="P243" s="39">
        <v>0.2</v>
      </c>
      <c r="R243" s="39">
        <v>5.3</v>
      </c>
      <c r="S243" s="39">
        <v>1.3</v>
      </c>
      <c r="T243" s="39">
        <v>1.6</v>
      </c>
      <c r="U243" s="39">
        <v>16.399999999999999</v>
      </c>
      <c r="V243" s="39">
        <v>0.8</v>
      </c>
      <c r="W243" s="93" t="s">
        <v>45</v>
      </c>
      <c r="X243" s="93" t="s">
        <v>38</v>
      </c>
      <c r="Y243" s="137">
        <v>105</v>
      </c>
      <c r="Z243" s="128">
        <v>3</v>
      </c>
      <c r="AA243" s="115" t="s">
        <v>90</v>
      </c>
    </row>
    <row r="244" spans="1:27" ht="13.5" thickBot="1">
      <c r="B244" s="133"/>
      <c r="C244" s="144"/>
      <c r="D244" s="117">
        <f t="shared" ref="D244:V244" si="58">AVERAGE(D241:D243)</f>
        <v>7.3666666666666671</v>
      </c>
      <c r="E244" s="118">
        <f t="shared" si="58"/>
        <v>6.9333333333333336</v>
      </c>
      <c r="F244" s="118">
        <f t="shared" si="58"/>
        <v>8.6333333333333329</v>
      </c>
      <c r="G244" s="118">
        <f t="shared" si="58"/>
        <v>16.333333333333332</v>
      </c>
      <c r="H244" s="118">
        <f t="shared" si="58"/>
        <v>0.66666666666666663</v>
      </c>
      <c r="I244" s="118" t="e">
        <f t="shared" si="58"/>
        <v>#DIV/0!</v>
      </c>
      <c r="J244" s="118">
        <f t="shared" si="58"/>
        <v>604.33333333333337</v>
      </c>
      <c r="K244" s="118">
        <f t="shared" si="58"/>
        <v>2.5666666666666669</v>
      </c>
      <c r="L244" s="118" t="e">
        <f t="shared" si="58"/>
        <v>#DIV/0!</v>
      </c>
      <c r="M244" s="118" t="e">
        <f t="shared" si="58"/>
        <v>#DIV/0!</v>
      </c>
      <c r="N244" s="118" t="e">
        <f t="shared" si="58"/>
        <v>#DIV/0!</v>
      </c>
      <c r="O244" s="119" t="e">
        <f>AVERAGE(O241:O243)</f>
        <v>#DIV/0!</v>
      </c>
      <c r="P244" s="118">
        <f t="shared" si="58"/>
        <v>0.2</v>
      </c>
      <c r="Q244" s="118" t="e">
        <f t="shared" si="58"/>
        <v>#DIV/0!</v>
      </c>
      <c r="R244" s="118">
        <f t="shared" si="58"/>
        <v>5.4666666666666659</v>
      </c>
      <c r="S244" s="118">
        <f t="shared" si="58"/>
        <v>1.4333333333333333</v>
      </c>
      <c r="T244" s="118">
        <f t="shared" si="58"/>
        <v>1.7</v>
      </c>
      <c r="U244" s="118">
        <f t="shared" si="58"/>
        <v>18.833333333333332</v>
      </c>
      <c r="V244" s="118">
        <f t="shared" si="58"/>
        <v>0.83333333333333337</v>
      </c>
      <c r="W244" s="120" t="s">
        <v>45</v>
      </c>
      <c r="X244" s="93"/>
      <c r="Y244" s="137"/>
    </row>
    <row r="245" spans="1:27">
      <c r="A245" s="34">
        <v>44613</v>
      </c>
      <c r="B245" s="133">
        <v>37</v>
      </c>
      <c r="C245" s="134"/>
      <c r="D245" s="92">
        <v>7.4</v>
      </c>
      <c r="E245" s="92">
        <v>4.8</v>
      </c>
      <c r="F245" s="92">
        <v>5.6</v>
      </c>
      <c r="G245" s="92">
        <v>19</v>
      </c>
      <c r="H245" s="92">
        <v>0.4</v>
      </c>
      <c r="I245" s="92"/>
      <c r="J245" s="92">
        <v>583</v>
      </c>
      <c r="K245" s="92">
        <v>2.2999999999999998</v>
      </c>
      <c r="L245" s="92"/>
      <c r="M245" s="92"/>
      <c r="N245" s="92"/>
      <c r="O245" s="116" t="s">
        <v>38</v>
      </c>
      <c r="P245" s="39">
        <v>0.2</v>
      </c>
      <c r="R245" s="39">
        <v>5.5</v>
      </c>
      <c r="S245" s="39">
        <v>2.1</v>
      </c>
      <c r="T245" s="39">
        <v>1.6</v>
      </c>
      <c r="U245" s="39">
        <v>17.100000000000001</v>
      </c>
      <c r="V245" s="39">
        <v>1.8</v>
      </c>
      <c r="W245" s="93" t="s">
        <v>45</v>
      </c>
      <c r="X245" s="93" t="s">
        <v>38</v>
      </c>
      <c r="Y245" s="137">
        <v>105</v>
      </c>
      <c r="Z245" s="128">
        <v>3</v>
      </c>
    </row>
    <row r="246" spans="1:27">
      <c r="A246" s="34">
        <v>44615</v>
      </c>
      <c r="B246" s="133">
        <v>25</v>
      </c>
      <c r="C246" s="134"/>
      <c r="D246" s="92">
        <v>7.4</v>
      </c>
      <c r="E246" s="92">
        <v>4</v>
      </c>
      <c r="F246" s="92">
        <v>4.8</v>
      </c>
      <c r="G246" s="92">
        <v>27</v>
      </c>
      <c r="H246" s="92">
        <v>0.3</v>
      </c>
      <c r="I246" s="92"/>
      <c r="J246" s="92">
        <v>634</v>
      </c>
      <c r="K246" s="92">
        <v>2.6</v>
      </c>
      <c r="L246" s="92"/>
      <c r="M246" s="92"/>
      <c r="N246" s="92"/>
      <c r="O246" s="116" t="s">
        <v>38</v>
      </c>
      <c r="P246" s="39" t="s">
        <v>45</v>
      </c>
      <c r="R246" s="39">
        <v>5.6</v>
      </c>
      <c r="S246" s="39">
        <v>1.4</v>
      </c>
      <c r="T246" s="39">
        <v>1.8</v>
      </c>
      <c r="U246" s="39">
        <v>18.7</v>
      </c>
      <c r="V246" s="39">
        <v>0.9</v>
      </c>
      <c r="W246" s="93" t="s">
        <v>45</v>
      </c>
      <c r="X246" s="93" t="s">
        <v>38</v>
      </c>
      <c r="Y246" s="137">
        <v>105</v>
      </c>
      <c r="Z246" s="128">
        <v>5</v>
      </c>
    </row>
    <row r="247" spans="1:27" ht="13.5" thickBot="1">
      <c r="A247" s="34">
        <v>44617</v>
      </c>
      <c r="B247" s="133">
        <v>25</v>
      </c>
      <c r="C247" s="134"/>
      <c r="D247" s="92">
        <v>7.5</v>
      </c>
      <c r="E247" s="92">
        <v>5.2</v>
      </c>
      <c r="F247" s="92">
        <v>3.1</v>
      </c>
      <c r="G247" s="92">
        <v>27</v>
      </c>
      <c r="H247" s="92">
        <v>0.4</v>
      </c>
      <c r="I247" s="92"/>
      <c r="J247" s="92">
        <v>697</v>
      </c>
      <c r="K247" s="92">
        <v>2.6</v>
      </c>
      <c r="L247" s="92"/>
      <c r="M247" s="92"/>
      <c r="N247" s="92"/>
      <c r="O247" s="116" t="s">
        <v>38</v>
      </c>
      <c r="P247" s="39">
        <v>0.2</v>
      </c>
      <c r="R247" s="39">
        <v>5.7</v>
      </c>
      <c r="S247" s="39">
        <v>1.7</v>
      </c>
      <c r="T247" s="39">
        <v>1.9</v>
      </c>
      <c r="U247" s="39">
        <v>19</v>
      </c>
      <c r="V247" s="39">
        <v>0.9</v>
      </c>
      <c r="W247" s="93" t="s">
        <v>45</v>
      </c>
      <c r="X247" s="93" t="s">
        <v>38</v>
      </c>
      <c r="Y247" s="137">
        <v>105</v>
      </c>
      <c r="Z247" s="128">
        <v>6</v>
      </c>
    </row>
    <row r="248" spans="1:27" ht="13.5" thickBot="1">
      <c r="B248" s="133"/>
      <c r="C248" s="144"/>
      <c r="D248" s="117">
        <f t="shared" ref="D248:V248" si="59">AVERAGE(D245:D247)</f>
        <v>7.4333333333333336</v>
      </c>
      <c r="E248" s="118">
        <f t="shared" si="59"/>
        <v>4.666666666666667</v>
      </c>
      <c r="F248" s="118">
        <f t="shared" si="59"/>
        <v>4.4999999999999991</v>
      </c>
      <c r="G248" s="118">
        <f t="shared" si="59"/>
        <v>24.333333333333332</v>
      </c>
      <c r="H248" s="118">
        <f t="shared" si="59"/>
        <v>0.3666666666666667</v>
      </c>
      <c r="I248" s="118" t="e">
        <f t="shared" si="59"/>
        <v>#DIV/0!</v>
      </c>
      <c r="J248" s="118">
        <f t="shared" si="59"/>
        <v>638</v>
      </c>
      <c r="K248" s="118">
        <f t="shared" si="59"/>
        <v>2.5</v>
      </c>
      <c r="L248" s="118" t="e">
        <f t="shared" si="59"/>
        <v>#DIV/0!</v>
      </c>
      <c r="M248" s="118" t="e">
        <f t="shared" si="59"/>
        <v>#DIV/0!</v>
      </c>
      <c r="N248" s="118" t="e">
        <f t="shared" si="59"/>
        <v>#DIV/0!</v>
      </c>
      <c r="O248" s="119" t="e">
        <f>AVERAGE(O245:O247)</f>
        <v>#DIV/0!</v>
      </c>
      <c r="P248" s="118">
        <f t="shared" si="59"/>
        <v>0.2</v>
      </c>
      <c r="Q248" s="118" t="e">
        <f t="shared" si="59"/>
        <v>#DIV/0!</v>
      </c>
      <c r="R248" s="118">
        <f t="shared" si="59"/>
        <v>5.6000000000000005</v>
      </c>
      <c r="S248" s="118">
        <f t="shared" si="59"/>
        <v>1.7333333333333334</v>
      </c>
      <c r="T248" s="118">
        <f t="shared" si="59"/>
        <v>1.7666666666666668</v>
      </c>
      <c r="U248" s="118">
        <f t="shared" si="59"/>
        <v>18.266666666666666</v>
      </c>
      <c r="V248" s="118">
        <f t="shared" si="59"/>
        <v>1.2</v>
      </c>
      <c r="W248" s="120" t="s">
        <v>45</v>
      </c>
      <c r="X248" s="93"/>
      <c r="Y248" s="137"/>
    </row>
    <row r="249" spans="1:27">
      <c r="A249" s="34">
        <v>44620</v>
      </c>
      <c r="B249" s="133">
        <v>36</v>
      </c>
      <c r="C249" s="134"/>
      <c r="D249" s="92">
        <v>7.6</v>
      </c>
      <c r="E249" s="92">
        <v>3.6</v>
      </c>
      <c r="F249" s="92">
        <v>4.8</v>
      </c>
      <c r="G249" s="92">
        <v>26</v>
      </c>
      <c r="H249" s="92">
        <v>0.2</v>
      </c>
      <c r="I249" s="92"/>
      <c r="J249" s="92">
        <v>808</v>
      </c>
      <c r="K249" s="92">
        <v>2.2000000000000002</v>
      </c>
      <c r="L249" s="92"/>
      <c r="M249" s="92"/>
      <c r="N249" s="92"/>
      <c r="O249" s="116" t="s">
        <v>38</v>
      </c>
      <c r="P249" s="39" t="s">
        <v>45</v>
      </c>
      <c r="R249" s="39">
        <v>3.9</v>
      </c>
      <c r="S249" s="39">
        <v>0.7</v>
      </c>
      <c r="T249" s="39">
        <v>1.7</v>
      </c>
      <c r="U249" s="39">
        <v>10.5</v>
      </c>
      <c r="V249" s="39">
        <v>0.8</v>
      </c>
      <c r="W249" s="93" t="s">
        <v>45</v>
      </c>
      <c r="X249" s="93" t="s">
        <v>38</v>
      </c>
      <c r="Y249" s="137">
        <v>105</v>
      </c>
      <c r="Z249" s="128">
        <v>2</v>
      </c>
    </row>
    <row r="250" spans="1:27">
      <c r="A250" s="34">
        <v>44622</v>
      </c>
      <c r="B250" s="133">
        <v>24</v>
      </c>
      <c r="C250" s="134"/>
      <c r="D250" s="92">
        <v>7.7</v>
      </c>
      <c r="E250" s="92">
        <v>4.4000000000000004</v>
      </c>
      <c r="F250" s="92">
        <v>3.9</v>
      </c>
      <c r="G250" s="92">
        <v>17</v>
      </c>
      <c r="H250" s="92">
        <v>0.1</v>
      </c>
      <c r="I250" s="92"/>
      <c r="J250" s="92">
        <v>766</v>
      </c>
      <c r="K250" s="92">
        <v>2.1</v>
      </c>
      <c r="L250" s="92"/>
      <c r="M250" s="92"/>
      <c r="N250" s="92"/>
      <c r="O250" s="116" t="s">
        <v>38</v>
      </c>
      <c r="P250" s="39" t="s">
        <v>45</v>
      </c>
      <c r="R250" s="39">
        <v>5.2</v>
      </c>
      <c r="S250" s="39">
        <v>1.3</v>
      </c>
      <c r="T250" s="39">
        <v>2</v>
      </c>
      <c r="U250" s="39">
        <v>15</v>
      </c>
      <c r="V250" s="39">
        <v>0.9</v>
      </c>
      <c r="W250" s="93" t="s">
        <v>45</v>
      </c>
      <c r="X250" s="93" t="s">
        <v>38</v>
      </c>
      <c r="Y250" s="137">
        <v>105</v>
      </c>
      <c r="Z250" s="128">
        <v>6</v>
      </c>
    </row>
    <row r="251" spans="1:27" ht="13.5" thickBot="1">
      <c r="A251" s="34">
        <v>44624</v>
      </c>
      <c r="B251" s="133">
        <v>24</v>
      </c>
      <c r="C251" s="134"/>
      <c r="D251" s="92">
        <v>7.8</v>
      </c>
      <c r="E251" s="92">
        <v>6.8</v>
      </c>
      <c r="F251" s="92">
        <v>6.8</v>
      </c>
      <c r="G251" s="92">
        <v>24</v>
      </c>
      <c r="H251" s="92">
        <v>0.2</v>
      </c>
      <c r="I251" s="92"/>
      <c r="J251" s="92">
        <v>655</v>
      </c>
      <c r="K251" s="92">
        <v>2.5</v>
      </c>
      <c r="L251" s="92"/>
      <c r="M251" s="92"/>
      <c r="N251" s="92"/>
      <c r="O251" s="116" t="s">
        <v>38</v>
      </c>
      <c r="P251" s="39">
        <v>0.2</v>
      </c>
      <c r="R251" s="39">
        <v>4.9000000000000004</v>
      </c>
      <c r="S251" s="39">
        <v>1</v>
      </c>
      <c r="T251" s="39">
        <v>1.7</v>
      </c>
      <c r="U251" s="39">
        <v>18.7</v>
      </c>
      <c r="V251" s="39">
        <v>0.7</v>
      </c>
      <c r="W251" s="93" t="s">
        <v>45</v>
      </c>
      <c r="X251" s="93" t="s">
        <v>38</v>
      </c>
      <c r="Y251" s="137">
        <v>105</v>
      </c>
      <c r="Z251" s="128">
        <v>3</v>
      </c>
    </row>
    <row r="252" spans="1:27" ht="13.5" thickBot="1">
      <c r="B252" s="133"/>
      <c r="C252" s="144"/>
      <c r="D252" s="117">
        <f t="shared" ref="D252:V252" si="60">AVERAGE(D249:D251)</f>
        <v>7.7</v>
      </c>
      <c r="E252" s="118">
        <f t="shared" si="60"/>
        <v>4.9333333333333336</v>
      </c>
      <c r="F252" s="118">
        <f t="shared" si="60"/>
        <v>5.166666666666667</v>
      </c>
      <c r="G252" s="118">
        <f t="shared" si="60"/>
        <v>22.333333333333332</v>
      </c>
      <c r="H252" s="118">
        <f t="shared" si="60"/>
        <v>0.16666666666666666</v>
      </c>
      <c r="I252" s="118" t="e">
        <f t="shared" si="60"/>
        <v>#DIV/0!</v>
      </c>
      <c r="J252" s="118">
        <f t="shared" si="60"/>
        <v>743</v>
      </c>
      <c r="K252" s="118">
        <f t="shared" si="60"/>
        <v>2.2666666666666671</v>
      </c>
      <c r="L252" s="118" t="e">
        <f t="shared" si="60"/>
        <v>#DIV/0!</v>
      </c>
      <c r="M252" s="118" t="e">
        <f t="shared" si="60"/>
        <v>#DIV/0!</v>
      </c>
      <c r="N252" s="118" t="e">
        <f t="shared" si="60"/>
        <v>#DIV/0!</v>
      </c>
      <c r="O252" s="119" t="e">
        <f>AVERAGE(O249:O251)</f>
        <v>#DIV/0!</v>
      </c>
      <c r="P252" s="118">
        <f t="shared" si="60"/>
        <v>0.2</v>
      </c>
      <c r="Q252" s="118" t="e">
        <f t="shared" si="60"/>
        <v>#DIV/0!</v>
      </c>
      <c r="R252" s="118">
        <f t="shared" si="60"/>
        <v>4.666666666666667</v>
      </c>
      <c r="S252" s="118">
        <f t="shared" si="60"/>
        <v>1</v>
      </c>
      <c r="T252" s="118">
        <f t="shared" si="60"/>
        <v>1.8</v>
      </c>
      <c r="U252" s="118">
        <f t="shared" si="60"/>
        <v>14.733333333333334</v>
      </c>
      <c r="V252" s="118">
        <f t="shared" si="60"/>
        <v>0.80000000000000016</v>
      </c>
      <c r="W252" s="120" t="s">
        <v>45</v>
      </c>
      <c r="X252" s="93"/>
      <c r="Y252" s="137"/>
    </row>
    <row r="253" spans="1:27">
      <c r="A253" s="34">
        <v>44627</v>
      </c>
      <c r="B253" s="133">
        <v>36</v>
      </c>
      <c r="C253" s="134"/>
      <c r="D253" s="92">
        <v>7.7</v>
      </c>
      <c r="E253" s="92">
        <v>7.2</v>
      </c>
      <c r="F253" s="92">
        <v>7.2</v>
      </c>
      <c r="G253" s="92">
        <v>33</v>
      </c>
      <c r="H253" s="92">
        <v>0.5</v>
      </c>
      <c r="I253" s="92"/>
      <c r="J253" s="92">
        <v>782</v>
      </c>
      <c r="K253" s="92">
        <v>2.6</v>
      </c>
      <c r="L253" s="92"/>
      <c r="M253" s="92"/>
      <c r="N253" s="92"/>
      <c r="O253" s="116" t="s">
        <v>38</v>
      </c>
      <c r="P253" s="39" t="s">
        <v>45</v>
      </c>
      <c r="R253" s="39">
        <v>5</v>
      </c>
      <c r="S253" s="39">
        <v>1.3</v>
      </c>
      <c r="T253" s="39">
        <v>1.7</v>
      </c>
      <c r="U253" s="39">
        <v>13.8</v>
      </c>
      <c r="V253" s="39">
        <v>0.8</v>
      </c>
      <c r="W253" s="93" t="s">
        <v>45</v>
      </c>
      <c r="X253" s="93" t="s">
        <v>38</v>
      </c>
      <c r="Y253" s="137">
        <v>105</v>
      </c>
      <c r="Z253" s="128">
        <v>4</v>
      </c>
    </row>
    <row r="254" spans="1:27">
      <c r="A254" s="34">
        <v>44629</v>
      </c>
      <c r="B254" s="133">
        <v>25</v>
      </c>
      <c r="C254" s="134"/>
      <c r="D254" s="92">
        <v>7.6</v>
      </c>
      <c r="E254" s="92">
        <v>6.4</v>
      </c>
      <c r="F254" s="92">
        <v>6.4</v>
      </c>
      <c r="G254" s="92">
        <v>29</v>
      </c>
      <c r="H254" s="92">
        <v>0.6</v>
      </c>
      <c r="I254" s="92"/>
      <c r="J254" s="92">
        <v>716</v>
      </c>
      <c r="K254" s="92">
        <v>2.2999999999999998</v>
      </c>
      <c r="L254" s="92"/>
      <c r="M254" s="92"/>
      <c r="N254" s="92"/>
      <c r="O254" s="116" t="s">
        <v>38</v>
      </c>
      <c r="P254" s="39">
        <v>0.2</v>
      </c>
      <c r="R254" s="39">
        <v>5.8</v>
      </c>
      <c r="S254" s="39">
        <v>1.4</v>
      </c>
      <c r="T254" s="39">
        <v>2</v>
      </c>
      <c r="U254" s="39">
        <v>15.3</v>
      </c>
      <c r="V254" s="39">
        <v>0.7</v>
      </c>
      <c r="W254" s="93" t="s">
        <v>45</v>
      </c>
      <c r="X254" s="93" t="s">
        <v>38</v>
      </c>
      <c r="Y254" s="137">
        <v>105</v>
      </c>
      <c r="Z254" s="128">
        <v>3</v>
      </c>
    </row>
    <row r="255" spans="1:27" ht="13.5" thickBot="1">
      <c r="A255" s="34">
        <v>44631</v>
      </c>
      <c r="B255" s="133">
        <v>24</v>
      </c>
      <c r="C255" s="134"/>
      <c r="D255" s="92">
        <v>7.6</v>
      </c>
      <c r="E255" s="92">
        <v>6</v>
      </c>
      <c r="F255" s="92">
        <v>6</v>
      </c>
      <c r="G255" s="92">
        <v>23</v>
      </c>
      <c r="H255" s="92">
        <v>0.7</v>
      </c>
      <c r="I255" s="92"/>
      <c r="J255" s="92">
        <v>666</v>
      </c>
      <c r="K255" s="92">
        <v>2.5</v>
      </c>
      <c r="L255" s="92"/>
      <c r="M255" s="92"/>
      <c r="N255" s="92"/>
      <c r="O255" s="116" t="s">
        <v>38</v>
      </c>
      <c r="P255" s="39" t="s">
        <v>45</v>
      </c>
      <c r="R255" s="39">
        <v>5</v>
      </c>
      <c r="S255" s="39">
        <v>0.8</v>
      </c>
      <c r="T255" s="39">
        <v>2</v>
      </c>
      <c r="U255" s="39">
        <v>14.8</v>
      </c>
      <c r="V255" s="39">
        <v>0.7</v>
      </c>
      <c r="W255" s="93" t="s">
        <v>45</v>
      </c>
      <c r="X255" s="93" t="s">
        <v>38</v>
      </c>
      <c r="Y255" s="137">
        <v>105</v>
      </c>
      <c r="Z255" s="128">
        <v>4</v>
      </c>
    </row>
    <row r="256" spans="1:27" ht="13.5" thickBot="1">
      <c r="B256" s="133"/>
      <c r="C256" s="144"/>
      <c r="D256" s="117">
        <f t="shared" ref="D256:V256" si="61">AVERAGE(D253:D255)</f>
        <v>7.6333333333333329</v>
      </c>
      <c r="E256" s="118">
        <f t="shared" si="61"/>
        <v>6.5333333333333341</v>
      </c>
      <c r="F256" s="118">
        <f t="shared" si="61"/>
        <v>6.5333333333333341</v>
      </c>
      <c r="G256" s="118">
        <f t="shared" si="61"/>
        <v>28.333333333333332</v>
      </c>
      <c r="H256" s="118">
        <f t="shared" si="61"/>
        <v>0.6</v>
      </c>
      <c r="I256" s="118" t="e">
        <f t="shared" si="61"/>
        <v>#DIV/0!</v>
      </c>
      <c r="J256" s="118">
        <f t="shared" si="61"/>
        <v>721.33333333333337</v>
      </c>
      <c r="K256" s="118">
        <f t="shared" si="61"/>
        <v>2.4666666666666668</v>
      </c>
      <c r="L256" s="118" t="e">
        <f t="shared" si="61"/>
        <v>#DIV/0!</v>
      </c>
      <c r="M256" s="118" t="e">
        <f t="shared" si="61"/>
        <v>#DIV/0!</v>
      </c>
      <c r="N256" s="118" t="e">
        <f t="shared" si="61"/>
        <v>#DIV/0!</v>
      </c>
      <c r="O256" s="119" t="e">
        <f>AVERAGE(O253:O255)</f>
        <v>#DIV/0!</v>
      </c>
      <c r="P256" s="118">
        <f t="shared" si="61"/>
        <v>0.2</v>
      </c>
      <c r="Q256" s="118" t="e">
        <f t="shared" si="61"/>
        <v>#DIV/0!</v>
      </c>
      <c r="R256" s="118">
        <f t="shared" si="61"/>
        <v>5.2666666666666666</v>
      </c>
      <c r="S256" s="118">
        <f t="shared" si="61"/>
        <v>1.1666666666666667</v>
      </c>
      <c r="T256" s="118">
        <f t="shared" si="61"/>
        <v>1.9000000000000001</v>
      </c>
      <c r="U256" s="118">
        <f t="shared" si="61"/>
        <v>14.633333333333335</v>
      </c>
      <c r="V256" s="118">
        <f t="shared" si="61"/>
        <v>0.73333333333333339</v>
      </c>
      <c r="W256" s="120" t="s">
        <v>45</v>
      </c>
      <c r="X256" s="93"/>
      <c r="Y256" s="137"/>
    </row>
    <row r="257" spans="1:26">
      <c r="A257" s="34">
        <v>44634</v>
      </c>
      <c r="B257" s="133">
        <v>36</v>
      </c>
      <c r="C257" s="134"/>
      <c r="D257" s="92">
        <v>7.3</v>
      </c>
      <c r="E257" s="92">
        <v>8</v>
      </c>
      <c r="F257" s="92">
        <v>9</v>
      </c>
      <c r="G257" s="92">
        <v>26</v>
      </c>
      <c r="H257" s="92">
        <v>0.9</v>
      </c>
      <c r="I257" s="92"/>
      <c r="J257" s="92">
        <v>745</v>
      </c>
      <c r="K257" s="92">
        <v>3</v>
      </c>
      <c r="L257" s="92"/>
      <c r="M257" s="92"/>
      <c r="N257" s="92"/>
      <c r="O257" s="116" t="s">
        <v>38</v>
      </c>
      <c r="P257" s="39">
        <v>0.2</v>
      </c>
      <c r="R257" s="39">
        <v>6.4</v>
      </c>
      <c r="S257" s="39">
        <v>1.5</v>
      </c>
      <c r="T257" s="39">
        <v>2.1</v>
      </c>
      <c r="U257" s="39">
        <v>14.8</v>
      </c>
      <c r="V257" s="39">
        <v>0.9</v>
      </c>
      <c r="W257" s="93" t="s">
        <v>45</v>
      </c>
      <c r="X257" s="93" t="s">
        <v>38</v>
      </c>
      <c r="Y257" s="137">
        <v>105</v>
      </c>
      <c r="Z257" s="128">
        <v>7</v>
      </c>
    </row>
    <row r="258" spans="1:26">
      <c r="A258" s="34">
        <v>44636</v>
      </c>
      <c r="B258" s="133">
        <v>25</v>
      </c>
      <c r="C258" s="134"/>
      <c r="D258" s="92">
        <v>7.5</v>
      </c>
      <c r="E258" s="92">
        <v>6</v>
      </c>
      <c r="F258" s="92">
        <v>4.8</v>
      </c>
      <c r="G258" s="92">
        <v>32</v>
      </c>
      <c r="H258" s="92">
        <v>0.7</v>
      </c>
      <c r="I258" s="92"/>
      <c r="J258" s="92">
        <v>617</v>
      </c>
      <c r="K258" s="92">
        <v>2.6</v>
      </c>
      <c r="L258" s="92"/>
      <c r="M258" s="92"/>
      <c r="N258" s="92"/>
      <c r="O258" s="116" t="s">
        <v>38</v>
      </c>
      <c r="P258" s="39">
        <v>0.2</v>
      </c>
      <c r="R258" s="39">
        <v>7</v>
      </c>
      <c r="S258" s="39">
        <v>1.8</v>
      </c>
      <c r="T258" s="39">
        <v>1.9</v>
      </c>
      <c r="U258" s="39">
        <v>18.3</v>
      </c>
      <c r="V258" s="39">
        <v>0.7</v>
      </c>
      <c r="W258" s="93" t="s">
        <v>45</v>
      </c>
      <c r="X258" s="93" t="s">
        <v>38</v>
      </c>
      <c r="Y258" s="137">
        <v>105</v>
      </c>
      <c r="Z258" s="128">
        <v>6</v>
      </c>
    </row>
    <row r="259" spans="1:26" ht="13.5" thickBot="1">
      <c r="A259" s="34">
        <v>44638</v>
      </c>
      <c r="B259" s="133">
        <v>24</v>
      </c>
      <c r="C259" s="134"/>
      <c r="D259" s="92">
        <v>7.6</v>
      </c>
      <c r="E259" s="92">
        <v>6.4</v>
      </c>
      <c r="F259" s="92">
        <v>7</v>
      </c>
      <c r="G259" s="92">
        <v>32</v>
      </c>
      <c r="H259" s="92">
        <v>0.7</v>
      </c>
      <c r="I259" s="92"/>
      <c r="J259" s="92">
        <v>482</v>
      </c>
      <c r="K259" s="92">
        <v>2.1</v>
      </c>
      <c r="L259" s="92"/>
      <c r="M259" s="92"/>
      <c r="N259" s="92"/>
      <c r="O259" s="116" t="s">
        <v>38</v>
      </c>
      <c r="P259" s="39" t="s">
        <v>45</v>
      </c>
      <c r="R259" s="39">
        <v>5.0999999999999996</v>
      </c>
      <c r="S259" s="39">
        <v>1.6</v>
      </c>
      <c r="T259" s="39">
        <v>1.6</v>
      </c>
      <c r="U259" s="39">
        <v>19.8</v>
      </c>
      <c r="V259" s="39">
        <v>0.8</v>
      </c>
      <c r="W259" s="93" t="s">
        <v>45</v>
      </c>
      <c r="X259" s="93" t="s">
        <v>38</v>
      </c>
      <c r="Y259" s="137">
        <v>105</v>
      </c>
      <c r="Z259" s="128">
        <v>6</v>
      </c>
    </row>
    <row r="260" spans="1:26" ht="13.5" thickBot="1">
      <c r="B260" s="133"/>
      <c r="C260" s="144"/>
      <c r="D260" s="117">
        <f t="shared" ref="D260:V260" si="62">AVERAGE(D257:D259)</f>
        <v>7.4666666666666659</v>
      </c>
      <c r="E260" s="118">
        <f t="shared" si="62"/>
        <v>6.8</v>
      </c>
      <c r="F260" s="118">
        <f t="shared" si="62"/>
        <v>6.9333333333333336</v>
      </c>
      <c r="G260" s="118">
        <f t="shared" si="62"/>
        <v>30</v>
      </c>
      <c r="H260" s="118">
        <f t="shared" si="62"/>
        <v>0.76666666666666661</v>
      </c>
      <c r="I260" s="118" t="e">
        <f t="shared" si="62"/>
        <v>#DIV/0!</v>
      </c>
      <c r="J260" s="118">
        <f t="shared" si="62"/>
        <v>614.66666666666663</v>
      </c>
      <c r="K260" s="118">
        <f t="shared" si="62"/>
        <v>2.5666666666666664</v>
      </c>
      <c r="L260" s="118" t="e">
        <f t="shared" si="62"/>
        <v>#DIV/0!</v>
      </c>
      <c r="M260" s="118" t="e">
        <f t="shared" si="62"/>
        <v>#DIV/0!</v>
      </c>
      <c r="N260" s="118" t="e">
        <f t="shared" si="62"/>
        <v>#DIV/0!</v>
      </c>
      <c r="O260" s="119" t="e">
        <f>AVERAGE(O257:O259)</f>
        <v>#DIV/0!</v>
      </c>
      <c r="P260" s="118">
        <f t="shared" si="62"/>
        <v>0.2</v>
      </c>
      <c r="Q260" s="118" t="e">
        <f t="shared" si="62"/>
        <v>#DIV/0!</v>
      </c>
      <c r="R260" s="118">
        <f t="shared" si="62"/>
        <v>6.166666666666667</v>
      </c>
      <c r="S260" s="118">
        <f t="shared" si="62"/>
        <v>1.6333333333333335</v>
      </c>
      <c r="T260" s="118">
        <f t="shared" si="62"/>
        <v>1.8666666666666665</v>
      </c>
      <c r="U260" s="118">
        <f t="shared" si="62"/>
        <v>17.633333333333336</v>
      </c>
      <c r="V260" s="118">
        <f t="shared" si="62"/>
        <v>0.80000000000000016</v>
      </c>
      <c r="W260" s="120" t="s">
        <v>45</v>
      </c>
      <c r="X260" s="93"/>
      <c r="Y260" s="137"/>
    </row>
    <row r="261" spans="1:26">
      <c r="A261" s="34">
        <v>44641</v>
      </c>
      <c r="B261" s="133">
        <v>36</v>
      </c>
      <c r="C261" s="134"/>
      <c r="D261" s="92">
        <v>7.6</v>
      </c>
      <c r="E261" s="92">
        <v>4.8</v>
      </c>
      <c r="F261" s="92">
        <v>3.9</v>
      </c>
      <c r="G261" s="92">
        <v>29</v>
      </c>
      <c r="H261" s="92">
        <v>0.2</v>
      </c>
      <c r="I261" s="92"/>
      <c r="J261" s="92">
        <v>646</v>
      </c>
      <c r="K261" s="92">
        <v>2.4</v>
      </c>
      <c r="L261" s="92"/>
      <c r="M261" s="92"/>
      <c r="N261" s="92"/>
      <c r="O261" s="116" t="s">
        <v>38</v>
      </c>
      <c r="P261" s="39">
        <v>0.2</v>
      </c>
      <c r="R261" s="39">
        <v>5</v>
      </c>
      <c r="S261" s="39">
        <v>0.9</v>
      </c>
      <c r="T261" s="39">
        <v>1.4</v>
      </c>
      <c r="U261" s="39">
        <v>13.6</v>
      </c>
      <c r="V261" s="39">
        <v>0.8</v>
      </c>
      <c r="W261" s="93" t="s">
        <v>45</v>
      </c>
      <c r="X261" s="93" t="s">
        <v>38</v>
      </c>
      <c r="Y261" s="137">
        <v>105</v>
      </c>
      <c r="Z261" s="128">
        <v>5</v>
      </c>
    </row>
    <row r="262" spans="1:26">
      <c r="A262" s="34">
        <v>44643</v>
      </c>
      <c r="B262" s="133">
        <v>25</v>
      </c>
      <c r="C262" s="134"/>
      <c r="D262" s="92">
        <v>7.5</v>
      </c>
      <c r="E262" s="92">
        <v>8.4</v>
      </c>
      <c r="F262" s="92">
        <v>7.6</v>
      </c>
      <c r="G262" s="92">
        <v>41</v>
      </c>
      <c r="H262" s="92">
        <v>0.5</v>
      </c>
      <c r="I262" s="92"/>
      <c r="J262" s="92">
        <v>609</v>
      </c>
      <c r="K262" s="92">
        <v>2.2999999999999998</v>
      </c>
      <c r="L262" s="92"/>
      <c r="M262" s="92"/>
      <c r="N262" s="92"/>
      <c r="O262" s="116">
        <v>0.2</v>
      </c>
      <c r="P262" s="39" t="s">
        <v>45</v>
      </c>
      <c r="R262" s="39">
        <v>6</v>
      </c>
      <c r="S262" s="39">
        <v>1.3</v>
      </c>
      <c r="T262" s="39">
        <v>1.8</v>
      </c>
      <c r="U262" s="39">
        <v>15.4</v>
      </c>
      <c r="V262" s="39">
        <v>1</v>
      </c>
      <c r="W262" s="93" t="s">
        <v>45</v>
      </c>
      <c r="X262" s="93" t="s">
        <v>38</v>
      </c>
      <c r="Y262" s="137">
        <v>105</v>
      </c>
      <c r="Z262" s="128">
        <v>6</v>
      </c>
    </row>
    <row r="263" spans="1:26" ht="13.5" thickBot="1">
      <c r="A263" s="34">
        <v>44645</v>
      </c>
      <c r="B263" s="133">
        <v>24</v>
      </c>
      <c r="C263" s="134"/>
      <c r="D263" s="92">
        <v>7.6</v>
      </c>
      <c r="E263" s="92">
        <v>6.4</v>
      </c>
      <c r="F263" s="92">
        <v>5.3</v>
      </c>
      <c r="G263" s="92">
        <v>33</v>
      </c>
      <c r="H263" s="92">
        <v>0.3</v>
      </c>
      <c r="I263" s="92"/>
      <c r="J263" s="92">
        <v>614</v>
      </c>
      <c r="K263" s="92">
        <v>2.5</v>
      </c>
      <c r="L263" s="92"/>
      <c r="M263" s="92"/>
      <c r="N263" s="92"/>
      <c r="O263" s="116" t="s">
        <v>38</v>
      </c>
      <c r="P263" s="39">
        <v>0.2</v>
      </c>
      <c r="R263" s="39">
        <v>7.7</v>
      </c>
      <c r="S263" s="39">
        <v>2</v>
      </c>
      <c r="T263" s="39">
        <v>2.1</v>
      </c>
      <c r="U263" s="39">
        <v>17.7</v>
      </c>
      <c r="V263" s="39">
        <v>0.8</v>
      </c>
      <c r="W263" s="93" t="s">
        <v>45</v>
      </c>
      <c r="X263" s="93" t="s">
        <v>38</v>
      </c>
      <c r="Y263" s="137">
        <v>105</v>
      </c>
      <c r="Z263" s="128">
        <v>4</v>
      </c>
    </row>
    <row r="264" spans="1:26" ht="13.5" thickBot="1">
      <c r="B264" s="133"/>
      <c r="C264" s="144"/>
      <c r="D264" s="117">
        <f t="shared" ref="D264:V264" si="63">AVERAGE(D261:D263)</f>
        <v>7.5666666666666664</v>
      </c>
      <c r="E264" s="118">
        <f t="shared" si="63"/>
        <v>6.5333333333333341</v>
      </c>
      <c r="F264" s="118">
        <f t="shared" si="63"/>
        <v>5.6000000000000005</v>
      </c>
      <c r="G264" s="118">
        <f t="shared" si="63"/>
        <v>34.333333333333336</v>
      </c>
      <c r="H264" s="118">
        <f t="shared" si="63"/>
        <v>0.33333333333333331</v>
      </c>
      <c r="I264" s="118" t="e">
        <f t="shared" si="63"/>
        <v>#DIV/0!</v>
      </c>
      <c r="J264" s="118">
        <f t="shared" si="63"/>
        <v>623</v>
      </c>
      <c r="K264" s="118">
        <f t="shared" si="63"/>
        <v>2.4</v>
      </c>
      <c r="L264" s="118" t="e">
        <f t="shared" si="63"/>
        <v>#DIV/0!</v>
      </c>
      <c r="M264" s="118" t="e">
        <f t="shared" si="63"/>
        <v>#DIV/0!</v>
      </c>
      <c r="N264" s="118" t="e">
        <f t="shared" si="63"/>
        <v>#DIV/0!</v>
      </c>
      <c r="O264" s="119">
        <f>AVERAGE(O261:O263)</f>
        <v>0.2</v>
      </c>
      <c r="P264" s="118">
        <f t="shared" si="63"/>
        <v>0.2</v>
      </c>
      <c r="Q264" s="118" t="e">
        <f t="shared" si="63"/>
        <v>#DIV/0!</v>
      </c>
      <c r="R264" s="118">
        <f t="shared" si="63"/>
        <v>6.2333333333333334</v>
      </c>
      <c r="S264" s="118">
        <f t="shared" si="63"/>
        <v>1.4000000000000001</v>
      </c>
      <c r="T264" s="118">
        <f t="shared" si="63"/>
        <v>1.7666666666666668</v>
      </c>
      <c r="U264" s="118">
        <f t="shared" si="63"/>
        <v>15.566666666666668</v>
      </c>
      <c r="V264" s="118">
        <f t="shared" si="63"/>
        <v>0.8666666666666667</v>
      </c>
      <c r="W264" s="120" t="s">
        <v>45</v>
      </c>
      <c r="X264" s="93"/>
      <c r="Y264" s="137"/>
    </row>
    <row r="265" spans="1:26">
      <c r="A265" s="34">
        <v>44648</v>
      </c>
      <c r="B265" s="133">
        <v>36</v>
      </c>
      <c r="C265" s="134"/>
      <c r="D265" s="92">
        <v>7.6</v>
      </c>
      <c r="E265" s="92">
        <v>7.6</v>
      </c>
      <c r="F265" s="92">
        <v>5.3</v>
      </c>
      <c r="G265" s="92">
        <v>26</v>
      </c>
      <c r="H265" s="92">
        <v>0.3</v>
      </c>
      <c r="I265" s="92"/>
      <c r="J265" s="92">
        <v>650</v>
      </c>
      <c r="K265" s="92">
        <v>2.2999999999999998</v>
      </c>
      <c r="L265" s="92"/>
      <c r="M265" s="92"/>
      <c r="N265" s="92"/>
      <c r="O265" s="116">
        <v>0.1</v>
      </c>
      <c r="P265" s="39">
        <v>0.2</v>
      </c>
      <c r="R265" s="39">
        <v>6.9</v>
      </c>
      <c r="S265" s="39">
        <v>1.9</v>
      </c>
      <c r="T265" s="39">
        <v>1.6</v>
      </c>
      <c r="U265" s="39">
        <v>15.2</v>
      </c>
      <c r="V265" s="39">
        <v>0.7</v>
      </c>
      <c r="W265" s="93" t="s">
        <v>45</v>
      </c>
      <c r="X265" s="93" t="s">
        <v>38</v>
      </c>
      <c r="Y265" s="137">
        <v>105</v>
      </c>
      <c r="Z265" s="128">
        <v>6</v>
      </c>
    </row>
    <row r="266" spans="1:26">
      <c r="A266" s="34">
        <v>44650</v>
      </c>
      <c r="B266" s="133">
        <v>24</v>
      </c>
      <c r="C266" s="134"/>
      <c r="D266" s="92">
        <v>7.6</v>
      </c>
      <c r="E266" s="92">
        <v>10</v>
      </c>
      <c r="F266" s="92">
        <v>11.5</v>
      </c>
      <c r="G266" s="92">
        <v>43</v>
      </c>
      <c r="H266" s="92">
        <v>0.6</v>
      </c>
      <c r="I266" s="92"/>
      <c r="J266" s="92">
        <v>623</v>
      </c>
      <c r="K266" s="92">
        <v>2.7</v>
      </c>
      <c r="L266" s="92"/>
      <c r="M266" s="92"/>
      <c r="N266" s="92"/>
      <c r="O266" s="116" t="s">
        <v>38</v>
      </c>
      <c r="P266" s="39">
        <v>0.2</v>
      </c>
      <c r="R266" s="39">
        <v>7.1</v>
      </c>
      <c r="S266" s="39">
        <v>1.8</v>
      </c>
      <c r="T266" s="39">
        <v>2.1</v>
      </c>
      <c r="U266" s="39">
        <v>16.7</v>
      </c>
      <c r="V266" s="39">
        <v>0.8</v>
      </c>
      <c r="W266" s="93" t="s">
        <v>45</v>
      </c>
      <c r="X266" s="93" t="s">
        <v>38</v>
      </c>
      <c r="Y266" s="137">
        <v>105</v>
      </c>
      <c r="Z266" s="128">
        <v>4</v>
      </c>
    </row>
    <row r="267" spans="1:26" ht="13.5" thickBot="1">
      <c r="A267" s="34">
        <v>44652</v>
      </c>
      <c r="B267" s="133">
        <v>25</v>
      </c>
      <c r="C267" s="134"/>
      <c r="D267" s="92">
        <v>7.6</v>
      </c>
      <c r="E267" s="92">
        <v>6.4</v>
      </c>
      <c r="F267" s="92">
        <v>5.9</v>
      </c>
      <c r="G267" s="92">
        <v>43</v>
      </c>
      <c r="H267" s="92">
        <v>0.4</v>
      </c>
      <c r="I267" s="92"/>
      <c r="J267" s="92">
        <v>602</v>
      </c>
      <c r="K267" s="92">
        <v>2.6</v>
      </c>
      <c r="L267" s="92"/>
      <c r="M267" s="92"/>
      <c r="N267" s="92"/>
      <c r="O267" s="116">
        <v>0.2</v>
      </c>
      <c r="P267" s="39">
        <v>0.2</v>
      </c>
      <c r="R267" s="39">
        <v>6.1</v>
      </c>
      <c r="S267" s="39">
        <v>1.5</v>
      </c>
      <c r="T267" s="39">
        <v>1.6</v>
      </c>
      <c r="U267" s="39">
        <v>18.2</v>
      </c>
      <c r="V267" s="39">
        <v>0.9</v>
      </c>
      <c r="W267" s="93" t="s">
        <v>45</v>
      </c>
      <c r="X267" s="93" t="s">
        <v>38</v>
      </c>
      <c r="Y267" s="137">
        <v>105</v>
      </c>
      <c r="Z267" s="128">
        <v>6</v>
      </c>
    </row>
    <row r="268" spans="1:26" ht="13.5" thickBot="1">
      <c r="B268" s="133"/>
      <c r="C268" s="144"/>
      <c r="D268" s="117">
        <f t="shared" ref="D268:V268" si="64">AVERAGE(D265:D267)</f>
        <v>7.5999999999999988</v>
      </c>
      <c r="E268" s="118">
        <f t="shared" si="64"/>
        <v>8</v>
      </c>
      <c r="F268" s="118">
        <f t="shared" si="64"/>
        <v>7.5666666666666673</v>
      </c>
      <c r="G268" s="118">
        <f t="shared" si="64"/>
        <v>37.333333333333336</v>
      </c>
      <c r="H268" s="118">
        <f t="shared" si="64"/>
        <v>0.43333333333333329</v>
      </c>
      <c r="I268" s="118" t="e">
        <f t="shared" si="64"/>
        <v>#DIV/0!</v>
      </c>
      <c r="J268" s="118">
        <f t="shared" si="64"/>
        <v>625</v>
      </c>
      <c r="K268" s="118">
        <f t="shared" si="64"/>
        <v>2.5333333333333332</v>
      </c>
      <c r="L268" s="118" t="e">
        <f t="shared" si="64"/>
        <v>#DIV/0!</v>
      </c>
      <c r="M268" s="118" t="e">
        <f t="shared" si="64"/>
        <v>#DIV/0!</v>
      </c>
      <c r="N268" s="118" t="e">
        <f t="shared" si="64"/>
        <v>#DIV/0!</v>
      </c>
      <c r="O268" s="119">
        <f>AVERAGE(O265:O267)</f>
        <v>0.15000000000000002</v>
      </c>
      <c r="P268" s="118">
        <f t="shared" si="64"/>
        <v>0.20000000000000004</v>
      </c>
      <c r="Q268" s="118" t="e">
        <f t="shared" si="64"/>
        <v>#DIV/0!</v>
      </c>
      <c r="R268" s="118">
        <f t="shared" si="64"/>
        <v>6.7</v>
      </c>
      <c r="S268" s="118">
        <f t="shared" si="64"/>
        <v>1.7333333333333334</v>
      </c>
      <c r="T268" s="118">
        <f t="shared" si="64"/>
        <v>1.7666666666666668</v>
      </c>
      <c r="U268" s="118">
        <f t="shared" si="64"/>
        <v>16.7</v>
      </c>
      <c r="V268" s="118">
        <f t="shared" si="64"/>
        <v>0.79999999999999993</v>
      </c>
      <c r="W268" s="120" t="s">
        <v>45</v>
      </c>
      <c r="X268" s="93"/>
      <c r="Y268" s="137"/>
    </row>
    <row r="269" spans="1:26">
      <c r="A269" s="34">
        <v>44655</v>
      </c>
      <c r="B269" s="133">
        <v>37</v>
      </c>
      <c r="C269" s="134"/>
      <c r="D269" s="92">
        <v>7.7</v>
      </c>
      <c r="E269" s="92">
        <v>6</v>
      </c>
      <c r="F269" s="92">
        <v>3.4</v>
      </c>
      <c r="G269" s="92">
        <v>30</v>
      </c>
      <c r="H269" s="92">
        <v>0.2</v>
      </c>
      <c r="I269" s="92"/>
      <c r="J269" s="92">
        <v>661</v>
      </c>
      <c r="K269" s="92">
        <v>2</v>
      </c>
      <c r="L269" s="92"/>
      <c r="M269" s="92"/>
      <c r="N269" s="92"/>
      <c r="O269" s="116">
        <v>0.1</v>
      </c>
      <c r="P269" s="39">
        <v>0.2</v>
      </c>
      <c r="R269" s="39">
        <v>6.2</v>
      </c>
      <c r="S269" s="39">
        <v>1.9</v>
      </c>
      <c r="T269" s="39">
        <v>2</v>
      </c>
      <c r="U269" s="39">
        <v>16</v>
      </c>
      <c r="V269" s="39">
        <v>0.7</v>
      </c>
      <c r="W269" s="93" t="s">
        <v>45</v>
      </c>
      <c r="X269" s="93" t="s">
        <v>38</v>
      </c>
      <c r="Y269" s="137">
        <v>105</v>
      </c>
      <c r="Z269" s="128">
        <v>4</v>
      </c>
    </row>
    <row r="270" spans="1:26">
      <c r="A270" s="34">
        <v>44657</v>
      </c>
      <c r="B270" s="133">
        <v>25</v>
      </c>
      <c r="C270" s="134"/>
      <c r="D270" s="92">
        <v>7.6</v>
      </c>
      <c r="E270" s="92">
        <v>5.6</v>
      </c>
      <c r="F270" s="92">
        <v>5.0999999999999996</v>
      </c>
      <c r="G270" s="92">
        <v>13</v>
      </c>
      <c r="H270" s="92">
        <v>0.4</v>
      </c>
      <c r="I270" s="92"/>
      <c r="J270" s="92">
        <v>553</v>
      </c>
      <c r="K270" s="92">
        <v>2.1</v>
      </c>
      <c r="L270" s="92"/>
      <c r="M270" s="92"/>
      <c r="N270" s="92"/>
      <c r="O270" s="116" t="s">
        <v>38</v>
      </c>
      <c r="P270" s="39">
        <v>0.2</v>
      </c>
      <c r="R270" s="39">
        <v>7</v>
      </c>
      <c r="S270" s="39">
        <v>1.7</v>
      </c>
      <c r="T270" s="39">
        <v>2</v>
      </c>
      <c r="U270" s="39">
        <v>16.2</v>
      </c>
      <c r="V270" s="39">
        <v>0.8</v>
      </c>
      <c r="W270" s="93" t="s">
        <v>45</v>
      </c>
      <c r="X270" s="93" t="s">
        <v>38</v>
      </c>
      <c r="Y270" s="137">
        <v>105</v>
      </c>
      <c r="Z270" s="128">
        <v>5</v>
      </c>
    </row>
    <row r="271" spans="1:26" ht="13.5" thickBot="1">
      <c r="A271" s="34">
        <v>44659</v>
      </c>
      <c r="B271" s="133">
        <v>24</v>
      </c>
      <c r="C271" s="134"/>
      <c r="D271" s="92">
        <v>7.5</v>
      </c>
      <c r="E271" s="92">
        <v>5.2</v>
      </c>
      <c r="F271" s="92">
        <v>4.5</v>
      </c>
      <c r="G271" s="92">
        <v>34</v>
      </c>
      <c r="H271" s="92">
        <v>0.2</v>
      </c>
      <c r="I271" s="92"/>
      <c r="J271" s="92">
        <v>666</v>
      </c>
      <c r="K271" s="92">
        <v>2.2000000000000002</v>
      </c>
      <c r="L271" s="92"/>
      <c r="M271" s="92"/>
      <c r="N271" s="92"/>
      <c r="O271" s="116" t="s">
        <v>38</v>
      </c>
      <c r="P271" s="39">
        <v>0.2</v>
      </c>
      <c r="R271" s="39">
        <v>6.7</v>
      </c>
      <c r="S271" s="39">
        <v>1.6</v>
      </c>
      <c r="T271" s="39">
        <v>2.2000000000000002</v>
      </c>
      <c r="U271" s="39">
        <v>15.4</v>
      </c>
      <c r="V271" s="39">
        <v>0.9</v>
      </c>
      <c r="W271" s="93" t="s">
        <v>45</v>
      </c>
      <c r="X271" s="93" t="s">
        <v>38</v>
      </c>
      <c r="Y271" s="137">
        <v>105</v>
      </c>
      <c r="Z271" s="128">
        <v>7</v>
      </c>
    </row>
    <row r="272" spans="1:26" ht="13.5" thickBot="1">
      <c r="B272" s="133"/>
      <c r="C272" s="144"/>
      <c r="D272" s="117">
        <f t="shared" ref="D272:V272" si="65">AVERAGE(D269:D271)</f>
        <v>7.6000000000000005</v>
      </c>
      <c r="E272" s="118">
        <f t="shared" si="65"/>
        <v>5.6000000000000005</v>
      </c>
      <c r="F272" s="118">
        <f t="shared" si="65"/>
        <v>4.333333333333333</v>
      </c>
      <c r="G272" s="118">
        <f t="shared" si="65"/>
        <v>25.666666666666668</v>
      </c>
      <c r="H272" s="118">
        <f t="shared" si="65"/>
        <v>0.26666666666666666</v>
      </c>
      <c r="I272" s="118" t="e">
        <f t="shared" si="65"/>
        <v>#DIV/0!</v>
      </c>
      <c r="J272" s="118">
        <f t="shared" si="65"/>
        <v>626.66666666666663</v>
      </c>
      <c r="K272" s="118">
        <f t="shared" si="65"/>
        <v>2.1</v>
      </c>
      <c r="L272" s="118" t="e">
        <f t="shared" si="65"/>
        <v>#DIV/0!</v>
      </c>
      <c r="M272" s="118" t="e">
        <f t="shared" si="65"/>
        <v>#DIV/0!</v>
      </c>
      <c r="N272" s="118" t="e">
        <f t="shared" si="65"/>
        <v>#DIV/0!</v>
      </c>
      <c r="O272" s="119">
        <f>AVERAGE(O269:O271)</f>
        <v>0.1</v>
      </c>
      <c r="P272" s="118">
        <f t="shared" si="65"/>
        <v>0.20000000000000004</v>
      </c>
      <c r="Q272" s="118" t="e">
        <f t="shared" si="65"/>
        <v>#DIV/0!</v>
      </c>
      <c r="R272" s="118">
        <f t="shared" si="65"/>
        <v>6.6333333333333329</v>
      </c>
      <c r="S272" s="118">
        <f t="shared" si="65"/>
        <v>1.7333333333333332</v>
      </c>
      <c r="T272" s="118">
        <f t="shared" si="65"/>
        <v>2.0666666666666669</v>
      </c>
      <c r="U272" s="118">
        <f t="shared" si="65"/>
        <v>15.866666666666667</v>
      </c>
      <c r="V272" s="118">
        <f t="shared" si="65"/>
        <v>0.79999999999999993</v>
      </c>
      <c r="W272" s="120" t="s">
        <v>45</v>
      </c>
      <c r="X272" s="93"/>
      <c r="Y272" s="137"/>
    </row>
    <row r="273" spans="1:26">
      <c r="A273" s="34">
        <v>44662</v>
      </c>
      <c r="B273" s="133">
        <v>36</v>
      </c>
      <c r="C273" s="134"/>
      <c r="D273" s="92">
        <v>7.4</v>
      </c>
      <c r="E273" s="92">
        <v>6</v>
      </c>
      <c r="F273" s="92">
        <v>3.4</v>
      </c>
      <c r="G273" s="92">
        <v>33</v>
      </c>
      <c r="H273" s="92">
        <v>0.1</v>
      </c>
      <c r="I273" s="92"/>
      <c r="J273" s="92">
        <v>635</v>
      </c>
      <c r="K273" s="92">
        <v>2.2000000000000002</v>
      </c>
      <c r="L273" s="92"/>
      <c r="M273" s="92"/>
      <c r="N273" s="92"/>
      <c r="O273" s="116" t="s">
        <v>38</v>
      </c>
      <c r="P273" s="39">
        <v>0.4</v>
      </c>
      <c r="R273" s="39">
        <v>8.1</v>
      </c>
      <c r="S273" s="39">
        <v>2.8</v>
      </c>
      <c r="T273" s="39">
        <v>2.2000000000000002</v>
      </c>
      <c r="U273" s="39">
        <v>18.2</v>
      </c>
      <c r="V273" s="39">
        <v>0.8</v>
      </c>
      <c r="W273" s="93" t="s">
        <v>45</v>
      </c>
      <c r="X273" s="93" t="s">
        <v>38</v>
      </c>
      <c r="Y273" s="137">
        <v>105</v>
      </c>
      <c r="Z273" s="128">
        <v>7</v>
      </c>
    </row>
    <row r="274" spans="1:26" ht="13.5" thickBot="1">
      <c r="A274" s="34">
        <v>44665</v>
      </c>
      <c r="B274" s="133">
        <v>36</v>
      </c>
      <c r="C274" s="134"/>
      <c r="D274" s="92">
        <v>7.3</v>
      </c>
      <c r="E274" s="92">
        <v>10</v>
      </c>
      <c r="F274" s="92">
        <v>9.5</v>
      </c>
      <c r="G274" s="92">
        <v>36</v>
      </c>
      <c r="H274" s="92">
        <v>0.3</v>
      </c>
      <c r="I274" s="92"/>
      <c r="J274" s="92">
        <v>562</v>
      </c>
      <c r="K274" s="92">
        <v>2.4</v>
      </c>
      <c r="L274" s="92"/>
      <c r="M274" s="92"/>
      <c r="N274" s="92"/>
      <c r="O274" s="116" t="s">
        <v>38</v>
      </c>
      <c r="P274" s="39">
        <v>0.2</v>
      </c>
      <c r="R274" s="39">
        <v>7.8</v>
      </c>
      <c r="S274" s="39">
        <v>1.4</v>
      </c>
      <c r="T274" s="39">
        <v>2.1</v>
      </c>
      <c r="U274" s="39">
        <v>25</v>
      </c>
      <c r="V274" s="39">
        <v>0.7</v>
      </c>
      <c r="W274" s="93" t="s">
        <v>45</v>
      </c>
      <c r="X274" s="93" t="s">
        <v>38</v>
      </c>
      <c r="Y274" s="137">
        <v>105</v>
      </c>
      <c r="Z274" s="128">
        <v>6</v>
      </c>
    </row>
    <row r="275" spans="1:26" ht="13.5" thickBot="1">
      <c r="B275" s="133"/>
      <c r="C275" s="144"/>
      <c r="D275" s="118">
        <f t="shared" ref="D275:W275" si="66">AVERAGE(D273:D274)</f>
        <v>7.35</v>
      </c>
      <c r="E275" s="118">
        <f t="shared" si="66"/>
        <v>8</v>
      </c>
      <c r="F275" s="118">
        <f t="shared" si="66"/>
        <v>6.45</v>
      </c>
      <c r="G275" s="118">
        <f t="shared" si="66"/>
        <v>34.5</v>
      </c>
      <c r="H275" s="118">
        <f t="shared" si="66"/>
        <v>0.2</v>
      </c>
      <c r="I275" s="118" t="e">
        <f t="shared" si="66"/>
        <v>#DIV/0!</v>
      </c>
      <c r="J275" s="118">
        <f t="shared" si="66"/>
        <v>598.5</v>
      </c>
      <c r="K275" s="118">
        <f t="shared" si="66"/>
        <v>2.2999999999999998</v>
      </c>
      <c r="L275" s="118" t="e">
        <f t="shared" si="66"/>
        <v>#DIV/0!</v>
      </c>
      <c r="M275" s="118" t="e">
        <f t="shared" si="66"/>
        <v>#DIV/0!</v>
      </c>
      <c r="N275" s="118" t="e">
        <f t="shared" si="66"/>
        <v>#DIV/0!</v>
      </c>
      <c r="O275" s="118" t="e">
        <f t="shared" si="66"/>
        <v>#DIV/0!</v>
      </c>
      <c r="P275" s="118">
        <f t="shared" si="66"/>
        <v>0.30000000000000004</v>
      </c>
      <c r="Q275" s="118" t="e">
        <f t="shared" si="66"/>
        <v>#DIV/0!</v>
      </c>
      <c r="R275" s="118">
        <f t="shared" si="66"/>
        <v>7.9499999999999993</v>
      </c>
      <c r="S275" s="118">
        <f t="shared" si="66"/>
        <v>2.0999999999999996</v>
      </c>
      <c r="T275" s="118">
        <f t="shared" si="66"/>
        <v>2.1500000000000004</v>
      </c>
      <c r="U275" s="118">
        <f t="shared" si="66"/>
        <v>21.6</v>
      </c>
      <c r="V275" s="118">
        <f t="shared" si="66"/>
        <v>0.75</v>
      </c>
      <c r="W275" s="118" t="e">
        <f t="shared" si="66"/>
        <v>#DIV/0!</v>
      </c>
      <c r="X275" s="93"/>
      <c r="Y275" s="137"/>
    </row>
    <row r="276" spans="1:26">
      <c r="A276" s="34">
        <v>44670</v>
      </c>
      <c r="B276" s="133">
        <v>61</v>
      </c>
      <c r="C276" s="134"/>
      <c r="D276" s="92">
        <v>7.6</v>
      </c>
      <c r="E276" s="92">
        <v>6</v>
      </c>
      <c r="F276" s="92">
        <v>2</v>
      </c>
      <c r="G276" s="92">
        <v>28</v>
      </c>
      <c r="H276" s="92">
        <v>0.2</v>
      </c>
      <c r="I276" s="92"/>
      <c r="J276" s="92">
        <v>611</v>
      </c>
      <c r="K276" s="92">
        <v>2.4</v>
      </c>
      <c r="L276" s="92"/>
      <c r="M276" s="92"/>
      <c r="N276" s="92"/>
      <c r="O276" s="116" t="s">
        <v>38</v>
      </c>
      <c r="P276" s="39" t="s">
        <v>45</v>
      </c>
      <c r="R276" s="39">
        <v>5.6</v>
      </c>
      <c r="S276" s="39">
        <v>1</v>
      </c>
      <c r="T276" s="39">
        <v>2.1</v>
      </c>
      <c r="U276" s="39">
        <v>12.5</v>
      </c>
      <c r="V276" s="39">
        <v>0.8</v>
      </c>
      <c r="W276" s="93" t="s">
        <v>45</v>
      </c>
      <c r="X276" s="93" t="s">
        <v>38</v>
      </c>
      <c r="Y276" s="137">
        <v>105</v>
      </c>
      <c r="Z276" s="128">
        <v>6</v>
      </c>
    </row>
    <row r="277" spans="1:26" ht="13.5" thickBot="1">
      <c r="A277" s="34">
        <v>44673</v>
      </c>
      <c r="B277" s="133">
        <v>36</v>
      </c>
      <c r="C277" s="134"/>
      <c r="D277" s="92">
        <v>7.5</v>
      </c>
      <c r="E277" s="92">
        <v>6.8</v>
      </c>
      <c r="F277" s="92">
        <v>2.5</v>
      </c>
      <c r="G277" s="92">
        <v>41</v>
      </c>
      <c r="H277" s="92">
        <v>0.2</v>
      </c>
      <c r="I277" s="92"/>
      <c r="J277" s="92">
        <v>598</v>
      </c>
      <c r="K277" s="92">
        <v>2.5</v>
      </c>
      <c r="L277" s="92"/>
      <c r="M277" s="92"/>
      <c r="N277" s="92"/>
      <c r="O277" s="116" t="s">
        <v>38</v>
      </c>
      <c r="P277" s="39">
        <v>0.2</v>
      </c>
      <c r="R277" s="39">
        <v>6.3</v>
      </c>
      <c r="S277" s="39">
        <v>1.1000000000000001</v>
      </c>
      <c r="T277" s="39">
        <v>2.2000000000000002</v>
      </c>
      <c r="U277" s="39">
        <v>15.3</v>
      </c>
      <c r="V277" s="39">
        <v>0.7</v>
      </c>
      <c r="W277" s="93" t="s">
        <v>45</v>
      </c>
      <c r="X277" s="93" t="s">
        <v>38</v>
      </c>
      <c r="Y277" s="137">
        <v>105</v>
      </c>
      <c r="Z277" s="128">
        <v>3</v>
      </c>
    </row>
    <row r="278" spans="1:26" ht="13.5" thickBot="1">
      <c r="B278" s="133"/>
      <c r="C278" s="144"/>
      <c r="D278" s="117">
        <f t="shared" ref="D278:W278" si="67">AVERAGE(D276:D277)</f>
        <v>7.55</v>
      </c>
      <c r="E278" s="118">
        <f t="shared" si="67"/>
        <v>6.4</v>
      </c>
      <c r="F278" s="118">
        <f t="shared" si="67"/>
        <v>2.25</v>
      </c>
      <c r="G278" s="118">
        <f t="shared" si="67"/>
        <v>34.5</v>
      </c>
      <c r="H278" s="118">
        <f t="shared" si="67"/>
        <v>0.2</v>
      </c>
      <c r="I278" s="118" t="e">
        <f t="shared" si="67"/>
        <v>#DIV/0!</v>
      </c>
      <c r="J278" s="118">
        <f t="shared" si="67"/>
        <v>604.5</v>
      </c>
      <c r="K278" s="118">
        <f t="shared" si="67"/>
        <v>2.4500000000000002</v>
      </c>
      <c r="L278" s="118" t="e">
        <f t="shared" si="67"/>
        <v>#DIV/0!</v>
      </c>
      <c r="M278" s="118" t="e">
        <f t="shared" si="67"/>
        <v>#DIV/0!</v>
      </c>
      <c r="N278" s="118" t="e">
        <f t="shared" si="67"/>
        <v>#DIV/0!</v>
      </c>
      <c r="O278" s="119">
        <v>0.2</v>
      </c>
      <c r="P278" s="118">
        <f t="shared" si="67"/>
        <v>0.2</v>
      </c>
      <c r="Q278" s="118" t="e">
        <f t="shared" si="67"/>
        <v>#DIV/0!</v>
      </c>
      <c r="R278" s="118">
        <f t="shared" si="67"/>
        <v>5.9499999999999993</v>
      </c>
      <c r="S278" s="118">
        <f t="shared" si="67"/>
        <v>1.05</v>
      </c>
      <c r="T278" s="118">
        <f t="shared" si="67"/>
        <v>2.1500000000000004</v>
      </c>
      <c r="U278" s="118">
        <f t="shared" si="67"/>
        <v>13.9</v>
      </c>
      <c r="V278" s="118">
        <f t="shared" si="67"/>
        <v>0.75</v>
      </c>
      <c r="W278" s="120" t="e">
        <f t="shared" si="67"/>
        <v>#DIV/0!</v>
      </c>
      <c r="X278" s="93"/>
      <c r="Y278" s="137"/>
    </row>
    <row r="279" spans="1:26">
      <c r="A279" s="34">
        <v>44676</v>
      </c>
      <c r="B279" s="133">
        <v>37</v>
      </c>
      <c r="C279" s="134"/>
      <c r="D279" s="92">
        <v>7.8</v>
      </c>
      <c r="E279" s="92">
        <v>4.4000000000000004</v>
      </c>
      <c r="F279" s="92">
        <v>1.7</v>
      </c>
      <c r="G279" s="92">
        <v>29</v>
      </c>
      <c r="H279" s="92">
        <v>0.2</v>
      </c>
      <c r="I279" s="92"/>
      <c r="J279" s="92">
        <v>613</v>
      </c>
      <c r="K279" s="92">
        <v>2.2000000000000002</v>
      </c>
      <c r="L279" s="92"/>
      <c r="M279" s="92"/>
      <c r="N279" s="92"/>
      <c r="O279" s="116" t="s">
        <v>38</v>
      </c>
      <c r="P279" s="39">
        <v>0.2</v>
      </c>
      <c r="R279" s="39">
        <v>4.8</v>
      </c>
      <c r="S279" s="39">
        <v>0.8</v>
      </c>
      <c r="T279" s="39">
        <v>1.9</v>
      </c>
      <c r="U279" s="39">
        <v>10.4</v>
      </c>
      <c r="V279" s="39">
        <v>0.7</v>
      </c>
      <c r="W279" s="93" t="s">
        <v>45</v>
      </c>
      <c r="X279" s="93" t="s">
        <v>38</v>
      </c>
      <c r="Y279" s="137">
        <v>105</v>
      </c>
      <c r="Z279" s="128">
        <v>6</v>
      </c>
    </row>
    <row r="280" spans="1:26">
      <c r="A280" s="34">
        <v>44678</v>
      </c>
      <c r="B280" s="133">
        <v>24</v>
      </c>
      <c r="C280" s="134"/>
      <c r="D280" s="92">
        <v>7.7</v>
      </c>
      <c r="E280" s="92">
        <v>8</v>
      </c>
      <c r="F280" s="92">
        <v>2.2000000000000002</v>
      </c>
      <c r="G280" s="92">
        <v>29</v>
      </c>
      <c r="H280" s="92">
        <v>0.2</v>
      </c>
      <c r="I280" s="92"/>
      <c r="J280" s="92">
        <v>552</v>
      </c>
      <c r="K280" s="92">
        <v>2.2999999999999998</v>
      </c>
      <c r="L280" s="92"/>
      <c r="M280" s="92"/>
      <c r="N280" s="92"/>
      <c r="O280" s="116">
        <v>0.5</v>
      </c>
      <c r="P280" s="39">
        <v>0.2</v>
      </c>
      <c r="R280" s="39">
        <v>6.2</v>
      </c>
      <c r="S280" s="39">
        <v>1.2</v>
      </c>
      <c r="T280" s="39">
        <v>2.1</v>
      </c>
      <c r="U280" s="39">
        <v>16</v>
      </c>
      <c r="V280" s="39">
        <v>0.7</v>
      </c>
      <c r="W280" s="93" t="s">
        <v>45</v>
      </c>
      <c r="X280" s="93" t="s">
        <v>38</v>
      </c>
      <c r="Y280" s="137">
        <v>105</v>
      </c>
      <c r="Z280" s="128">
        <v>6</v>
      </c>
    </row>
    <row r="281" spans="1:26" ht="13.5" thickBot="1">
      <c r="A281" s="34">
        <v>44680</v>
      </c>
      <c r="B281" s="133">
        <v>24</v>
      </c>
      <c r="C281" s="134"/>
      <c r="D281" s="92">
        <v>7.6</v>
      </c>
      <c r="E281" s="92">
        <v>4.8</v>
      </c>
      <c r="F281" s="92">
        <v>4.2</v>
      </c>
      <c r="G281" s="92">
        <v>18</v>
      </c>
      <c r="H281" s="92">
        <v>0.2</v>
      </c>
      <c r="I281" s="92"/>
      <c r="J281" s="92">
        <v>605</v>
      </c>
      <c r="K281" s="92">
        <v>2.5</v>
      </c>
      <c r="L281" s="92"/>
      <c r="M281" s="92"/>
      <c r="N281" s="92"/>
      <c r="O281" s="116" t="s">
        <v>38</v>
      </c>
      <c r="P281" s="39">
        <v>0.2</v>
      </c>
      <c r="R281" s="39">
        <v>5.5</v>
      </c>
      <c r="S281" s="39">
        <v>0.9</v>
      </c>
      <c r="T281" s="39">
        <v>2</v>
      </c>
      <c r="U281" s="39">
        <v>12.5</v>
      </c>
      <c r="V281" s="39">
        <v>0.7</v>
      </c>
      <c r="W281" s="93" t="s">
        <v>45</v>
      </c>
      <c r="X281" s="93" t="s">
        <v>38</v>
      </c>
      <c r="Y281" s="137">
        <v>105</v>
      </c>
      <c r="Z281" s="128">
        <v>6</v>
      </c>
    </row>
    <row r="282" spans="1:26" ht="13.5" thickBot="1">
      <c r="B282" s="133"/>
      <c r="C282" s="144"/>
      <c r="D282" s="117">
        <f t="shared" ref="D282:V282" si="68">AVERAGE(D279:D281)</f>
        <v>7.7</v>
      </c>
      <c r="E282" s="118">
        <f t="shared" si="68"/>
        <v>5.7333333333333334</v>
      </c>
      <c r="F282" s="118">
        <f t="shared" si="68"/>
        <v>2.7000000000000006</v>
      </c>
      <c r="G282" s="118">
        <f t="shared" si="68"/>
        <v>25.333333333333332</v>
      </c>
      <c r="H282" s="118">
        <f t="shared" si="68"/>
        <v>0.20000000000000004</v>
      </c>
      <c r="I282" s="118" t="e">
        <f t="shared" si="68"/>
        <v>#DIV/0!</v>
      </c>
      <c r="J282" s="118">
        <f t="shared" si="68"/>
        <v>590</v>
      </c>
      <c r="K282" s="118">
        <f t="shared" si="68"/>
        <v>2.3333333333333335</v>
      </c>
      <c r="L282" s="118" t="e">
        <f t="shared" si="68"/>
        <v>#DIV/0!</v>
      </c>
      <c r="M282" s="118" t="e">
        <f t="shared" si="68"/>
        <v>#DIV/0!</v>
      </c>
      <c r="N282" s="118" t="e">
        <f t="shared" si="68"/>
        <v>#DIV/0!</v>
      </c>
      <c r="O282" s="119">
        <f>AVERAGE(O279:O281)</f>
        <v>0.5</v>
      </c>
      <c r="P282" s="118">
        <f t="shared" si="68"/>
        <v>0.20000000000000004</v>
      </c>
      <c r="Q282" s="118" t="e">
        <f t="shared" si="68"/>
        <v>#DIV/0!</v>
      </c>
      <c r="R282" s="118">
        <f t="shared" si="68"/>
        <v>5.5</v>
      </c>
      <c r="S282" s="118">
        <f t="shared" si="68"/>
        <v>0.96666666666666667</v>
      </c>
      <c r="T282" s="118">
        <f t="shared" si="68"/>
        <v>2</v>
      </c>
      <c r="U282" s="118">
        <f t="shared" si="68"/>
        <v>12.966666666666667</v>
      </c>
      <c r="V282" s="118">
        <f t="shared" si="68"/>
        <v>0.69999999999999984</v>
      </c>
      <c r="W282" s="120" t="s">
        <v>45</v>
      </c>
      <c r="X282" s="93"/>
      <c r="Y282" s="137"/>
    </row>
    <row r="283" spans="1:26">
      <c r="A283" s="34">
        <v>44684</v>
      </c>
      <c r="B283" s="133">
        <v>48</v>
      </c>
      <c r="C283" s="134"/>
      <c r="D283" s="92">
        <v>7.6</v>
      </c>
      <c r="E283" s="92">
        <v>5.6</v>
      </c>
      <c r="F283" s="92">
        <v>2.2000000000000002</v>
      </c>
      <c r="G283" s="92">
        <v>27</v>
      </c>
      <c r="H283" s="92">
        <v>0.1</v>
      </c>
      <c r="I283" s="92"/>
      <c r="J283" s="92">
        <v>576</v>
      </c>
      <c r="K283" s="92">
        <v>2.2999999999999998</v>
      </c>
      <c r="L283" s="92"/>
      <c r="M283" s="92"/>
      <c r="N283" s="92" t="s">
        <v>38</v>
      </c>
      <c r="O283" s="116" t="s">
        <v>38</v>
      </c>
      <c r="P283" s="116" t="s">
        <v>45</v>
      </c>
      <c r="R283" s="39">
        <v>5.0999999999999996</v>
      </c>
      <c r="S283" s="39">
        <v>0.6</v>
      </c>
      <c r="T283" s="39">
        <v>1.9</v>
      </c>
      <c r="U283" s="39">
        <v>9.9</v>
      </c>
      <c r="V283" s="39">
        <v>0.8</v>
      </c>
      <c r="W283" s="124" t="s">
        <v>45</v>
      </c>
      <c r="X283" s="93" t="s">
        <v>38</v>
      </c>
      <c r="Y283" s="93">
        <v>105</v>
      </c>
      <c r="Z283" s="137">
        <v>7</v>
      </c>
    </row>
    <row r="284" spans="1:26" ht="13.5" thickBot="1">
      <c r="A284" s="34">
        <v>44687</v>
      </c>
      <c r="B284" s="133">
        <v>36</v>
      </c>
      <c r="C284" s="134"/>
      <c r="D284" s="92">
        <v>7.4</v>
      </c>
      <c r="E284" s="92">
        <v>5.6</v>
      </c>
      <c r="F284" s="92">
        <v>3.6</v>
      </c>
      <c r="G284" s="92">
        <v>21</v>
      </c>
      <c r="H284" s="92">
        <v>0.2</v>
      </c>
      <c r="I284" s="92"/>
      <c r="J284" s="92">
        <v>512</v>
      </c>
      <c r="K284" s="92">
        <v>2.1</v>
      </c>
      <c r="L284" s="92"/>
      <c r="M284" s="92"/>
      <c r="N284" s="92"/>
      <c r="O284" s="116" t="s">
        <v>38</v>
      </c>
      <c r="P284" s="39">
        <v>0.2</v>
      </c>
      <c r="R284" s="39">
        <v>6.1</v>
      </c>
      <c r="S284" s="39">
        <v>0.9</v>
      </c>
      <c r="T284" s="39">
        <v>2.1</v>
      </c>
      <c r="U284" s="39">
        <v>16.600000000000001</v>
      </c>
      <c r="V284" s="39">
        <v>0.8</v>
      </c>
      <c r="W284" s="93" t="s">
        <v>45</v>
      </c>
      <c r="X284" s="93" t="s">
        <v>38</v>
      </c>
      <c r="Y284" s="137">
        <v>105</v>
      </c>
      <c r="Z284" s="128">
        <v>7</v>
      </c>
    </row>
    <row r="285" spans="1:26" ht="13.5" thickBot="1">
      <c r="B285" s="133"/>
      <c r="C285" s="144"/>
      <c r="D285" s="117">
        <f t="shared" ref="D285:W285" si="69">AVERAGE(D283:D284)</f>
        <v>7.5</v>
      </c>
      <c r="E285" s="118">
        <f t="shared" si="69"/>
        <v>5.6</v>
      </c>
      <c r="F285" s="118">
        <f t="shared" si="69"/>
        <v>2.9000000000000004</v>
      </c>
      <c r="G285" s="118">
        <f t="shared" si="69"/>
        <v>24</v>
      </c>
      <c r="H285" s="118">
        <f t="shared" si="69"/>
        <v>0.15000000000000002</v>
      </c>
      <c r="I285" s="118" t="e">
        <f t="shared" si="69"/>
        <v>#DIV/0!</v>
      </c>
      <c r="J285" s="118">
        <f t="shared" si="69"/>
        <v>544</v>
      </c>
      <c r="K285" s="118">
        <f t="shared" si="69"/>
        <v>2.2000000000000002</v>
      </c>
      <c r="L285" s="118" t="e">
        <f t="shared" si="69"/>
        <v>#DIV/0!</v>
      </c>
      <c r="M285" s="118" t="e">
        <f t="shared" si="69"/>
        <v>#DIV/0!</v>
      </c>
      <c r="N285" s="118" t="e">
        <f t="shared" si="69"/>
        <v>#DIV/0!</v>
      </c>
      <c r="O285" s="118" t="e">
        <f t="shared" si="69"/>
        <v>#DIV/0!</v>
      </c>
      <c r="P285" s="118">
        <f t="shared" si="69"/>
        <v>0.2</v>
      </c>
      <c r="Q285" s="118" t="e">
        <f t="shared" si="69"/>
        <v>#DIV/0!</v>
      </c>
      <c r="R285" s="118">
        <f t="shared" si="69"/>
        <v>5.6</v>
      </c>
      <c r="S285" s="118">
        <f t="shared" si="69"/>
        <v>0.75</v>
      </c>
      <c r="T285" s="118">
        <f t="shared" si="69"/>
        <v>2</v>
      </c>
      <c r="U285" s="118">
        <f t="shared" si="69"/>
        <v>13.25</v>
      </c>
      <c r="V285" s="118">
        <f t="shared" si="69"/>
        <v>0.8</v>
      </c>
      <c r="W285" s="120" t="e">
        <f t="shared" si="69"/>
        <v>#DIV/0!</v>
      </c>
      <c r="X285" s="93"/>
      <c r="Y285" s="137"/>
    </row>
    <row r="286" spans="1:26">
      <c r="A286" s="34">
        <v>44690</v>
      </c>
      <c r="B286" s="133">
        <v>36</v>
      </c>
      <c r="C286" s="134"/>
      <c r="D286" s="92">
        <v>7.5</v>
      </c>
      <c r="E286" s="92">
        <v>6.8</v>
      </c>
      <c r="F286" s="92">
        <v>9.3000000000000007</v>
      </c>
      <c r="G286" s="92">
        <v>28</v>
      </c>
      <c r="H286" s="92">
        <v>0.2</v>
      </c>
      <c r="I286" s="92"/>
      <c r="J286" s="92">
        <v>605</v>
      </c>
      <c r="K286" s="92">
        <v>2.5</v>
      </c>
      <c r="L286" s="92"/>
      <c r="M286" s="92"/>
      <c r="N286" s="92"/>
      <c r="O286" s="116" t="s">
        <v>38</v>
      </c>
      <c r="P286" s="39" t="s">
        <v>45</v>
      </c>
      <c r="R286" s="39">
        <v>5.5</v>
      </c>
      <c r="S286" s="39">
        <v>0.7</v>
      </c>
      <c r="T286" s="39">
        <v>2.1</v>
      </c>
      <c r="U286" s="39">
        <v>12.5</v>
      </c>
      <c r="V286" s="39">
        <v>0.8</v>
      </c>
      <c r="W286" s="93" t="s">
        <v>45</v>
      </c>
      <c r="X286" s="93" t="s">
        <v>38</v>
      </c>
      <c r="Y286" s="137">
        <v>105</v>
      </c>
      <c r="Z286" s="128">
        <v>7</v>
      </c>
    </row>
    <row r="287" spans="1:26">
      <c r="A287" s="34">
        <v>44692</v>
      </c>
      <c r="B287" s="133">
        <v>25</v>
      </c>
      <c r="C287" s="134"/>
      <c r="D287" s="92">
        <v>7.5</v>
      </c>
      <c r="E287" s="92">
        <v>3.6</v>
      </c>
      <c r="F287" s="92">
        <v>18.2</v>
      </c>
      <c r="G287" s="92">
        <v>52</v>
      </c>
      <c r="H287" s="92">
        <v>0.7</v>
      </c>
      <c r="I287" s="92"/>
      <c r="J287" s="92">
        <v>605</v>
      </c>
      <c r="K287" s="92">
        <v>2.2000000000000002</v>
      </c>
      <c r="L287" s="92"/>
      <c r="M287" s="92"/>
      <c r="N287" s="92"/>
      <c r="O287" s="116">
        <v>0.2</v>
      </c>
      <c r="P287" s="39" t="s">
        <v>45</v>
      </c>
      <c r="R287" s="39">
        <v>6</v>
      </c>
      <c r="S287" s="39">
        <v>0.8</v>
      </c>
      <c r="T287" s="39">
        <v>2.2000000000000002</v>
      </c>
      <c r="U287" s="39">
        <v>14.6</v>
      </c>
      <c r="V287" s="39">
        <v>0.8</v>
      </c>
      <c r="W287" s="93" t="s">
        <v>45</v>
      </c>
      <c r="X287" s="93" t="s">
        <v>38</v>
      </c>
      <c r="Y287" s="137">
        <v>105</v>
      </c>
      <c r="Z287" s="128">
        <v>5</v>
      </c>
    </row>
    <row r="288" spans="1:26" ht="13.5" thickBot="1">
      <c r="A288" s="34">
        <v>44694</v>
      </c>
      <c r="B288" s="133">
        <v>24</v>
      </c>
      <c r="C288" s="134"/>
      <c r="D288" s="92">
        <v>7.4</v>
      </c>
      <c r="E288" s="92">
        <v>4.4000000000000004</v>
      </c>
      <c r="F288" s="92">
        <v>2.5</v>
      </c>
      <c r="G288" s="92">
        <v>21</v>
      </c>
      <c r="H288" s="92">
        <v>0.4</v>
      </c>
      <c r="I288" s="92"/>
      <c r="J288" s="92">
        <v>496</v>
      </c>
      <c r="K288" s="92">
        <v>2.2000000000000002</v>
      </c>
      <c r="L288" s="92"/>
      <c r="M288" s="92"/>
      <c r="N288" s="92"/>
      <c r="O288" s="116" t="s">
        <v>38</v>
      </c>
      <c r="P288" s="39" t="s">
        <v>45</v>
      </c>
      <c r="R288" s="39">
        <v>5.3</v>
      </c>
      <c r="S288" s="39">
        <v>0.6</v>
      </c>
      <c r="T288" s="39">
        <v>1.9</v>
      </c>
      <c r="U288" s="39">
        <v>14.5</v>
      </c>
      <c r="V288" s="39">
        <v>0.8</v>
      </c>
      <c r="W288" s="93" t="s">
        <v>45</v>
      </c>
      <c r="X288" s="93" t="s">
        <v>38</v>
      </c>
      <c r="Y288" s="137">
        <v>105</v>
      </c>
      <c r="Z288" s="128">
        <v>7</v>
      </c>
    </row>
    <row r="289" spans="1:27" ht="13.5" thickBot="1">
      <c r="B289" s="133"/>
      <c r="C289" s="144"/>
      <c r="D289" s="117">
        <f t="shared" ref="D289:V289" si="70">AVERAGE(D286:D288)</f>
        <v>7.4666666666666659</v>
      </c>
      <c r="E289" s="118">
        <f t="shared" si="70"/>
        <v>4.9333333333333336</v>
      </c>
      <c r="F289" s="118">
        <f t="shared" si="70"/>
        <v>10</v>
      </c>
      <c r="G289" s="118">
        <f t="shared" si="70"/>
        <v>33.666666666666664</v>
      </c>
      <c r="H289" s="118">
        <f t="shared" si="70"/>
        <v>0.43333333333333329</v>
      </c>
      <c r="I289" s="118" t="e">
        <f t="shared" si="70"/>
        <v>#DIV/0!</v>
      </c>
      <c r="J289" s="118">
        <f t="shared" si="70"/>
        <v>568.66666666666663</v>
      </c>
      <c r="K289" s="118">
        <f t="shared" si="70"/>
        <v>2.3000000000000003</v>
      </c>
      <c r="L289" s="118" t="e">
        <f t="shared" si="70"/>
        <v>#DIV/0!</v>
      </c>
      <c r="M289" s="118" t="e">
        <f t="shared" si="70"/>
        <v>#DIV/0!</v>
      </c>
      <c r="N289" s="118" t="e">
        <f t="shared" si="70"/>
        <v>#DIV/0!</v>
      </c>
      <c r="O289" s="119">
        <v>0.1</v>
      </c>
      <c r="P289" s="118" t="e">
        <f t="shared" si="70"/>
        <v>#DIV/0!</v>
      </c>
      <c r="Q289" s="118" t="e">
        <f t="shared" si="70"/>
        <v>#DIV/0!</v>
      </c>
      <c r="R289" s="118">
        <f t="shared" si="70"/>
        <v>5.6000000000000005</v>
      </c>
      <c r="S289" s="118">
        <f t="shared" si="70"/>
        <v>0.70000000000000007</v>
      </c>
      <c r="T289" s="118">
        <f t="shared" si="70"/>
        <v>2.0666666666666669</v>
      </c>
      <c r="U289" s="118">
        <f t="shared" si="70"/>
        <v>13.866666666666667</v>
      </c>
      <c r="V289" s="118">
        <f t="shared" si="70"/>
        <v>0.80000000000000016</v>
      </c>
      <c r="W289" s="120" t="s">
        <v>45</v>
      </c>
      <c r="X289" s="93"/>
      <c r="Y289" s="137"/>
    </row>
    <row r="290" spans="1:27">
      <c r="A290" s="34">
        <v>44697</v>
      </c>
      <c r="B290" s="133">
        <v>36</v>
      </c>
      <c r="C290" s="134"/>
      <c r="D290" s="92">
        <v>7.6</v>
      </c>
      <c r="E290" s="92">
        <v>4</v>
      </c>
      <c r="F290" s="92">
        <v>2</v>
      </c>
      <c r="G290" s="92">
        <v>25</v>
      </c>
      <c r="H290" s="92">
        <v>0.2</v>
      </c>
      <c r="I290" s="92"/>
      <c r="J290" s="92">
        <v>616</v>
      </c>
      <c r="K290" s="92">
        <v>2.2000000000000002</v>
      </c>
      <c r="L290" s="92"/>
      <c r="M290" s="92"/>
      <c r="N290" s="92"/>
      <c r="O290" s="116" t="s">
        <v>38</v>
      </c>
      <c r="P290" s="39" t="s">
        <v>45</v>
      </c>
      <c r="R290" s="39">
        <v>5.0999999999999996</v>
      </c>
      <c r="S290" s="39">
        <v>0.6</v>
      </c>
      <c r="T290" s="39">
        <v>1.9</v>
      </c>
      <c r="U290" s="39">
        <v>10.5</v>
      </c>
      <c r="V290" s="39">
        <v>0.8</v>
      </c>
      <c r="W290" s="93" t="s">
        <v>45</v>
      </c>
      <c r="X290" s="93" t="s">
        <v>38</v>
      </c>
      <c r="Y290" s="137">
        <v>105</v>
      </c>
      <c r="Z290" s="128">
        <v>7</v>
      </c>
    </row>
    <row r="291" spans="1:27">
      <c r="A291" s="34">
        <v>44699</v>
      </c>
      <c r="B291" s="133">
        <v>24</v>
      </c>
      <c r="C291" s="134"/>
      <c r="D291" s="92">
        <v>7.5</v>
      </c>
      <c r="E291" s="92">
        <v>7.5</v>
      </c>
      <c r="F291" s="92">
        <v>8.4</v>
      </c>
      <c r="G291" s="92">
        <v>26</v>
      </c>
      <c r="H291" s="92">
        <v>0.5</v>
      </c>
      <c r="I291" s="92"/>
      <c r="J291" s="92">
        <v>554</v>
      </c>
      <c r="K291" s="92">
        <v>2.5</v>
      </c>
      <c r="L291" s="92"/>
      <c r="M291" s="92"/>
      <c r="N291" s="92"/>
      <c r="O291" s="116" t="s">
        <v>38</v>
      </c>
      <c r="P291" s="39">
        <v>0.2</v>
      </c>
      <c r="R291" s="39">
        <v>7.7</v>
      </c>
      <c r="S291" s="39">
        <v>0.8</v>
      </c>
      <c r="T291" s="39">
        <v>2.2999999999999998</v>
      </c>
      <c r="U291" s="39">
        <v>14.8</v>
      </c>
      <c r="V291" s="39">
        <v>0.9</v>
      </c>
      <c r="W291" s="93" t="s">
        <v>45</v>
      </c>
      <c r="X291" s="93" t="s">
        <v>38</v>
      </c>
      <c r="Y291" s="137">
        <v>105</v>
      </c>
      <c r="Z291" s="128">
        <v>4</v>
      </c>
    </row>
    <row r="292" spans="1:27" ht="13.5" thickBot="1">
      <c r="A292" s="34">
        <v>44701</v>
      </c>
      <c r="B292" s="133">
        <v>24</v>
      </c>
      <c r="C292" s="134"/>
      <c r="D292" s="92">
        <v>7.5</v>
      </c>
      <c r="E292" s="92">
        <v>4</v>
      </c>
      <c r="F292" s="92">
        <v>3.6</v>
      </c>
      <c r="G292" s="92">
        <v>17</v>
      </c>
      <c r="H292" s="92">
        <v>0.2</v>
      </c>
      <c r="I292" s="92"/>
      <c r="J292" s="92">
        <v>551</v>
      </c>
      <c r="K292" s="92">
        <v>2</v>
      </c>
      <c r="L292" s="92"/>
      <c r="M292" s="92"/>
      <c r="N292" s="92"/>
      <c r="O292" s="116">
        <v>0.5</v>
      </c>
      <c r="P292" s="39">
        <v>0.2</v>
      </c>
      <c r="R292" s="39">
        <v>5.7</v>
      </c>
      <c r="S292" s="39">
        <v>0.8</v>
      </c>
      <c r="T292" s="39">
        <v>2.4</v>
      </c>
      <c r="U292" s="39">
        <v>13.8</v>
      </c>
      <c r="V292" s="39">
        <v>1</v>
      </c>
      <c r="W292" s="93" t="s">
        <v>45</v>
      </c>
      <c r="X292" s="93" t="s">
        <v>38</v>
      </c>
      <c r="Y292" s="137">
        <v>105</v>
      </c>
      <c r="Z292" s="128">
        <v>3</v>
      </c>
    </row>
    <row r="293" spans="1:27" ht="13.5" thickBot="1">
      <c r="B293" s="133"/>
      <c r="C293" s="144"/>
      <c r="D293" s="117">
        <f t="shared" ref="D293:V293" si="71">AVERAGE(D290:D292)</f>
        <v>7.5333333333333341</v>
      </c>
      <c r="E293" s="118">
        <f t="shared" si="71"/>
        <v>5.166666666666667</v>
      </c>
      <c r="F293" s="118">
        <f t="shared" si="71"/>
        <v>4.666666666666667</v>
      </c>
      <c r="G293" s="118">
        <f t="shared" si="71"/>
        <v>22.666666666666668</v>
      </c>
      <c r="H293" s="118">
        <f t="shared" si="71"/>
        <v>0.3</v>
      </c>
      <c r="I293" s="118" t="e">
        <f t="shared" si="71"/>
        <v>#DIV/0!</v>
      </c>
      <c r="J293" s="118">
        <f t="shared" si="71"/>
        <v>573.66666666666663</v>
      </c>
      <c r="K293" s="118">
        <f t="shared" si="71"/>
        <v>2.2333333333333334</v>
      </c>
      <c r="L293" s="118" t="e">
        <f t="shared" si="71"/>
        <v>#DIV/0!</v>
      </c>
      <c r="M293" s="118" t="e">
        <f t="shared" si="71"/>
        <v>#DIV/0!</v>
      </c>
      <c r="N293" s="118" t="e">
        <f t="shared" si="71"/>
        <v>#DIV/0!</v>
      </c>
      <c r="O293" s="119">
        <v>0.2</v>
      </c>
      <c r="P293" s="118">
        <f t="shared" si="71"/>
        <v>0.2</v>
      </c>
      <c r="Q293" s="118" t="e">
        <f t="shared" si="71"/>
        <v>#DIV/0!</v>
      </c>
      <c r="R293" s="118">
        <f t="shared" si="71"/>
        <v>6.166666666666667</v>
      </c>
      <c r="S293" s="118">
        <f t="shared" si="71"/>
        <v>0.73333333333333339</v>
      </c>
      <c r="T293" s="118">
        <f t="shared" si="71"/>
        <v>2.1999999999999997</v>
      </c>
      <c r="U293" s="118">
        <f t="shared" si="71"/>
        <v>13.033333333333333</v>
      </c>
      <c r="V293" s="118">
        <f t="shared" si="71"/>
        <v>0.9</v>
      </c>
      <c r="W293" s="120" t="s">
        <v>45</v>
      </c>
      <c r="X293" s="93"/>
      <c r="Y293" s="137"/>
    </row>
    <row r="294" spans="1:27">
      <c r="A294" s="34">
        <v>44704</v>
      </c>
      <c r="B294" s="133">
        <v>36</v>
      </c>
      <c r="C294" s="134"/>
      <c r="D294" s="92">
        <v>7.7</v>
      </c>
      <c r="E294" s="92">
        <v>4.8</v>
      </c>
      <c r="F294" s="92">
        <v>1.1000000000000001</v>
      </c>
      <c r="G294" s="92">
        <v>39</v>
      </c>
      <c r="H294" s="92">
        <v>0.1</v>
      </c>
      <c r="I294" s="92"/>
      <c r="J294" s="92">
        <v>694</v>
      </c>
      <c r="K294" s="92">
        <v>2.2000000000000002</v>
      </c>
      <c r="L294" s="92"/>
      <c r="M294" s="92"/>
      <c r="N294" s="92"/>
      <c r="O294" s="116" t="s">
        <v>38</v>
      </c>
      <c r="P294" s="39">
        <v>0.2</v>
      </c>
      <c r="R294" s="39">
        <v>6.6</v>
      </c>
      <c r="S294" s="39">
        <v>1.5</v>
      </c>
      <c r="T294" s="39">
        <v>2.5</v>
      </c>
      <c r="U294" s="39">
        <v>22.8</v>
      </c>
      <c r="V294" s="39">
        <v>1.3</v>
      </c>
      <c r="W294" s="93" t="s">
        <v>45</v>
      </c>
      <c r="X294" s="93" t="s">
        <v>38</v>
      </c>
      <c r="Y294" s="137">
        <v>105</v>
      </c>
      <c r="Z294" s="128">
        <v>3</v>
      </c>
    </row>
    <row r="295" spans="1:27" ht="13.5" thickBot="1">
      <c r="A295" s="34">
        <v>44707</v>
      </c>
      <c r="B295" s="133">
        <v>36</v>
      </c>
      <c r="C295" s="134"/>
      <c r="D295" s="92">
        <v>7.5</v>
      </c>
      <c r="E295" s="92">
        <v>2.4</v>
      </c>
      <c r="F295" s="92">
        <v>2.5</v>
      </c>
      <c r="G295" s="92">
        <v>28</v>
      </c>
      <c r="H295" s="92">
        <v>0.2</v>
      </c>
      <c r="I295" s="92"/>
      <c r="J295" s="92">
        <v>601</v>
      </c>
      <c r="K295" s="92">
        <v>2.2000000000000002</v>
      </c>
      <c r="L295" s="92"/>
      <c r="M295" s="92"/>
      <c r="N295" s="92"/>
      <c r="O295" s="116" t="s">
        <v>38</v>
      </c>
      <c r="P295" s="39" t="s">
        <v>45</v>
      </c>
      <c r="R295" s="39">
        <v>5.4</v>
      </c>
      <c r="S295" s="39">
        <v>0.6</v>
      </c>
      <c r="T295" s="39">
        <v>2.5</v>
      </c>
      <c r="U295" s="39">
        <v>13.1</v>
      </c>
      <c r="V295" s="39">
        <v>1.1000000000000001</v>
      </c>
      <c r="W295" s="93" t="s">
        <v>45</v>
      </c>
      <c r="X295" s="93" t="s">
        <v>38</v>
      </c>
      <c r="Y295" s="137">
        <v>105</v>
      </c>
      <c r="Z295" s="128">
        <v>7</v>
      </c>
    </row>
    <row r="296" spans="1:27" ht="13.5" thickBot="1">
      <c r="B296" s="133"/>
      <c r="C296" s="144"/>
      <c r="D296" s="117">
        <f t="shared" ref="D296:W296" si="72">AVERAGE(D294:D295)</f>
        <v>7.6</v>
      </c>
      <c r="E296" s="118">
        <f t="shared" si="72"/>
        <v>3.5999999999999996</v>
      </c>
      <c r="F296" s="118">
        <f t="shared" si="72"/>
        <v>1.8</v>
      </c>
      <c r="G296" s="118">
        <f t="shared" si="72"/>
        <v>33.5</v>
      </c>
      <c r="H296" s="118">
        <f t="shared" si="72"/>
        <v>0.15000000000000002</v>
      </c>
      <c r="I296" s="118" t="e">
        <f t="shared" si="72"/>
        <v>#DIV/0!</v>
      </c>
      <c r="J296" s="118">
        <f t="shared" si="72"/>
        <v>647.5</v>
      </c>
      <c r="K296" s="118">
        <f t="shared" si="72"/>
        <v>2.2000000000000002</v>
      </c>
      <c r="L296" s="118" t="e">
        <f t="shared" si="72"/>
        <v>#DIV/0!</v>
      </c>
      <c r="M296" s="118" t="e">
        <f t="shared" si="72"/>
        <v>#DIV/0!</v>
      </c>
      <c r="N296" s="118" t="e">
        <f t="shared" si="72"/>
        <v>#DIV/0!</v>
      </c>
      <c r="O296" s="119" t="e">
        <f t="shared" si="72"/>
        <v>#DIV/0!</v>
      </c>
      <c r="P296" s="118">
        <f t="shared" si="72"/>
        <v>0.2</v>
      </c>
      <c r="Q296" s="118" t="e">
        <f t="shared" si="72"/>
        <v>#DIV/0!</v>
      </c>
      <c r="R296" s="118">
        <f t="shared" si="72"/>
        <v>6</v>
      </c>
      <c r="S296" s="118">
        <f t="shared" si="72"/>
        <v>1.05</v>
      </c>
      <c r="T296" s="118">
        <f t="shared" si="72"/>
        <v>2.5</v>
      </c>
      <c r="U296" s="118">
        <f t="shared" si="72"/>
        <v>17.95</v>
      </c>
      <c r="V296" s="118">
        <f t="shared" si="72"/>
        <v>1.2000000000000002</v>
      </c>
      <c r="W296" s="120" t="e">
        <f t="shared" si="72"/>
        <v>#DIV/0!</v>
      </c>
      <c r="X296" s="93"/>
      <c r="Y296" s="137"/>
    </row>
    <row r="297" spans="1:27">
      <c r="A297" s="34">
        <v>44711</v>
      </c>
      <c r="B297" s="133">
        <v>48</v>
      </c>
      <c r="C297" s="134"/>
      <c r="D297" s="92">
        <v>7.5</v>
      </c>
      <c r="E297" s="92">
        <v>4</v>
      </c>
      <c r="F297" s="92">
        <v>2.2000000000000002</v>
      </c>
      <c r="G297" s="92">
        <v>35</v>
      </c>
      <c r="H297" s="92">
        <v>0.2</v>
      </c>
      <c r="I297" s="92"/>
      <c r="J297" s="92">
        <v>642</v>
      </c>
      <c r="K297" s="92">
        <v>2.1</v>
      </c>
      <c r="L297" s="92"/>
      <c r="M297" s="92"/>
      <c r="N297" s="92"/>
      <c r="O297" s="116" t="s">
        <v>38</v>
      </c>
      <c r="P297" s="39">
        <v>0.2</v>
      </c>
      <c r="R297" s="39">
        <v>5.0999999999999996</v>
      </c>
      <c r="S297" s="39">
        <v>0.4</v>
      </c>
      <c r="T297" s="39">
        <v>2.2000000000000002</v>
      </c>
      <c r="U297" s="39">
        <v>12.5</v>
      </c>
      <c r="V297" s="39">
        <v>0.9</v>
      </c>
      <c r="W297" s="93" t="s">
        <v>45</v>
      </c>
      <c r="X297" s="93" t="s">
        <v>38</v>
      </c>
      <c r="Y297" s="137">
        <v>105</v>
      </c>
      <c r="Z297" s="128">
        <v>5</v>
      </c>
    </row>
    <row r="298" spans="1:27" ht="13.5" thickBot="1">
      <c r="A298" s="34">
        <v>44713</v>
      </c>
      <c r="B298" s="133">
        <v>24</v>
      </c>
      <c r="C298" s="134"/>
      <c r="D298" s="92">
        <v>7.5</v>
      </c>
      <c r="E298" s="92">
        <v>6</v>
      </c>
      <c r="F298" s="92">
        <v>5.3</v>
      </c>
      <c r="G298" s="92">
        <v>29</v>
      </c>
      <c r="H298" s="92">
        <v>0.4</v>
      </c>
      <c r="I298" s="92"/>
      <c r="J298" s="92">
        <v>527</v>
      </c>
      <c r="K298" s="92">
        <v>2.2000000000000002</v>
      </c>
      <c r="L298" s="92"/>
      <c r="M298" s="92"/>
      <c r="N298" s="92"/>
      <c r="O298" s="116" t="s">
        <v>38</v>
      </c>
      <c r="P298" s="39">
        <v>0.2</v>
      </c>
      <c r="R298" s="39">
        <v>5.7</v>
      </c>
      <c r="S298" s="39">
        <v>1</v>
      </c>
      <c r="T298" s="39">
        <v>2.2000000000000002</v>
      </c>
      <c r="U298" s="39">
        <v>14.5</v>
      </c>
      <c r="V298" s="39">
        <v>0.9</v>
      </c>
      <c r="W298" s="93" t="s">
        <v>45</v>
      </c>
      <c r="X298" s="93" t="s">
        <v>38</v>
      </c>
      <c r="Y298" s="137">
        <v>105</v>
      </c>
      <c r="Z298" s="128">
        <v>5</v>
      </c>
    </row>
    <row r="299" spans="1:27" ht="13.5" thickBot="1">
      <c r="B299" s="133"/>
      <c r="C299" s="144"/>
      <c r="D299" s="117">
        <f t="shared" ref="D299:W299" si="73">AVERAGE(D297:D298)</f>
        <v>7.5</v>
      </c>
      <c r="E299" s="118">
        <f t="shared" si="73"/>
        <v>5</v>
      </c>
      <c r="F299" s="118">
        <f t="shared" si="73"/>
        <v>3.75</v>
      </c>
      <c r="G299" s="118">
        <f t="shared" si="73"/>
        <v>32</v>
      </c>
      <c r="H299" s="118">
        <f t="shared" si="73"/>
        <v>0.30000000000000004</v>
      </c>
      <c r="I299" s="118" t="e">
        <f t="shared" si="73"/>
        <v>#DIV/0!</v>
      </c>
      <c r="J299" s="118">
        <f t="shared" si="73"/>
        <v>584.5</v>
      </c>
      <c r="K299" s="118">
        <f t="shared" si="73"/>
        <v>2.1500000000000004</v>
      </c>
      <c r="L299" s="118" t="e">
        <f t="shared" si="73"/>
        <v>#DIV/0!</v>
      </c>
      <c r="M299" s="118" t="e">
        <f t="shared" si="73"/>
        <v>#DIV/0!</v>
      </c>
      <c r="N299" s="118" t="e">
        <f t="shared" si="73"/>
        <v>#DIV/0!</v>
      </c>
      <c r="O299" s="119" t="e">
        <f t="shared" si="73"/>
        <v>#DIV/0!</v>
      </c>
      <c r="P299" s="118">
        <f t="shared" si="73"/>
        <v>0.2</v>
      </c>
      <c r="Q299" s="118" t="e">
        <f t="shared" si="73"/>
        <v>#DIV/0!</v>
      </c>
      <c r="R299" s="118">
        <f t="shared" si="73"/>
        <v>5.4</v>
      </c>
      <c r="S299" s="118">
        <f t="shared" si="73"/>
        <v>0.7</v>
      </c>
      <c r="T299" s="118">
        <f t="shared" si="73"/>
        <v>2.2000000000000002</v>
      </c>
      <c r="U299" s="118">
        <f t="shared" si="73"/>
        <v>13.5</v>
      </c>
      <c r="V299" s="118">
        <f t="shared" si="73"/>
        <v>0.9</v>
      </c>
      <c r="W299" s="120" t="e">
        <f t="shared" si="73"/>
        <v>#DIV/0!</v>
      </c>
      <c r="X299" s="93"/>
      <c r="Y299" s="137"/>
    </row>
    <row r="300" spans="1:27">
      <c r="A300" s="34">
        <v>44718</v>
      </c>
      <c r="B300" s="133">
        <v>61</v>
      </c>
      <c r="C300" s="134"/>
      <c r="D300" s="92">
        <v>7.7</v>
      </c>
      <c r="E300" s="92">
        <v>4</v>
      </c>
      <c r="F300" s="92">
        <v>4</v>
      </c>
      <c r="G300" s="92">
        <v>21</v>
      </c>
      <c r="H300" s="92">
        <v>0.2</v>
      </c>
      <c r="I300" s="92"/>
      <c r="J300" s="92">
        <v>584</v>
      </c>
      <c r="K300" s="92">
        <v>2.2000000000000002</v>
      </c>
      <c r="L300" s="92"/>
      <c r="M300" s="92"/>
      <c r="N300" s="92"/>
      <c r="O300" s="116" t="s">
        <v>38</v>
      </c>
      <c r="P300" s="39">
        <v>0.2</v>
      </c>
      <c r="R300" s="39">
        <v>5.8</v>
      </c>
      <c r="S300" s="39">
        <v>1.3</v>
      </c>
      <c r="T300" s="39">
        <v>2.1</v>
      </c>
      <c r="U300" s="39">
        <v>16.2</v>
      </c>
      <c r="V300" s="39">
        <v>1.1000000000000001</v>
      </c>
      <c r="W300" s="93" t="s">
        <v>45</v>
      </c>
      <c r="X300" s="93" t="s">
        <v>38</v>
      </c>
      <c r="Y300" s="137">
        <v>105</v>
      </c>
      <c r="Z300" s="128">
        <v>7</v>
      </c>
    </row>
    <row r="301" spans="1:27">
      <c r="A301" s="34">
        <v>44720</v>
      </c>
      <c r="B301" s="133">
        <v>24</v>
      </c>
      <c r="C301" s="134"/>
      <c r="D301" s="92">
        <v>7.8</v>
      </c>
      <c r="E301" s="92">
        <v>14</v>
      </c>
      <c r="F301" s="92">
        <v>3.6</v>
      </c>
      <c r="G301" s="92">
        <v>21</v>
      </c>
      <c r="H301" s="92">
        <v>0.2</v>
      </c>
      <c r="I301" s="92"/>
      <c r="J301" s="92">
        <v>397</v>
      </c>
      <c r="K301" s="123">
        <v>2.2999999999999998</v>
      </c>
      <c r="L301" s="92"/>
      <c r="M301" s="92"/>
      <c r="N301" s="92"/>
      <c r="O301" s="116" t="s">
        <v>38</v>
      </c>
      <c r="P301" s="39">
        <v>0.4</v>
      </c>
      <c r="R301" s="39">
        <v>10</v>
      </c>
      <c r="S301" s="39">
        <v>3.3</v>
      </c>
      <c r="T301" s="39">
        <v>2.2999999999999998</v>
      </c>
      <c r="U301" s="39">
        <v>22.6</v>
      </c>
      <c r="V301" s="39">
        <v>1.2</v>
      </c>
      <c r="W301" s="93" t="s">
        <v>45</v>
      </c>
      <c r="X301" s="93" t="s">
        <v>38</v>
      </c>
      <c r="Y301" s="137">
        <v>105</v>
      </c>
      <c r="Z301" s="128">
        <v>7</v>
      </c>
    </row>
    <row r="302" spans="1:27" ht="13.5" thickBot="1">
      <c r="A302" s="34">
        <v>44722</v>
      </c>
      <c r="B302" s="133">
        <v>24</v>
      </c>
      <c r="C302" s="134"/>
      <c r="D302" s="92">
        <v>7.7</v>
      </c>
      <c r="E302" s="92">
        <v>5.2</v>
      </c>
      <c r="F302" s="92">
        <v>2</v>
      </c>
      <c r="G302" s="92"/>
      <c r="H302" s="92">
        <v>0.2</v>
      </c>
      <c r="I302" s="92"/>
      <c r="J302" s="92">
        <v>448</v>
      </c>
      <c r="K302" s="92">
        <v>2.4</v>
      </c>
      <c r="L302" s="92"/>
      <c r="M302" s="92"/>
      <c r="N302" s="92"/>
      <c r="O302" s="116" t="s">
        <v>38</v>
      </c>
      <c r="P302" s="39">
        <v>0.3</v>
      </c>
      <c r="R302" s="39">
        <v>7.3</v>
      </c>
      <c r="S302" s="39">
        <v>1.9</v>
      </c>
      <c r="T302" s="39">
        <v>2.2999999999999998</v>
      </c>
      <c r="U302" s="39">
        <v>16.8</v>
      </c>
      <c r="V302" s="39">
        <v>1.1000000000000001</v>
      </c>
      <c r="W302" s="93" t="s">
        <v>45</v>
      </c>
      <c r="X302" s="93" t="s">
        <v>38</v>
      </c>
      <c r="Y302" s="137">
        <v>105</v>
      </c>
      <c r="Z302" s="128">
        <v>3</v>
      </c>
      <c r="AA302" s="115" t="s">
        <v>91</v>
      </c>
    </row>
    <row r="303" spans="1:27" ht="13.5" thickBot="1">
      <c r="B303" s="133"/>
      <c r="C303" s="144"/>
      <c r="D303" s="117">
        <f t="shared" ref="D303:V303" si="74">AVERAGE(D300:D302)</f>
        <v>7.7333333333333334</v>
      </c>
      <c r="E303" s="118">
        <f t="shared" si="74"/>
        <v>7.7333333333333334</v>
      </c>
      <c r="F303" s="118">
        <f t="shared" si="74"/>
        <v>3.1999999999999997</v>
      </c>
      <c r="G303" s="118">
        <f t="shared" si="74"/>
        <v>21</v>
      </c>
      <c r="H303" s="118">
        <f t="shared" si="74"/>
        <v>0.20000000000000004</v>
      </c>
      <c r="I303" s="118" t="e">
        <f t="shared" si="74"/>
        <v>#DIV/0!</v>
      </c>
      <c r="J303" s="118">
        <f t="shared" si="74"/>
        <v>476.33333333333331</v>
      </c>
      <c r="K303" s="118">
        <f t="shared" si="74"/>
        <v>2.3000000000000003</v>
      </c>
      <c r="L303" s="118" t="e">
        <f t="shared" si="74"/>
        <v>#DIV/0!</v>
      </c>
      <c r="M303" s="118" t="e">
        <f t="shared" si="74"/>
        <v>#DIV/0!</v>
      </c>
      <c r="N303" s="118" t="e">
        <f t="shared" si="74"/>
        <v>#DIV/0!</v>
      </c>
      <c r="O303" s="118" t="e">
        <f t="shared" si="74"/>
        <v>#DIV/0!</v>
      </c>
      <c r="P303" s="118">
        <f t="shared" si="74"/>
        <v>0.30000000000000004</v>
      </c>
      <c r="Q303" s="118" t="e">
        <f t="shared" si="74"/>
        <v>#DIV/0!</v>
      </c>
      <c r="R303" s="118">
        <f t="shared" si="74"/>
        <v>7.7</v>
      </c>
      <c r="S303" s="118">
        <f t="shared" si="74"/>
        <v>2.1666666666666665</v>
      </c>
      <c r="T303" s="118">
        <f t="shared" si="74"/>
        <v>2.2333333333333334</v>
      </c>
      <c r="U303" s="118">
        <f t="shared" si="74"/>
        <v>18.533333333333331</v>
      </c>
      <c r="V303" s="118">
        <f t="shared" si="74"/>
        <v>1.1333333333333333</v>
      </c>
      <c r="W303" s="120" t="s">
        <v>45</v>
      </c>
      <c r="X303" s="93"/>
      <c r="Y303" s="137"/>
    </row>
    <row r="304" spans="1:27">
      <c r="A304" s="34">
        <v>44725</v>
      </c>
      <c r="B304" s="133">
        <v>37</v>
      </c>
      <c r="C304" s="134"/>
      <c r="D304" s="92">
        <v>7.7</v>
      </c>
      <c r="E304" s="92">
        <v>3.2</v>
      </c>
      <c r="F304" s="92">
        <v>0.8</v>
      </c>
      <c r="G304" s="92"/>
      <c r="H304" s="92">
        <v>0.2</v>
      </c>
      <c r="I304" s="92"/>
      <c r="J304" s="92">
        <v>522</v>
      </c>
      <c r="K304" s="92">
        <v>2.7</v>
      </c>
      <c r="L304" s="92"/>
      <c r="M304" s="92"/>
      <c r="N304" s="92"/>
      <c r="O304" s="116" t="s">
        <v>38</v>
      </c>
      <c r="P304" s="39">
        <v>0.2</v>
      </c>
      <c r="R304" s="39">
        <v>6.4</v>
      </c>
      <c r="S304" s="39">
        <v>1.3</v>
      </c>
      <c r="T304" s="39">
        <v>2</v>
      </c>
      <c r="U304" s="39">
        <v>15.3</v>
      </c>
      <c r="V304" s="39">
        <v>1.5</v>
      </c>
      <c r="W304" s="93" t="s">
        <v>45</v>
      </c>
      <c r="X304" s="93" t="s">
        <v>38</v>
      </c>
      <c r="Y304" s="137">
        <v>105</v>
      </c>
      <c r="Z304" s="128">
        <v>3</v>
      </c>
    </row>
    <row r="305" spans="1:26">
      <c r="A305" s="34">
        <v>44727</v>
      </c>
      <c r="B305" s="133">
        <v>25</v>
      </c>
      <c r="C305" s="134"/>
      <c r="D305" s="92">
        <v>7.6</v>
      </c>
      <c r="E305" s="92">
        <v>6</v>
      </c>
      <c r="F305" s="92">
        <v>7</v>
      </c>
      <c r="G305" s="92"/>
      <c r="H305" s="92">
        <v>0.4</v>
      </c>
      <c r="I305" s="92"/>
      <c r="J305" s="92">
        <v>472</v>
      </c>
      <c r="K305" s="92">
        <v>2.8</v>
      </c>
      <c r="L305" s="92"/>
      <c r="M305" s="92"/>
      <c r="N305" s="92"/>
      <c r="O305" s="116" t="s">
        <v>38</v>
      </c>
      <c r="P305" s="39">
        <v>0.4</v>
      </c>
      <c r="R305" s="39">
        <v>9.5</v>
      </c>
      <c r="S305" s="39">
        <v>2.9</v>
      </c>
      <c r="T305" s="39">
        <v>2.2000000000000002</v>
      </c>
      <c r="U305" s="39">
        <v>24.8</v>
      </c>
      <c r="V305" s="39">
        <v>1.1000000000000001</v>
      </c>
      <c r="W305" s="93" t="s">
        <v>45</v>
      </c>
      <c r="X305" s="93" t="s">
        <v>38</v>
      </c>
      <c r="Y305" s="137">
        <v>105</v>
      </c>
      <c r="Z305" s="128">
        <v>7</v>
      </c>
    </row>
    <row r="306" spans="1:26" ht="13.5" thickBot="1">
      <c r="A306" s="34">
        <v>44729</v>
      </c>
      <c r="B306" s="133">
        <v>21</v>
      </c>
      <c r="C306" s="134"/>
      <c r="D306" s="92">
        <v>7.8</v>
      </c>
      <c r="E306" s="92">
        <v>4</v>
      </c>
      <c r="F306" s="92">
        <v>6.7</v>
      </c>
      <c r="G306" s="92"/>
      <c r="H306" s="92">
        <v>0.2</v>
      </c>
      <c r="I306" s="92"/>
      <c r="J306" s="92">
        <v>515</v>
      </c>
      <c r="K306" s="92">
        <v>2.9</v>
      </c>
      <c r="L306" s="92"/>
      <c r="M306" s="92"/>
      <c r="N306" s="92"/>
      <c r="O306" s="116" t="s">
        <v>38</v>
      </c>
      <c r="P306" s="39">
        <v>0.3</v>
      </c>
      <c r="R306" s="39">
        <v>8.1999999999999993</v>
      </c>
      <c r="S306" s="39">
        <v>1.5</v>
      </c>
      <c r="T306" s="39">
        <v>2.2999999999999998</v>
      </c>
      <c r="U306" s="39">
        <v>17.2</v>
      </c>
      <c r="V306" s="39">
        <v>1</v>
      </c>
      <c r="W306" s="93" t="s">
        <v>45</v>
      </c>
      <c r="X306" s="93" t="s">
        <v>38</v>
      </c>
      <c r="Y306" s="137">
        <v>105</v>
      </c>
      <c r="Z306" s="128">
        <v>4</v>
      </c>
    </row>
    <row r="307" spans="1:26" ht="13.5" thickBot="1">
      <c r="B307" s="133"/>
      <c r="C307" s="144"/>
      <c r="D307" s="117">
        <f t="shared" ref="D307:V307" si="75">AVERAGE(D304:D306)</f>
        <v>7.7</v>
      </c>
      <c r="E307" s="118">
        <f t="shared" si="75"/>
        <v>4.3999999999999995</v>
      </c>
      <c r="F307" s="118">
        <f t="shared" si="75"/>
        <v>4.833333333333333</v>
      </c>
      <c r="G307" s="118" t="e">
        <f t="shared" si="75"/>
        <v>#DIV/0!</v>
      </c>
      <c r="H307" s="118">
        <f t="shared" si="75"/>
        <v>0.26666666666666666</v>
      </c>
      <c r="I307" s="118" t="e">
        <f t="shared" si="75"/>
        <v>#DIV/0!</v>
      </c>
      <c r="J307" s="118">
        <f t="shared" si="75"/>
        <v>503</v>
      </c>
      <c r="K307" s="118">
        <f t="shared" si="75"/>
        <v>2.8000000000000003</v>
      </c>
      <c r="L307" s="118" t="e">
        <f t="shared" si="75"/>
        <v>#DIV/0!</v>
      </c>
      <c r="M307" s="118" t="e">
        <f t="shared" si="75"/>
        <v>#DIV/0!</v>
      </c>
      <c r="N307" s="118" t="e">
        <f t="shared" si="75"/>
        <v>#DIV/0!</v>
      </c>
      <c r="O307" s="118" t="e">
        <f t="shared" si="75"/>
        <v>#DIV/0!</v>
      </c>
      <c r="P307" s="118">
        <f t="shared" si="75"/>
        <v>0.30000000000000004</v>
      </c>
      <c r="Q307" s="118" t="e">
        <f t="shared" si="75"/>
        <v>#DIV/0!</v>
      </c>
      <c r="R307" s="118">
        <f t="shared" si="75"/>
        <v>8.0333333333333332</v>
      </c>
      <c r="S307" s="118">
        <f t="shared" si="75"/>
        <v>1.9000000000000001</v>
      </c>
      <c r="T307" s="118">
        <f t="shared" si="75"/>
        <v>2.1666666666666665</v>
      </c>
      <c r="U307" s="118">
        <f t="shared" si="75"/>
        <v>19.099999999999998</v>
      </c>
      <c r="V307" s="118">
        <f t="shared" si="75"/>
        <v>1.2</v>
      </c>
      <c r="W307" s="120" t="s">
        <v>45</v>
      </c>
      <c r="X307" s="93"/>
      <c r="Y307" s="137"/>
    </row>
    <row r="308" spans="1:26">
      <c r="A308" s="34">
        <v>44732</v>
      </c>
      <c r="B308" s="133">
        <v>36</v>
      </c>
      <c r="C308" s="134"/>
      <c r="D308" s="92">
        <v>7.5</v>
      </c>
      <c r="E308" s="92">
        <v>4.4000000000000004</v>
      </c>
      <c r="F308" s="92">
        <v>5.0999999999999996</v>
      </c>
      <c r="G308" s="92"/>
      <c r="H308" s="92">
        <v>0.1</v>
      </c>
      <c r="I308" s="92"/>
      <c r="J308" s="92">
        <v>517</v>
      </c>
      <c r="K308" s="92">
        <v>2.9</v>
      </c>
      <c r="L308" s="92"/>
      <c r="M308" s="92"/>
      <c r="N308" s="92"/>
      <c r="O308" s="116" t="s">
        <v>38</v>
      </c>
      <c r="P308" s="39">
        <v>0.2</v>
      </c>
      <c r="R308" s="39">
        <v>5</v>
      </c>
      <c r="S308" s="39">
        <v>1.1000000000000001</v>
      </c>
      <c r="T308" s="39">
        <v>2.1</v>
      </c>
      <c r="U308" s="39">
        <v>13.6</v>
      </c>
      <c r="V308" s="39">
        <v>1</v>
      </c>
      <c r="W308" s="93" t="s">
        <v>45</v>
      </c>
      <c r="X308" s="93" t="s">
        <v>38</v>
      </c>
      <c r="Y308" s="137">
        <v>105</v>
      </c>
      <c r="Z308" s="128">
        <v>7</v>
      </c>
    </row>
    <row r="309" spans="1:26">
      <c r="A309" s="34">
        <v>44734</v>
      </c>
      <c r="B309" s="133">
        <v>25</v>
      </c>
      <c r="C309" s="134"/>
      <c r="D309" s="92">
        <v>7.8</v>
      </c>
      <c r="E309" s="92">
        <v>5.6</v>
      </c>
      <c r="F309" s="92">
        <v>4.2</v>
      </c>
      <c r="G309" s="92"/>
      <c r="H309" s="92">
        <v>0.2</v>
      </c>
      <c r="I309" s="92"/>
      <c r="J309" s="92">
        <v>526</v>
      </c>
      <c r="K309" s="92">
        <v>2.9</v>
      </c>
      <c r="L309" s="92"/>
      <c r="M309" s="92"/>
      <c r="N309" s="92"/>
      <c r="O309" s="116" t="s">
        <v>38</v>
      </c>
      <c r="P309" s="39">
        <v>0.2</v>
      </c>
      <c r="R309" s="39">
        <v>6.2</v>
      </c>
      <c r="S309" s="39">
        <v>1.2</v>
      </c>
      <c r="T309" s="39">
        <v>2.2000000000000002</v>
      </c>
      <c r="U309" s="39">
        <v>15.3</v>
      </c>
      <c r="V309" s="39">
        <v>1.5</v>
      </c>
      <c r="W309" s="93" t="s">
        <v>45</v>
      </c>
      <c r="X309" s="93" t="s">
        <v>38</v>
      </c>
      <c r="Y309" s="137">
        <v>105</v>
      </c>
      <c r="Z309" s="128">
        <v>6</v>
      </c>
    </row>
    <row r="310" spans="1:26" ht="13.5" thickBot="1">
      <c r="A310" s="34">
        <v>44736</v>
      </c>
      <c r="B310" s="133">
        <v>24</v>
      </c>
      <c r="C310" s="134"/>
      <c r="D310" s="92">
        <v>8</v>
      </c>
      <c r="E310" s="92">
        <v>5.2</v>
      </c>
      <c r="F310" s="92">
        <v>3.4</v>
      </c>
      <c r="G310" s="92"/>
      <c r="H310" s="92">
        <v>0.2</v>
      </c>
      <c r="I310" s="92"/>
      <c r="J310" s="92">
        <v>521</v>
      </c>
      <c r="K310" s="92">
        <v>2.9</v>
      </c>
      <c r="L310" s="92"/>
      <c r="M310" s="92"/>
      <c r="N310" s="92"/>
      <c r="O310" s="116" t="s">
        <v>38</v>
      </c>
      <c r="P310" s="39" t="s">
        <v>45</v>
      </c>
      <c r="R310" s="39">
        <v>5.7</v>
      </c>
      <c r="S310" s="39">
        <v>1.2</v>
      </c>
      <c r="T310" s="39">
        <v>2.2999999999999998</v>
      </c>
      <c r="U310" s="39">
        <v>12.9</v>
      </c>
      <c r="V310" s="39">
        <v>0.9</v>
      </c>
      <c r="W310" s="93" t="s">
        <v>45</v>
      </c>
      <c r="X310" s="93" t="s">
        <v>38</v>
      </c>
      <c r="Y310" s="137">
        <v>105</v>
      </c>
      <c r="Z310" s="128">
        <v>7</v>
      </c>
    </row>
    <row r="311" spans="1:26" ht="13.5" thickBot="1">
      <c r="B311" s="133"/>
      <c r="C311" s="144"/>
      <c r="D311" s="117">
        <f t="shared" ref="D311:V311" si="76">AVERAGE(D308:D310)</f>
        <v>7.7666666666666666</v>
      </c>
      <c r="E311" s="118">
        <f t="shared" si="76"/>
        <v>5.0666666666666664</v>
      </c>
      <c r="F311" s="118">
        <f t="shared" si="76"/>
        <v>4.2333333333333334</v>
      </c>
      <c r="G311" s="118" t="e">
        <f t="shared" si="76"/>
        <v>#DIV/0!</v>
      </c>
      <c r="H311" s="118">
        <f t="shared" si="76"/>
        <v>0.16666666666666666</v>
      </c>
      <c r="I311" s="118" t="e">
        <f t="shared" si="76"/>
        <v>#DIV/0!</v>
      </c>
      <c r="J311" s="118">
        <f t="shared" si="76"/>
        <v>521.33333333333337</v>
      </c>
      <c r="K311" s="118">
        <f t="shared" si="76"/>
        <v>2.9</v>
      </c>
      <c r="L311" s="118" t="e">
        <f t="shared" si="76"/>
        <v>#DIV/0!</v>
      </c>
      <c r="M311" s="118" t="e">
        <f t="shared" si="76"/>
        <v>#DIV/0!</v>
      </c>
      <c r="N311" s="118" t="e">
        <f t="shared" si="76"/>
        <v>#DIV/0!</v>
      </c>
      <c r="O311" s="119" t="e">
        <f t="shared" si="76"/>
        <v>#DIV/0!</v>
      </c>
      <c r="P311" s="118">
        <f t="shared" si="76"/>
        <v>0.2</v>
      </c>
      <c r="Q311" s="118" t="e">
        <f t="shared" si="76"/>
        <v>#DIV/0!</v>
      </c>
      <c r="R311" s="118">
        <f t="shared" si="76"/>
        <v>5.6333333333333329</v>
      </c>
      <c r="S311" s="118">
        <f t="shared" si="76"/>
        <v>1.1666666666666667</v>
      </c>
      <c r="T311" s="118">
        <f t="shared" si="76"/>
        <v>2.2000000000000002</v>
      </c>
      <c r="U311" s="118">
        <f t="shared" si="76"/>
        <v>13.933333333333332</v>
      </c>
      <c r="V311" s="118">
        <f t="shared" si="76"/>
        <v>1.1333333333333333</v>
      </c>
      <c r="W311" s="120" t="s">
        <v>45</v>
      </c>
      <c r="X311" s="93"/>
      <c r="Y311" s="137"/>
    </row>
    <row r="312" spans="1:26">
      <c r="A312" s="34">
        <v>44739</v>
      </c>
      <c r="B312" s="133">
        <v>36</v>
      </c>
      <c r="C312" s="134"/>
      <c r="D312" s="92">
        <v>7.5</v>
      </c>
      <c r="E312" s="92">
        <v>5.2</v>
      </c>
      <c r="F312" s="92">
        <v>1.7</v>
      </c>
      <c r="G312" s="92"/>
      <c r="H312" s="92">
        <v>0.1</v>
      </c>
      <c r="I312" s="92"/>
      <c r="J312" s="92">
        <v>459</v>
      </c>
      <c r="K312" s="92">
        <v>3</v>
      </c>
      <c r="L312" s="92"/>
      <c r="M312" s="92"/>
      <c r="N312" s="92"/>
      <c r="O312" s="116" t="s">
        <v>38</v>
      </c>
      <c r="P312" s="39" t="s">
        <v>45</v>
      </c>
      <c r="R312" s="39">
        <v>4.8</v>
      </c>
      <c r="S312" s="39">
        <v>0.6</v>
      </c>
      <c r="T312" s="39">
        <v>1.9</v>
      </c>
      <c r="U312" s="39">
        <v>9.6</v>
      </c>
      <c r="V312" s="39">
        <v>0.8</v>
      </c>
      <c r="W312" s="93" t="s">
        <v>45</v>
      </c>
      <c r="X312" s="93" t="s">
        <v>38</v>
      </c>
      <c r="Y312" s="137">
        <v>105</v>
      </c>
      <c r="Z312" s="128">
        <v>7</v>
      </c>
    </row>
    <row r="313" spans="1:26">
      <c r="A313" s="34">
        <v>44741</v>
      </c>
      <c r="B313" s="133">
        <v>25</v>
      </c>
      <c r="C313" s="134"/>
      <c r="D313" s="92">
        <v>7.6</v>
      </c>
      <c r="E313" s="92">
        <v>8</v>
      </c>
      <c r="F313" s="92">
        <v>8.1</v>
      </c>
      <c r="G313" s="92"/>
      <c r="H313" s="92">
        <v>0.6</v>
      </c>
      <c r="I313" s="92"/>
      <c r="J313" s="92">
        <v>432</v>
      </c>
      <c r="K313" s="92">
        <v>3.3</v>
      </c>
      <c r="L313" s="92"/>
      <c r="M313" s="92"/>
      <c r="N313" s="92"/>
      <c r="O313" s="116" t="s">
        <v>38</v>
      </c>
      <c r="P313" s="39">
        <v>0.3</v>
      </c>
      <c r="R313" s="39">
        <v>8.6999999999999993</v>
      </c>
      <c r="S313" s="39">
        <v>1.7</v>
      </c>
      <c r="T313" s="39">
        <v>2.4</v>
      </c>
      <c r="U313" s="39">
        <v>22.4</v>
      </c>
      <c r="V313" s="39">
        <v>1</v>
      </c>
      <c r="W313" s="93" t="s">
        <v>45</v>
      </c>
      <c r="X313" s="93" t="s">
        <v>38</v>
      </c>
      <c r="Y313" s="137">
        <v>105</v>
      </c>
      <c r="Z313" s="128">
        <v>3</v>
      </c>
    </row>
    <row r="314" spans="1:26" ht="13.5" thickBot="1">
      <c r="A314" s="34">
        <v>44743</v>
      </c>
      <c r="B314" s="133">
        <v>25</v>
      </c>
      <c r="C314" s="134"/>
      <c r="D314" s="92" t="s">
        <v>93</v>
      </c>
      <c r="E314" s="92">
        <v>6</v>
      </c>
      <c r="F314" s="92">
        <v>3.9</v>
      </c>
      <c r="G314" s="92"/>
      <c r="H314" s="92">
        <v>0.6</v>
      </c>
      <c r="I314" s="92"/>
      <c r="J314" s="92">
        <v>458</v>
      </c>
      <c r="K314" s="92">
        <v>3.4</v>
      </c>
      <c r="L314" s="92"/>
      <c r="M314" s="92"/>
      <c r="N314" s="92"/>
      <c r="O314" s="116" t="s">
        <v>38</v>
      </c>
      <c r="P314" s="39">
        <v>0.2</v>
      </c>
      <c r="R314" s="39">
        <v>6.8</v>
      </c>
      <c r="S314" s="39">
        <v>1.2</v>
      </c>
      <c r="T314" s="39">
        <v>2.5</v>
      </c>
      <c r="U314" s="39">
        <v>18.2</v>
      </c>
      <c r="V314" s="39">
        <v>0.9</v>
      </c>
      <c r="W314" s="93" t="s">
        <v>45</v>
      </c>
      <c r="X314" s="93" t="s">
        <v>38</v>
      </c>
      <c r="Y314" s="137">
        <v>105</v>
      </c>
      <c r="Z314" s="128">
        <v>7</v>
      </c>
    </row>
    <row r="315" spans="1:26" ht="13.5" thickBot="1">
      <c r="B315" s="133"/>
      <c r="C315" s="144"/>
      <c r="D315" s="117">
        <f t="shared" ref="D315:V315" si="77">AVERAGE(D312:D314)</f>
        <v>7.55</v>
      </c>
      <c r="E315" s="118">
        <f t="shared" si="77"/>
        <v>6.3999999999999995</v>
      </c>
      <c r="F315" s="118">
        <f t="shared" si="77"/>
        <v>4.5666666666666664</v>
      </c>
      <c r="G315" s="118" t="e">
        <f t="shared" si="77"/>
        <v>#DIV/0!</v>
      </c>
      <c r="H315" s="118">
        <f t="shared" si="77"/>
        <v>0.43333333333333329</v>
      </c>
      <c r="I315" s="118" t="e">
        <f t="shared" si="77"/>
        <v>#DIV/0!</v>
      </c>
      <c r="J315" s="118">
        <f t="shared" si="77"/>
        <v>449.66666666666669</v>
      </c>
      <c r="K315" s="118">
        <f t="shared" si="77"/>
        <v>3.2333333333333329</v>
      </c>
      <c r="L315" s="118" t="e">
        <f t="shared" si="77"/>
        <v>#DIV/0!</v>
      </c>
      <c r="M315" s="118" t="e">
        <f t="shared" si="77"/>
        <v>#DIV/0!</v>
      </c>
      <c r="N315" s="118" t="e">
        <f t="shared" si="77"/>
        <v>#DIV/0!</v>
      </c>
      <c r="O315" s="119" t="e">
        <f t="shared" si="77"/>
        <v>#DIV/0!</v>
      </c>
      <c r="P315" s="118">
        <f t="shared" si="77"/>
        <v>0.25</v>
      </c>
      <c r="Q315" s="118" t="e">
        <f t="shared" si="77"/>
        <v>#DIV/0!</v>
      </c>
      <c r="R315" s="118">
        <f t="shared" si="77"/>
        <v>6.7666666666666666</v>
      </c>
      <c r="S315" s="118">
        <f t="shared" si="77"/>
        <v>1.1666666666666667</v>
      </c>
      <c r="T315" s="118">
        <f t="shared" si="77"/>
        <v>2.2666666666666666</v>
      </c>
      <c r="U315" s="118">
        <f t="shared" si="77"/>
        <v>16.733333333333334</v>
      </c>
      <c r="V315" s="118">
        <f t="shared" si="77"/>
        <v>0.9</v>
      </c>
      <c r="W315" s="120" t="s">
        <v>45</v>
      </c>
      <c r="X315" s="93"/>
      <c r="Y315" s="137"/>
    </row>
    <row r="316" spans="1:26">
      <c r="A316" s="34">
        <v>44746</v>
      </c>
      <c r="B316" s="133">
        <v>37</v>
      </c>
      <c r="C316" s="134"/>
      <c r="D316" s="92">
        <v>7.3</v>
      </c>
      <c r="E316" s="92">
        <v>5.6</v>
      </c>
      <c r="F316" s="92">
        <v>2</v>
      </c>
      <c r="G316" s="92"/>
      <c r="H316" s="92">
        <v>0.2</v>
      </c>
      <c r="I316" s="92"/>
      <c r="J316" s="92">
        <v>460</v>
      </c>
      <c r="K316" s="92">
        <v>3</v>
      </c>
      <c r="L316" s="92"/>
      <c r="M316" s="92"/>
      <c r="N316" s="92"/>
      <c r="O316" s="116" t="s">
        <v>38</v>
      </c>
      <c r="P316" s="39" t="s">
        <v>45</v>
      </c>
      <c r="R316" s="39">
        <v>4.0999999999999996</v>
      </c>
      <c r="S316" s="39">
        <v>0.32</v>
      </c>
      <c r="T316" s="39">
        <v>1.7</v>
      </c>
      <c r="U316" s="39">
        <v>11.5</v>
      </c>
      <c r="V316" s="39">
        <v>0.78</v>
      </c>
      <c r="W316" s="93" t="s">
        <v>45</v>
      </c>
      <c r="X316" s="93" t="s">
        <v>38</v>
      </c>
      <c r="Y316" s="137">
        <v>105</v>
      </c>
      <c r="Z316" s="128">
        <v>6</v>
      </c>
    </row>
    <row r="317" spans="1:26">
      <c r="A317" s="34">
        <v>44748</v>
      </c>
      <c r="B317" s="133">
        <v>24</v>
      </c>
      <c r="C317" s="134"/>
      <c r="D317" s="92">
        <v>7.3</v>
      </c>
      <c r="E317" s="92">
        <v>6.8</v>
      </c>
      <c r="F317" s="92">
        <v>7.3</v>
      </c>
      <c r="G317" s="92"/>
      <c r="H317" s="92">
        <v>1.1000000000000001</v>
      </c>
      <c r="I317" s="92"/>
      <c r="J317" s="92">
        <v>431</v>
      </c>
      <c r="K317" s="92">
        <v>3.3</v>
      </c>
      <c r="L317" s="92"/>
      <c r="M317" s="92"/>
      <c r="N317" s="92"/>
      <c r="O317" s="116">
        <v>0.16</v>
      </c>
      <c r="P317" s="39">
        <v>0.17</v>
      </c>
      <c r="R317" s="39">
        <v>6.3</v>
      </c>
      <c r="S317" s="39">
        <v>1.08</v>
      </c>
      <c r="T317" s="39">
        <v>2.0299999999999998</v>
      </c>
      <c r="U317" s="39">
        <v>17</v>
      </c>
      <c r="V317" s="39">
        <v>0.92</v>
      </c>
      <c r="W317" s="93" t="s">
        <v>45</v>
      </c>
      <c r="X317" s="93" t="s">
        <v>38</v>
      </c>
      <c r="Y317" s="137">
        <v>105</v>
      </c>
      <c r="Z317" s="128">
        <v>7</v>
      </c>
    </row>
    <row r="318" spans="1:26" ht="13.5" thickBot="1">
      <c r="A318" s="34">
        <v>44750</v>
      </c>
      <c r="B318" s="133">
        <v>24</v>
      </c>
      <c r="C318" s="134"/>
      <c r="D318" s="92">
        <v>7.3</v>
      </c>
      <c r="E318" s="92">
        <v>10</v>
      </c>
      <c r="F318" s="92">
        <v>7.9</v>
      </c>
      <c r="G318" s="92"/>
      <c r="H318" s="92">
        <v>0.9</v>
      </c>
      <c r="I318" s="92"/>
      <c r="J318" s="92">
        <v>575</v>
      </c>
      <c r="K318" s="92">
        <v>3.4</v>
      </c>
      <c r="L318" s="92"/>
      <c r="M318" s="92"/>
      <c r="N318" s="92"/>
      <c r="O318" s="116" t="s">
        <v>38</v>
      </c>
      <c r="P318" s="39" t="s">
        <v>45</v>
      </c>
      <c r="R318" s="39">
        <v>5.7</v>
      </c>
      <c r="S318" s="39">
        <v>0.65</v>
      </c>
      <c r="T318" s="39">
        <v>2.1</v>
      </c>
      <c r="U318" s="39">
        <v>14.78</v>
      </c>
      <c r="V318" s="39">
        <v>1.07</v>
      </c>
      <c r="W318" s="93" t="s">
        <v>45</v>
      </c>
      <c r="X318" s="93" t="s">
        <v>38</v>
      </c>
      <c r="Y318" s="137">
        <v>105</v>
      </c>
      <c r="Z318" s="128">
        <v>3</v>
      </c>
    </row>
    <row r="319" spans="1:26" ht="13.5" thickBot="1">
      <c r="B319" s="133"/>
      <c r="C319" s="144"/>
      <c r="D319" s="117">
        <f t="shared" ref="D319:V319" si="78">AVERAGE(D316:D318)</f>
        <v>7.3</v>
      </c>
      <c r="E319" s="118">
        <f t="shared" si="78"/>
        <v>7.4666666666666659</v>
      </c>
      <c r="F319" s="118">
        <f t="shared" si="78"/>
        <v>5.7333333333333343</v>
      </c>
      <c r="G319" s="118" t="e">
        <f t="shared" si="78"/>
        <v>#DIV/0!</v>
      </c>
      <c r="H319" s="118">
        <f t="shared" si="78"/>
        <v>0.73333333333333339</v>
      </c>
      <c r="I319" s="118" t="e">
        <f t="shared" si="78"/>
        <v>#DIV/0!</v>
      </c>
      <c r="J319" s="118">
        <f t="shared" si="78"/>
        <v>488.66666666666669</v>
      </c>
      <c r="K319" s="118">
        <f t="shared" si="78"/>
        <v>3.2333333333333329</v>
      </c>
      <c r="L319" s="118" t="e">
        <f t="shared" si="78"/>
        <v>#DIV/0!</v>
      </c>
      <c r="M319" s="118" t="e">
        <f t="shared" si="78"/>
        <v>#DIV/0!</v>
      </c>
      <c r="N319" s="118" t="e">
        <f t="shared" si="78"/>
        <v>#DIV/0!</v>
      </c>
      <c r="O319" s="119">
        <f t="shared" si="78"/>
        <v>0.16</v>
      </c>
      <c r="P319" s="118">
        <f t="shared" si="78"/>
        <v>0.17</v>
      </c>
      <c r="Q319" s="118" t="e">
        <f t="shared" si="78"/>
        <v>#DIV/0!</v>
      </c>
      <c r="R319" s="118">
        <f t="shared" si="78"/>
        <v>5.3666666666666663</v>
      </c>
      <c r="S319" s="118">
        <f t="shared" si="78"/>
        <v>0.68333333333333346</v>
      </c>
      <c r="T319" s="118">
        <f t="shared" si="78"/>
        <v>1.9433333333333334</v>
      </c>
      <c r="U319" s="118">
        <f t="shared" si="78"/>
        <v>14.426666666666668</v>
      </c>
      <c r="V319" s="118">
        <f t="shared" si="78"/>
        <v>0.92333333333333345</v>
      </c>
      <c r="W319" s="120" t="s">
        <v>45</v>
      </c>
      <c r="X319" s="93"/>
      <c r="Y319" s="137"/>
    </row>
    <row r="320" spans="1:26">
      <c r="A320" s="34">
        <v>44753</v>
      </c>
      <c r="B320" s="133">
        <v>37</v>
      </c>
      <c r="C320" s="134"/>
      <c r="D320" s="92">
        <v>7.34</v>
      </c>
      <c r="E320" s="92">
        <v>8.4</v>
      </c>
      <c r="F320" s="92">
        <v>4.4000000000000004</v>
      </c>
      <c r="G320" s="92"/>
      <c r="H320" s="92">
        <v>0.7</v>
      </c>
      <c r="I320" s="92"/>
      <c r="J320" s="92">
        <v>615</v>
      </c>
      <c r="K320" s="92">
        <v>3</v>
      </c>
      <c r="L320" s="92"/>
      <c r="M320" s="92"/>
      <c r="N320" s="92"/>
      <c r="O320" s="116" t="s">
        <v>38</v>
      </c>
      <c r="P320" s="39" t="s">
        <v>45</v>
      </c>
      <c r="R320" s="39">
        <v>5.5</v>
      </c>
      <c r="S320" s="39">
        <v>0.63</v>
      </c>
      <c r="T320" s="39">
        <v>1.93</v>
      </c>
      <c r="U320" s="39">
        <v>14.05</v>
      </c>
      <c r="V320" s="39">
        <v>0.98</v>
      </c>
      <c r="W320" s="93" t="s">
        <v>45</v>
      </c>
      <c r="X320" s="93" t="s">
        <v>38</v>
      </c>
      <c r="Y320" s="137">
        <v>105</v>
      </c>
      <c r="Z320" s="128">
        <v>4</v>
      </c>
    </row>
    <row r="321" spans="1:26">
      <c r="A321" s="34">
        <v>44755</v>
      </c>
      <c r="B321" s="133">
        <v>25</v>
      </c>
      <c r="C321" s="134"/>
      <c r="D321" s="92">
        <v>7.27</v>
      </c>
      <c r="E321" s="92">
        <v>6</v>
      </c>
      <c r="F321" s="92">
        <v>5.9</v>
      </c>
      <c r="G321" s="92">
        <v>33</v>
      </c>
      <c r="H321" s="92">
        <v>0.9</v>
      </c>
      <c r="I321" s="92"/>
      <c r="J321" s="92">
        <v>497</v>
      </c>
      <c r="K321" s="92">
        <v>3.3</v>
      </c>
      <c r="L321" s="92"/>
      <c r="M321" s="92"/>
      <c r="N321" s="92"/>
      <c r="O321" s="116" t="s">
        <v>38</v>
      </c>
      <c r="P321" s="39" t="s">
        <v>45</v>
      </c>
      <c r="R321" s="39">
        <v>6</v>
      </c>
      <c r="S321" s="39">
        <v>0.91</v>
      </c>
      <c r="T321" s="39">
        <v>1.97</v>
      </c>
      <c r="U321" s="39">
        <v>13.3</v>
      </c>
      <c r="V321" s="39">
        <v>0.97</v>
      </c>
      <c r="W321" s="93" t="s">
        <v>45</v>
      </c>
      <c r="X321" s="93" t="s">
        <v>38</v>
      </c>
      <c r="Y321" s="137">
        <v>105</v>
      </c>
      <c r="Z321" s="128">
        <v>5</v>
      </c>
    </row>
    <row r="322" spans="1:26" ht="13.5" thickBot="1">
      <c r="A322" s="34">
        <v>44757</v>
      </c>
      <c r="B322" s="133">
        <v>24</v>
      </c>
      <c r="C322" s="134"/>
      <c r="D322" s="92">
        <v>7.3</v>
      </c>
      <c r="E322" s="92">
        <v>6.8</v>
      </c>
      <c r="F322" s="92">
        <v>7</v>
      </c>
      <c r="G322" s="92">
        <v>33</v>
      </c>
      <c r="H322" s="92">
        <v>1.2</v>
      </c>
      <c r="I322" s="92"/>
      <c r="J322" s="92">
        <v>441</v>
      </c>
      <c r="K322" s="92">
        <v>3.4</v>
      </c>
      <c r="L322" s="92"/>
      <c r="M322" s="92"/>
      <c r="N322" s="92"/>
      <c r="O322" s="116" t="s">
        <v>38</v>
      </c>
      <c r="P322" s="39">
        <v>0.2</v>
      </c>
      <c r="R322" s="39">
        <v>6.8</v>
      </c>
      <c r="S322" s="39">
        <v>1.2</v>
      </c>
      <c r="T322" s="39">
        <v>2.5</v>
      </c>
      <c r="U322" s="39">
        <v>18.2</v>
      </c>
      <c r="V322" s="39">
        <v>0.9</v>
      </c>
      <c r="W322" s="93" t="s">
        <v>45</v>
      </c>
      <c r="X322" s="93" t="s">
        <v>38</v>
      </c>
      <c r="Y322" s="137">
        <v>105</v>
      </c>
      <c r="Z322" s="128">
        <v>4</v>
      </c>
    </row>
    <row r="323" spans="1:26" ht="13.5" thickBot="1">
      <c r="B323" s="133"/>
      <c r="C323" s="144"/>
      <c r="D323" s="117">
        <f t="shared" ref="D323:V323" si="79">AVERAGE(D320:D322)</f>
        <v>7.3033333333333337</v>
      </c>
      <c r="E323" s="118">
        <f t="shared" si="79"/>
        <v>7.0666666666666664</v>
      </c>
      <c r="F323" s="118">
        <f t="shared" si="79"/>
        <v>5.7666666666666666</v>
      </c>
      <c r="G323" s="118">
        <f t="shared" si="79"/>
        <v>33</v>
      </c>
      <c r="H323" s="118">
        <f t="shared" si="79"/>
        <v>0.93333333333333324</v>
      </c>
      <c r="I323" s="118" t="e">
        <f t="shared" si="79"/>
        <v>#DIV/0!</v>
      </c>
      <c r="J323" s="118">
        <f t="shared" si="79"/>
        <v>517.66666666666663</v>
      </c>
      <c r="K323" s="118">
        <f t="shared" si="79"/>
        <v>3.2333333333333329</v>
      </c>
      <c r="L323" s="118" t="e">
        <f t="shared" si="79"/>
        <v>#DIV/0!</v>
      </c>
      <c r="M323" s="118" t="e">
        <f t="shared" si="79"/>
        <v>#DIV/0!</v>
      </c>
      <c r="N323" s="118" t="e">
        <f t="shared" si="79"/>
        <v>#DIV/0!</v>
      </c>
      <c r="O323" s="119" t="e">
        <f t="shared" si="79"/>
        <v>#DIV/0!</v>
      </c>
      <c r="P323" s="118">
        <f t="shared" si="79"/>
        <v>0.2</v>
      </c>
      <c r="Q323" s="118" t="e">
        <f t="shared" si="79"/>
        <v>#DIV/0!</v>
      </c>
      <c r="R323" s="118">
        <f t="shared" si="79"/>
        <v>6.1000000000000005</v>
      </c>
      <c r="S323" s="118">
        <f t="shared" si="79"/>
        <v>0.91333333333333344</v>
      </c>
      <c r="T323" s="118">
        <f t="shared" si="79"/>
        <v>2.1333333333333333</v>
      </c>
      <c r="U323" s="118">
        <f t="shared" si="79"/>
        <v>15.183333333333332</v>
      </c>
      <c r="V323" s="118">
        <f t="shared" si="79"/>
        <v>0.95000000000000007</v>
      </c>
      <c r="W323" s="120" t="s">
        <v>45</v>
      </c>
      <c r="X323" s="93"/>
      <c r="Y323" s="137"/>
    </row>
    <row r="324" spans="1:26">
      <c r="A324" s="34">
        <v>44760</v>
      </c>
      <c r="B324" s="133">
        <v>36</v>
      </c>
      <c r="C324" s="134"/>
      <c r="D324" s="92">
        <v>7.2</v>
      </c>
      <c r="E324" s="92">
        <v>6</v>
      </c>
      <c r="F324" s="92">
        <v>3.6</v>
      </c>
      <c r="G324" s="92">
        <v>26</v>
      </c>
      <c r="H324" s="92">
        <v>0.7</v>
      </c>
      <c r="I324" s="92"/>
      <c r="J324" s="92">
        <v>396</v>
      </c>
      <c r="K324" s="92">
        <v>3.3</v>
      </c>
      <c r="L324" s="92"/>
      <c r="M324" s="92"/>
      <c r="N324" s="92"/>
      <c r="O324" s="116" t="s">
        <v>38</v>
      </c>
      <c r="P324" s="39">
        <v>0.2</v>
      </c>
      <c r="R324" s="39">
        <v>5.3</v>
      </c>
      <c r="S324" s="39">
        <v>1.1000000000000001</v>
      </c>
      <c r="T324" s="39">
        <v>2.2999999999999998</v>
      </c>
      <c r="U324" s="39">
        <v>12</v>
      </c>
      <c r="V324" s="39">
        <v>1</v>
      </c>
      <c r="W324" s="93" t="s">
        <v>45</v>
      </c>
      <c r="X324" s="93" t="s">
        <v>38</v>
      </c>
      <c r="Y324" s="137">
        <v>105</v>
      </c>
      <c r="Z324" s="128">
        <v>5</v>
      </c>
    </row>
    <row r="325" spans="1:26">
      <c r="A325" s="34">
        <v>44762</v>
      </c>
      <c r="B325" s="133">
        <v>24</v>
      </c>
      <c r="C325" s="134"/>
      <c r="D325" s="92">
        <v>7.4</v>
      </c>
      <c r="E325" s="92">
        <v>8</v>
      </c>
      <c r="F325" s="92">
        <v>3.9</v>
      </c>
      <c r="G325" s="92">
        <v>20</v>
      </c>
      <c r="H325" s="92">
        <v>1</v>
      </c>
      <c r="I325" s="92"/>
      <c r="J325" s="92">
        <v>416</v>
      </c>
      <c r="K325" s="92">
        <v>3.1</v>
      </c>
      <c r="L325" s="92"/>
      <c r="M325" s="92"/>
      <c r="N325" s="92"/>
      <c r="O325" s="116" t="s">
        <v>38</v>
      </c>
      <c r="P325" s="39">
        <v>0.2</v>
      </c>
      <c r="R325" s="39">
        <v>5.8</v>
      </c>
      <c r="S325" s="39">
        <v>1.1000000000000001</v>
      </c>
      <c r="T325" s="39">
        <v>2.4</v>
      </c>
      <c r="U325" s="39">
        <v>17</v>
      </c>
      <c r="V325" s="39">
        <v>1.1000000000000001</v>
      </c>
      <c r="W325" s="93" t="s">
        <v>45</v>
      </c>
      <c r="X325" s="93" t="s">
        <v>38</v>
      </c>
      <c r="Y325" s="137">
        <v>105</v>
      </c>
      <c r="Z325" s="128">
        <v>5</v>
      </c>
    </row>
    <row r="326" spans="1:26" ht="13.5" thickBot="1">
      <c r="A326" s="34">
        <v>44764</v>
      </c>
      <c r="B326" s="133">
        <v>24</v>
      </c>
      <c r="C326" s="134"/>
      <c r="D326" s="92">
        <v>7.4</v>
      </c>
      <c r="E326" s="92">
        <v>12.8</v>
      </c>
      <c r="F326" s="92">
        <v>7.9</v>
      </c>
      <c r="G326" s="92">
        <v>37</v>
      </c>
      <c r="H326" s="92">
        <v>1.2</v>
      </c>
      <c r="I326" s="92"/>
      <c r="J326" s="92">
        <v>420</v>
      </c>
      <c r="K326" s="92">
        <v>3.6</v>
      </c>
      <c r="L326" s="92"/>
      <c r="M326" s="92"/>
      <c r="N326" s="92"/>
      <c r="O326" s="116" t="s">
        <v>38</v>
      </c>
      <c r="P326" s="39">
        <v>0.2</v>
      </c>
      <c r="R326" s="39">
        <v>7.5</v>
      </c>
      <c r="S326" s="39">
        <v>1.3</v>
      </c>
      <c r="T326" s="39">
        <v>2.7</v>
      </c>
      <c r="U326" s="39">
        <v>17.100000000000001</v>
      </c>
      <c r="V326" s="39">
        <v>1.3</v>
      </c>
      <c r="W326" s="93" t="s">
        <v>45</v>
      </c>
      <c r="X326" s="93" t="s">
        <v>38</v>
      </c>
      <c r="Y326" s="137">
        <v>105</v>
      </c>
      <c r="Z326" s="128">
        <v>6</v>
      </c>
    </row>
    <row r="327" spans="1:26" ht="13.5" thickBot="1">
      <c r="B327" s="133"/>
      <c r="C327" s="144"/>
      <c r="D327" s="117">
        <f t="shared" ref="D327:V327" si="80">AVERAGE(D324:D326)</f>
        <v>7.333333333333333</v>
      </c>
      <c r="E327" s="118">
        <f t="shared" si="80"/>
        <v>8.9333333333333336</v>
      </c>
      <c r="F327" s="118">
        <f t="shared" si="80"/>
        <v>5.1333333333333337</v>
      </c>
      <c r="G327" s="118">
        <f t="shared" si="80"/>
        <v>27.666666666666668</v>
      </c>
      <c r="H327" s="118">
        <f t="shared" si="80"/>
        <v>0.96666666666666667</v>
      </c>
      <c r="I327" s="118" t="e">
        <f t="shared" si="80"/>
        <v>#DIV/0!</v>
      </c>
      <c r="J327" s="118">
        <f t="shared" si="80"/>
        <v>410.66666666666669</v>
      </c>
      <c r="K327" s="118">
        <f t="shared" si="80"/>
        <v>3.3333333333333335</v>
      </c>
      <c r="L327" s="118" t="e">
        <f t="shared" si="80"/>
        <v>#DIV/0!</v>
      </c>
      <c r="M327" s="118" t="e">
        <f t="shared" si="80"/>
        <v>#DIV/0!</v>
      </c>
      <c r="N327" s="118" t="e">
        <f t="shared" si="80"/>
        <v>#DIV/0!</v>
      </c>
      <c r="O327" s="119" t="e">
        <f t="shared" si="80"/>
        <v>#DIV/0!</v>
      </c>
      <c r="P327" s="118">
        <f t="shared" si="80"/>
        <v>0.20000000000000004</v>
      </c>
      <c r="Q327" s="118" t="e">
        <f t="shared" si="80"/>
        <v>#DIV/0!</v>
      </c>
      <c r="R327" s="118">
        <f t="shared" si="80"/>
        <v>6.2</v>
      </c>
      <c r="S327" s="118">
        <f t="shared" si="80"/>
        <v>1.1666666666666667</v>
      </c>
      <c r="T327" s="118">
        <f t="shared" si="80"/>
        <v>2.4666666666666663</v>
      </c>
      <c r="U327" s="118">
        <f t="shared" si="80"/>
        <v>15.366666666666667</v>
      </c>
      <c r="V327" s="118">
        <f t="shared" si="80"/>
        <v>1.1333333333333335</v>
      </c>
      <c r="W327" s="120" t="s">
        <v>45</v>
      </c>
      <c r="X327" s="93"/>
      <c r="Y327" s="137"/>
    </row>
    <row r="328" spans="1:26">
      <c r="A328" s="34">
        <v>44767</v>
      </c>
      <c r="B328" s="133">
        <v>37</v>
      </c>
      <c r="C328" s="134"/>
      <c r="D328" s="92">
        <v>7.5</v>
      </c>
      <c r="E328" s="92">
        <v>6</v>
      </c>
      <c r="F328" s="92">
        <v>3.1</v>
      </c>
      <c r="G328" s="92">
        <v>19</v>
      </c>
      <c r="H328" s="92">
        <v>0.3</v>
      </c>
      <c r="I328" s="92"/>
      <c r="J328" s="92">
        <v>556</v>
      </c>
      <c r="K328" s="92">
        <v>3.7</v>
      </c>
      <c r="L328" s="92"/>
      <c r="M328" s="92"/>
      <c r="N328" s="92"/>
      <c r="O328" s="116" t="s">
        <v>38</v>
      </c>
      <c r="P328" s="39">
        <v>0.3</v>
      </c>
      <c r="R328" s="39">
        <v>7.6</v>
      </c>
      <c r="S328" s="39">
        <v>2.2000000000000002</v>
      </c>
      <c r="T328" s="39">
        <v>2.6</v>
      </c>
      <c r="U328" s="39">
        <v>17.899999999999999</v>
      </c>
      <c r="V328" s="39">
        <v>1.1000000000000001</v>
      </c>
      <c r="W328" s="93" t="s">
        <v>45</v>
      </c>
      <c r="X328" s="93" t="s">
        <v>38</v>
      </c>
      <c r="Y328" s="137">
        <v>105</v>
      </c>
      <c r="Z328" s="128">
        <v>7</v>
      </c>
    </row>
    <row r="329" spans="1:26">
      <c r="A329" s="34">
        <v>44769</v>
      </c>
      <c r="B329" s="133">
        <v>25</v>
      </c>
      <c r="C329" s="134"/>
      <c r="D329" s="92">
        <v>7.6</v>
      </c>
      <c r="E329" s="92">
        <v>8.4</v>
      </c>
      <c r="F329" s="92">
        <v>3.9</v>
      </c>
      <c r="G329" s="92">
        <v>20</v>
      </c>
      <c r="H329" s="92">
        <v>0.5</v>
      </c>
      <c r="I329" s="92"/>
      <c r="J329" s="92">
        <v>508</v>
      </c>
      <c r="K329" s="92">
        <v>3.7</v>
      </c>
      <c r="L329" s="92"/>
      <c r="M329" s="92"/>
      <c r="N329" s="92"/>
      <c r="O329" s="116" t="s">
        <v>38</v>
      </c>
      <c r="P329" s="39">
        <v>0.3</v>
      </c>
      <c r="R329" s="39">
        <v>8</v>
      </c>
      <c r="S329" s="39">
        <v>2</v>
      </c>
      <c r="T329" s="39">
        <v>2.5</v>
      </c>
      <c r="U329" s="39">
        <v>19.8</v>
      </c>
      <c r="V329" s="39">
        <v>1</v>
      </c>
      <c r="W329" s="93" t="s">
        <v>45</v>
      </c>
      <c r="X329" s="93" t="s">
        <v>38</v>
      </c>
      <c r="Y329" s="137">
        <v>105</v>
      </c>
      <c r="Z329" s="128">
        <v>4</v>
      </c>
    </row>
    <row r="330" spans="1:26" ht="13.5" thickBot="1">
      <c r="A330" s="34">
        <v>44771</v>
      </c>
      <c r="B330" s="133">
        <v>24</v>
      </c>
      <c r="C330" s="134"/>
      <c r="D330" s="92">
        <v>7.5</v>
      </c>
      <c r="E330" s="92">
        <v>13.2</v>
      </c>
      <c r="F330" s="92">
        <v>5.0999999999999996</v>
      </c>
      <c r="G330" s="92">
        <v>9</v>
      </c>
      <c r="H330" s="92">
        <v>0.9</v>
      </c>
      <c r="I330" s="92"/>
      <c r="J330" s="92">
        <v>476</v>
      </c>
      <c r="K330" s="92">
        <v>3.8</v>
      </c>
      <c r="L330" s="92"/>
      <c r="M330" s="92"/>
      <c r="N330" s="92"/>
      <c r="O330" s="116">
        <v>0.1</v>
      </c>
      <c r="P330" s="39">
        <v>0.4</v>
      </c>
      <c r="R330" s="39">
        <v>8.6999999999999993</v>
      </c>
      <c r="S330" s="39">
        <v>3</v>
      </c>
      <c r="T330" s="39">
        <v>2.6</v>
      </c>
      <c r="U330" s="39">
        <v>23.8</v>
      </c>
      <c r="V330" s="39">
        <v>1.1000000000000001</v>
      </c>
      <c r="W330" s="93" t="s">
        <v>45</v>
      </c>
      <c r="X330" s="93" t="s">
        <v>38</v>
      </c>
      <c r="Y330" s="137">
        <v>105</v>
      </c>
      <c r="Z330" s="128">
        <v>4</v>
      </c>
    </row>
    <row r="331" spans="1:26" ht="13.5" thickBot="1">
      <c r="B331" s="133"/>
      <c r="C331" s="144"/>
      <c r="D331" s="117">
        <f t="shared" ref="D331:V331" si="81">AVERAGE(D328:D330)</f>
        <v>7.5333333333333341</v>
      </c>
      <c r="E331" s="118">
        <f t="shared" si="81"/>
        <v>9.2000000000000011</v>
      </c>
      <c r="F331" s="118">
        <f t="shared" si="81"/>
        <v>4.0333333333333332</v>
      </c>
      <c r="G331" s="118">
        <f t="shared" si="81"/>
        <v>16</v>
      </c>
      <c r="H331" s="118">
        <f t="shared" si="81"/>
        <v>0.56666666666666676</v>
      </c>
      <c r="I331" s="118" t="e">
        <f t="shared" si="81"/>
        <v>#DIV/0!</v>
      </c>
      <c r="J331" s="118">
        <f t="shared" si="81"/>
        <v>513.33333333333337</v>
      </c>
      <c r="K331" s="118">
        <f t="shared" si="81"/>
        <v>3.7333333333333329</v>
      </c>
      <c r="L331" s="118" t="e">
        <f t="shared" si="81"/>
        <v>#DIV/0!</v>
      </c>
      <c r="M331" s="118" t="e">
        <f t="shared" si="81"/>
        <v>#DIV/0!</v>
      </c>
      <c r="N331" s="118" t="e">
        <f t="shared" si="81"/>
        <v>#DIV/0!</v>
      </c>
      <c r="O331" s="119">
        <f t="shared" si="81"/>
        <v>0.1</v>
      </c>
      <c r="P331" s="118">
        <f t="shared" si="81"/>
        <v>0.33333333333333331</v>
      </c>
      <c r="Q331" s="118" t="e">
        <f t="shared" si="81"/>
        <v>#DIV/0!</v>
      </c>
      <c r="R331" s="118">
        <f t="shared" si="81"/>
        <v>8.1</v>
      </c>
      <c r="S331" s="118">
        <f t="shared" si="81"/>
        <v>2.4</v>
      </c>
      <c r="T331" s="118">
        <f t="shared" si="81"/>
        <v>2.5666666666666664</v>
      </c>
      <c r="U331" s="118">
        <f t="shared" si="81"/>
        <v>20.5</v>
      </c>
      <c r="V331" s="118">
        <f t="shared" si="81"/>
        <v>1.0666666666666667</v>
      </c>
      <c r="W331" s="120" t="s">
        <v>45</v>
      </c>
      <c r="X331" s="93"/>
      <c r="Y331" s="137"/>
    </row>
    <row r="332" spans="1:26">
      <c r="A332" s="34">
        <v>44774</v>
      </c>
      <c r="B332" s="133">
        <v>37</v>
      </c>
      <c r="C332" s="134"/>
      <c r="D332" s="92">
        <v>7.6</v>
      </c>
      <c r="E332" s="92">
        <v>5.6</v>
      </c>
      <c r="F332" s="92">
        <v>3.9</v>
      </c>
      <c r="G332" s="92">
        <v>33</v>
      </c>
      <c r="H332" s="92">
        <v>0.3</v>
      </c>
      <c r="I332" s="92"/>
      <c r="J332" s="92">
        <v>564</v>
      </c>
      <c r="K332" s="92">
        <v>3.6</v>
      </c>
      <c r="L332" s="92"/>
      <c r="M332" s="92"/>
      <c r="N332" s="92"/>
      <c r="O332" s="116" t="s">
        <v>38</v>
      </c>
      <c r="P332" s="39">
        <v>0.2</v>
      </c>
      <c r="R332" s="39">
        <v>5.2</v>
      </c>
      <c r="S332" s="39">
        <v>0.5</v>
      </c>
      <c r="T332" s="39">
        <v>2.2000000000000002</v>
      </c>
      <c r="U332" s="39">
        <v>12.8</v>
      </c>
      <c r="V332" s="39">
        <v>1</v>
      </c>
      <c r="W332" s="93" t="s">
        <v>45</v>
      </c>
      <c r="X332" s="93" t="s">
        <v>38</v>
      </c>
      <c r="Y332" s="137">
        <v>105</v>
      </c>
      <c r="Z332" s="128">
        <v>7</v>
      </c>
    </row>
    <row r="333" spans="1:26">
      <c r="A333" s="34">
        <v>44776</v>
      </c>
      <c r="B333" s="133">
        <v>24</v>
      </c>
      <c r="C333" s="134"/>
      <c r="D333" s="92">
        <v>7.4</v>
      </c>
      <c r="E333" s="92">
        <v>6</v>
      </c>
      <c r="F333" s="92">
        <v>3.9</v>
      </c>
      <c r="G333" s="92">
        <v>35</v>
      </c>
      <c r="H333" s="92">
        <v>0.4</v>
      </c>
      <c r="I333" s="92"/>
      <c r="J333" s="92">
        <v>499</v>
      </c>
      <c r="K333" s="92">
        <v>3.9</v>
      </c>
      <c r="L333" s="92"/>
      <c r="M333" s="92"/>
      <c r="N333" s="92"/>
      <c r="O333" s="116" t="s">
        <v>38</v>
      </c>
      <c r="P333" s="39">
        <v>0.3</v>
      </c>
      <c r="R333" s="39">
        <v>8.4</v>
      </c>
      <c r="S333" s="39">
        <v>1.5</v>
      </c>
      <c r="T333" s="39">
        <v>2.2999999999999998</v>
      </c>
      <c r="U333" s="39">
        <v>16.899999999999999</v>
      </c>
      <c r="V333" s="39">
        <v>1</v>
      </c>
      <c r="W333" s="93" t="s">
        <v>45</v>
      </c>
      <c r="X333" s="93" t="s">
        <v>38</v>
      </c>
      <c r="Y333" s="137">
        <v>105</v>
      </c>
      <c r="Z333" s="128">
        <v>3</v>
      </c>
    </row>
    <row r="334" spans="1:26" ht="13.5" thickBot="1">
      <c r="A334" s="34">
        <v>44778</v>
      </c>
      <c r="B334" s="133">
        <v>24</v>
      </c>
      <c r="C334" s="134"/>
      <c r="D334" s="92">
        <v>7.4</v>
      </c>
      <c r="E334" s="92">
        <v>12</v>
      </c>
      <c r="F334" s="92">
        <v>4.5</v>
      </c>
      <c r="G334" s="92">
        <v>51</v>
      </c>
      <c r="H334" s="92">
        <v>1.1000000000000001</v>
      </c>
      <c r="I334" s="92"/>
      <c r="J334" s="92">
        <v>485</v>
      </c>
      <c r="K334" s="92">
        <v>4</v>
      </c>
      <c r="L334" s="92"/>
      <c r="M334" s="92"/>
      <c r="N334" s="92"/>
      <c r="O334" s="116" t="s">
        <v>38</v>
      </c>
      <c r="P334" s="39" t="s">
        <v>45</v>
      </c>
      <c r="R334" s="39">
        <v>8.8000000000000007</v>
      </c>
      <c r="S334" s="39">
        <v>1.4</v>
      </c>
      <c r="T334" s="39">
        <v>2.7</v>
      </c>
      <c r="U334" s="39">
        <v>21.3</v>
      </c>
      <c r="V334" s="39">
        <v>1.1000000000000001</v>
      </c>
      <c r="W334" s="93" t="s">
        <v>45</v>
      </c>
      <c r="X334" s="93" t="s">
        <v>38</v>
      </c>
      <c r="Y334" s="137">
        <v>105</v>
      </c>
      <c r="Z334" s="128">
        <v>5</v>
      </c>
    </row>
    <row r="335" spans="1:26" ht="13.5" thickBot="1">
      <c r="B335" s="133"/>
      <c r="C335" s="144"/>
      <c r="D335" s="117">
        <f t="shared" ref="D335:V335" si="82">AVERAGE(D332:D334)</f>
        <v>7.4666666666666659</v>
      </c>
      <c r="E335" s="118">
        <f t="shared" si="82"/>
        <v>7.8666666666666671</v>
      </c>
      <c r="F335" s="118">
        <f t="shared" si="82"/>
        <v>4.1000000000000005</v>
      </c>
      <c r="G335" s="118">
        <f t="shared" si="82"/>
        <v>39.666666666666664</v>
      </c>
      <c r="H335" s="118">
        <f t="shared" si="82"/>
        <v>0.6</v>
      </c>
      <c r="I335" s="118" t="e">
        <f t="shared" si="82"/>
        <v>#DIV/0!</v>
      </c>
      <c r="J335" s="118">
        <f t="shared" si="82"/>
        <v>516</v>
      </c>
      <c r="K335" s="118">
        <f t="shared" si="82"/>
        <v>3.8333333333333335</v>
      </c>
      <c r="L335" s="118" t="e">
        <f t="shared" si="82"/>
        <v>#DIV/0!</v>
      </c>
      <c r="M335" s="118" t="e">
        <f t="shared" si="82"/>
        <v>#DIV/0!</v>
      </c>
      <c r="N335" s="118" t="e">
        <f t="shared" si="82"/>
        <v>#DIV/0!</v>
      </c>
      <c r="O335" s="119" t="e">
        <f t="shared" si="82"/>
        <v>#DIV/0!</v>
      </c>
      <c r="P335" s="118">
        <f t="shared" si="82"/>
        <v>0.25</v>
      </c>
      <c r="Q335" s="118" t="e">
        <f t="shared" si="82"/>
        <v>#DIV/0!</v>
      </c>
      <c r="R335" s="118">
        <f t="shared" si="82"/>
        <v>7.4666666666666677</v>
      </c>
      <c r="S335" s="118">
        <f t="shared" si="82"/>
        <v>1.1333333333333333</v>
      </c>
      <c r="T335" s="118">
        <f t="shared" si="82"/>
        <v>2.4</v>
      </c>
      <c r="U335" s="118">
        <f t="shared" si="82"/>
        <v>17</v>
      </c>
      <c r="V335" s="118">
        <f t="shared" si="82"/>
        <v>1.0333333333333334</v>
      </c>
      <c r="W335" s="120" t="s">
        <v>45</v>
      </c>
      <c r="X335" s="93"/>
      <c r="Y335" s="137"/>
    </row>
    <row r="336" spans="1:26">
      <c r="A336" s="34">
        <v>44781</v>
      </c>
      <c r="B336" s="133">
        <v>36</v>
      </c>
      <c r="C336" s="134"/>
      <c r="D336" s="92">
        <v>7.6</v>
      </c>
      <c r="E336" s="92">
        <v>4.5</v>
      </c>
      <c r="F336" s="92">
        <v>2</v>
      </c>
      <c r="G336" s="92">
        <v>40</v>
      </c>
      <c r="H336" s="92">
        <v>0.3</v>
      </c>
      <c r="I336" s="92"/>
      <c r="J336" s="92">
        <v>520</v>
      </c>
      <c r="K336" s="92">
        <v>3.5</v>
      </c>
      <c r="L336" s="92"/>
      <c r="M336" s="92"/>
      <c r="N336" s="92"/>
      <c r="O336" s="116" t="s">
        <v>38</v>
      </c>
      <c r="P336" s="39" t="s">
        <v>45</v>
      </c>
      <c r="R336" s="39">
        <v>5</v>
      </c>
      <c r="S336" s="39">
        <v>0.6</v>
      </c>
      <c r="T336" s="39">
        <v>2.4</v>
      </c>
      <c r="U336" s="39">
        <v>15.4</v>
      </c>
      <c r="V336" s="39">
        <v>0.9</v>
      </c>
      <c r="W336" s="93" t="s">
        <v>45</v>
      </c>
      <c r="X336" s="93" t="s">
        <v>38</v>
      </c>
      <c r="Y336" s="137">
        <v>105</v>
      </c>
      <c r="Z336" s="128">
        <v>4</v>
      </c>
    </row>
    <row r="337" spans="1:27">
      <c r="A337" s="34">
        <v>44783</v>
      </c>
      <c r="B337" s="133">
        <v>25</v>
      </c>
      <c r="C337" s="134"/>
      <c r="D337" s="92">
        <v>7.4</v>
      </c>
      <c r="E337" s="92">
        <v>10.4</v>
      </c>
      <c r="F337" s="92">
        <v>7.9</v>
      </c>
      <c r="G337" s="92">
        <v>20</v>
      </c>
      <c r="H337" s="92">
        <v>0.8</v>
      </c>
      <c r="I337" s="92"/>
      <c r="J337" s="92">
        <v>618</v>
      </c>
      <c r="K337" s="92">
        <v>4</v>
      </c>
      <c r="L337" s="92"/>
      <c r="M337" s="92"/>
      <c r="N337" s="92"/>
      <c r="O337" s="116" t="s">
        <v>38</v>
      </c>
      <c r="P337" s="39">
        <v>0.2</v>
      </c>
      <c r="R337" s="39">
        <v>6.3</v>
      </c>
      <c r="S337" s="39">
        <v>1.2</v>
      </c>
      <c r="T337" s="39">
        <v>2.2000000000000002</v>
      </c>
      <c r="U337" s="39">
        <v>15.4</v>
      </c>
      <c r="V337" s="39">
        <v>1.2</v>
      </c>
      <c r="W337" s="93" t="s">
        <v>45</v>
      </c>
      <c r="X337" s="93" t="s">
        <v>38</v>
      </c>
      <c r="Y337" s="137">
        <v>105</v>
      </c>
      <c r="Z337" s="128">
        <v>6</v>
      </c>
    </row>
    <row r="338" spans="1:27" ht="13.5" thickBot="1">
      <c r="A338" s="34">
        <v>44785</v>
      </c>
      <c r="B338" s="133">
        <v>24</v>
      </c>
      <c r="C338" s="134"/>
      <c r="D338" s="92">
        <v>7.4</v>
      </c>
      <c r="E338" s="92">
        <v>12</v>
      </c>
      <c r="F338" s="92">
        <v>3.1</v>
      </c>
      <c r="G338" s="92">
        <v>10</v>
      </c>
      <c r="H338" s="92">
        <v>0.3</v>
      </c>
      <c r="I338" s="92"/>
      <c r="J338" s="92">
        <v>624</v>
      </c>
      <c r="K338" s="92">
        <v>4</v>
      </c>
      <c r="L338" s="92"/>
      <c r="M338" s="92"/>
      <c r="N338" s="92"/>
      <c r="O338" s="116">
        <v>0.5</v>
      </c>
      <c r="P338" s="39">
        <v>0.2</v>
      </c>
      <c r="R338" s="39">
        <v>8.5</v>
      </c>
      <c r="S338" s="39">
        <v>1.9</v>
      </c>
      <c r="T338" s="39">
        <v>2.5</v>
      </c>
      <c r="U338" s="39">
        <v>22.4</v>
      </c>
      <c r="V338" s="39">
        <v>1</v>
      </c>
      <c r="W338" s="93" t="s">
        <v>45</v>
      </c>
      <c r="X338" s="93" t="s">
        <v>38</v>
      </c>
      <c r="Y338" s="137">
        <v>105</v>
      </c>
      <c r="Z338" s="128">
        <v>5</v>
      </c>
    </row>
    <row r="339" spans="1:27" ht="13.5" thickBot="1">
      <c r="B339" s="133"/>
      <c r="C339" s="144"/>
      <c r="D339" s="117">
        <f t="shared" ref="D339:V339" si="83">AVERAGE(D336:D338)</f>
        <v>7.4666666666666659</v>
      </c>
      <c r="E339" s="118">
        <f t="shared" si="83"/>
        <v>8.9666666666666668</v>
      </c>
      <c r="F339" s="118">
        <f t="shared" si="83"/>
        <v>4.333333333333333</v>
      </c>
      <c r="G339" s="118">
        <f t="shared" si="83"/>
        <v>23.333333333333332</v>
      </c>
      <c r="H339" s="118">
        <f t="shared" si="83"/>
        <v>0.46666666666666673</v>
      </c>
      <c r="I339" s="118" t="e">
        <f t="shared" si="83"/>
        <v>#DIV/0!</v>
      </c>
      <c r="J339" s="118">
        <f t="shared" si="83"/>
        <v>587.33333333333337</v>
      </c>
      <c r="K339" s="118">
        <f t="shared" si="83"/>
        <v>3.8333333333333335</v>
      </c>
      <c r="L339" s="118" t="e">
        <f t="shared" si="83"/>
        <v>#DIV/0!</v>
      </c>
      <c r="M339" s="118" t="e">
        <f t="shared" si="83"/>
        <v>#DIV/0!</v>
      </c>
      <c r="N339" s="118" t="e">
        <f t="shared" si="83"/>
        <v>#DIV/0!</v>
      </c>
      <c r="O339" s="119">
        <v>0.2</v>
      </c>
      <c r="P339" s="118">
        <f t="shared" si="83"/>
        <v>0.2</v>
      </c>
      <c r="Q339" s="118" t="e">
        <f t="shared" si="83"/>
        <v>#DIV/0!</v>
      </c>
      <c r="R339" s="118">
        <f t="shared" si="83"/>
        <v>6.6000000000000005</v>
      </c>
      <c r="S339" s="118">
        <f t="shared" si="83"/>
        <v>1.2333333333333332</v>
      </c>
      <c r="T339" s="118">
        <f t="shared" si="83"/>
        <v>2.3666666666666667</v>
      </c>
      <c r="U339" s="118">
        <f t="shared" si="83"/>
        <v>17.733333333333334</v>
      </c>
      <c r="V339" s="118">
        <f t="shared" si="83"/>
        <v>1.0333333333333334</v>
      </c>
      <c r="W339" s="120" t="s">
        <v>45</v>
      </c>
      <c r="X339" s="93"/>
      <c r="Y339" s="137"/>
    </row>
    <row r="340" spans="1:27">
      <c r="A340" s="34">
        <v>44788</v>
      </c>
      <c r="B340" s="133">
        <v>37</v>
      </c>
      <c r="C340" s="134"/>
      <c r="D340" s="92">
        <v>7.5</v>
      </c>
      <c r="E340" s="92">
        <v>5.2</v>
      </c>
      <c r="F340" s="92">
        <v>5.3</v>
      </c>
      <c r="G340" s="92">
        <v>41</v>
      </c>
      <c r="H340" s="92">
        <v>0.4</v>
      </c>
      <c r="I340" s="92"/>
      <c r="J340" s="92">
        <v>599</v>
      </c>
      <c r="K340" s="92">
        <v>3.6</v>
      </c>
      <c r="L340" s="92"/>
      <c r="M340" s="92"/>
      <c r="N340" s="92"/>
      <c r="O340" s="116" t="s">
        <v>38</v>
      </c>
      <c r="P340" s="39">
        <v>0.2</v>
      </c>
      <c r="R340" s="39">
        <v>5.5</v>
      </c>
      <c r="S340" s="39">
        <v>1</v>
      </c>
      <c r="T340" s="39">
        <v>2.2999999999999998</v>
      </c>
      <c r="U340" s="39">
        <v>14.9</v>
      </c>
      <c r="V340" s="39">
        <v>1.2</v>
      </c>
      <c r="W340" s="93" t="s">
        <v>45</v>
      </c>
      <c r="X340" s="93" t="s">
        <v>38</v>
      </c>
      <c r="Y340" s="137">
        <v>105</v>
      </c>
      <c r="Z340" s="128">
        <v>4</v>
      </c>
    </row>
    <row r="341" spans="1:27">
      <c r="A341" s="34">
        <v>44790</v>
      </c>
      <c r="B341" s="133">
        <v>24</v>
      </c>
      <c r="C341" s="134"/>
      <c r="D341" s="92">
        <v>7.4</v>
      </c>
      <c r="E341" s="92">
        <v>8</v>
      </c>
      <c r="F341" s="92">
        <v>2.8</v>
      </c>
      <c r="G341" s="92">
        <v>26</v>
      </c>
      <c r="H341" s="92">
        <v>0.7</v>
      </c>
      <c r="I341" s="92"/>
      <c r="J341" s="92">
        <v>533</v>
      </c>
      <c r="K341" s="92">
        <v>3.5</v>
      </c>
      <c r="L341" s="92"/>
      <c r="M341" s="92"/>
      <c r="N341" s="92"/>
      <c r="O341" s="116" t="s">
        <v>38</v>
      </c>
      <c r="P341" s="39">
        <v>0.6</v>
      </c>
      <c r="R341" s="39">
        <v>13</v>
      </c>
      <c r="S341" s="39">
        <v>5</v>
      </c>
      <c r="T341" s="39">
        <v>2.9</v>
      </c>
      <c r="U341" s="39">
        <v>37.9</v>
      </c>
      <c r="V341" s="39">
        <v>1.1000000000000001</v>
      </c>
      <c r="W341" s="93" t="s">
        <v>45</v>
      </c>
      <c r="X341" s="93" t="s">
        <v>38</v>
      </c>
      <c r="Y341" s="137">
        <v>105</v>
      </c>
      <c r="Z341" s="128">
        <v>6</v>
      </c>
      <c r="AA341" s="115" t="s">
        <v>94</v>
      </c>
    </row>
    <row r="342" spans="1:27" ht="13.5" thickBot="1">
      <c r="A342" s="34">
        <v>44792</v>
      </c>
      <c r="B342" s="133">
        <v>24</v>
      </c>
      <c r="C342" s="134"/>
      <c r="D342" s="92">
        <v>7.3</v>
      </c>
      <c r="E342" s="92">
        <v>4</v>
      </c>
      <c r="F342" s="92">
        <v>1.1000000000000001</v>
      </c>
      <c r="G342" s="92">
        <v>39</v>
      </c>
      <c r="H342" s="92">
        <v>0.2</v>
      </c>
      <c r="I342" s="92"/>
      <c r="J342" s="92">
        <v>475</v>
      </c>
      <c r="K342" s="92">
        <v>2.9</v>
      </c>
      <c r="L342" s="92"/>
      <c r="M342" s="92"/>
      <c r="N342" s="92"/>
      <c r="O342" s="116" t="s">
        <v>38</v>
      </c>
      <c r="P342" s="39">
        <v>0.2</v>
      </c>
      <c r="R342" s="39">
        <v>4.7</v>
      </c>
      <c r="S342" s="39">
        <v>0.8</v>
      </c>
      <c r="T342" s="39">
        <v>2.2000000000000002</v>
      </c>
      <c r="U342" s="39">
        <v>17.8</v>
      </c>
      <c r="V342" s="39">
        <v>1.3</v>
      </c>
      <c r="W342" s="93" t="s">
        <v>45</v>
      </c>
      <c r="X342" s="93" t="s">
        <v>38</v>
      </c>
      <c r="Y342" s="137">
        <v>105</v>
      </c>
      <c r="Z342" s="128">
        <v>4</v>
      </c>
    </row>
    <row r="343" spans="1:27" ht="13.5" thickBot="1">
      <c r="B343" s="133"/>
      <c r="C343" s="144"/>
      <c r="D343" s="117">
        <f t="shared" ref="D343:V343" si="84">AVERAGE(D340:D342)</f>
        <v>7.3999999999999995</v>
      </c>
      <c r="E343" s="118">
        <f t="shared" si="84"/>
        <v>5.7333333333333334</v>
      </c>
      <c r="F343" s="118">
        <f t="shared" si="84"/>
        <v>3.0666666666666664</v>
      </c>
      <c r="G343" s="118">
        <f t="shared" si="84"/>
        <v>35.333333333333336</v>
      </c>
      <c r="H343" s="118">
        <f t="shared" si="84"/>
        <v>0.43333333333333335</v>
      </c>
      <c r="I343" s="118" t="e">
        <f t="shared" si="84"/>
        <v>#DIV/0!</v>
      </c>
      <c r="J343" s="118">
        <f t="shared" si="84"/>
        <v>535.66666666666663</v>
      </c>
      <c r="K343" s="118">
        <f t="shared" si="84"/>
        <v>3.3333333333333335</v>
      </c>
      <c r="L343" s="118" t="e">
        <f t="shared" si="84"/>
        <v>#DIV/0!</v>
      </c>
      <c r="M343" s="118" t="e">
        <f t="shared" si="84"/>
        <v>#DIV/0!</v>
      </c>
      <c r="N343" s="118" t="e">
        <f t="shared" si="84"/>
        <v>#DIV/0!</v>
      </c>
      <c r="O343" s="119" t="e">
        <f t="shared" si="84"/>
        <v>#DIV/0!</v>
      </c>
      <c r="P343" s="118">
        <f t="shared" si="84"/>
        <v>0.33333333333333331</v>
      </c>
      <c r="Q343" s="118" t="e">
        <f t="shared" si="84"/>
        <v>#DIV/0!</v>
      </c>
      <c r="R343" s="118">
        <f t="shared" si="84"/>
        <v>7.7333333333333334</v>
      </c>
      <c r="S343" s="118">
        <f t="shared" si="84"/>
        <v>2.2666666666666666</v>
      </c>
      <c r="T343" s="118">
        <f t="shared" si="84"/>
        <v>2.4666666666666663</v>
      </c>
      <c r="U343" s="118">
        <f t="shared" si="84"/>
        <v>23.533333333333331</v>
      </c>
      <c r="V343" s="118">
        <f t="shared" si="84"/>
        <v>1.2</v>
      </c>
      <c r="W343" s="120" t="s">
        <v>45</v>
      </c>
      <c r="X343" s="93"/>
      <c r="Y343" s="137"/>
    </row>
    <row r="344" spans="1:27">
      <c r="A344" s="34">
        <v>44795</v>
      </c>
      <c r="B344" s="133">
        <v>36</v>
      </c>
      <c r="C344" s="134"/>
      <c r="D344" s="92">
        <v>7.4</v>
      </c>
      <c r="E344" s="92">
        <v>6</v>
      </c>
      <c r="F344" s="92">
        <v>0.8</v>
      </c>
      <c r="G344" s="92">
        <v>28</v>
      </c>
      <c r="H344" s="92">
        <v>0.2</v>
      </c>
      <c r="I344" s="92"/>
      <c r="J344" s="92">
        <v>502</v>
      </c>
      <c r="K344" s="92">
        <v>3.1</v>
      </c>
      <c r="L344" s="92"/>
      <c r="M344" s="92"/>
      <c r="N344" s="92"/>
      <c r="O344" s="116" t="s">
        <v>38</v>
      </c>
      <c r="P344" s="39" t="s">
        <v>45</v>
      </c>
      <c r="R344" s="39">
        <v>3.7</v>
      </c>
      <c r="S344" s="39">
        <v>0.3</v>
      </c>
      <c r="T344" s="39">
        <v>1.7</v>
      </c>
      <c r="U344" s="39">
        <v>13.5</v>
      </c>
      <c r="V344" s="39">
        <v>0.9</v>
      </c>
      <c r="W344" s="93" t="s">
        <v>45</v>
      </c>
      <c r="X344" s="93" t="s">
        <v>38</v>
      </c>
      <c r="Y344" s="137">
        <v>105</v>
      </c>
      <c r="Z344" s="128">
        <v>6</v>
      </c>
    </row>
    <row r="345" spans="1:27">
      <c r="A345" s="34">
        <v>44797</v>
      </c>
      <c r="B345" s="133">
        <v>24</v>
      </c>
      <c r="C345" s="134"/>
      <c r="D345" s="92">
        <v>7.4</v>
      </c>
      <c r="E345" s="92">
        <v>10.8</v>
      </c>
      <c r="F345" s="92">
        <v>5.6</v>
      </c>
      <c r="G345" s="92">
        <v>44</v>
      </c>
      <c r="H345" s="92">
        <v>0.8</v>
      </c>
      <c r="I345" s="92"/>
      <c r="J345" s="92">
        <v>519</v>
      </c>
      <c r="K345" s="92">
        <v>3.4</v>
      </c>
      <c r="L345" s="92"/>
      <c r="M345" s="92"/>
      <c r="N345" s="92"/>
      <c r="O345" s="116" t="s">
        <v>38</v>
      </c>
      <c r="P345" s="39">
        <v>0.2</v>
      </c>
      <c r="R345" s="39">
        <v>6.3</v>
      </c>
      <c r="S345" s="39">
        <v>1.3</v>
      </c>
      <c r="T345" s="39">
        <v>2.2999999999999998</v>
      </c>
      <c r="U345" s="39">
        <v>19.2</v>
      </c>
      <c r="V345" s="39">
        <v>1</v>
      </c>
      <c r="W345" s="93" t="s">
        <v>45</v>
      </c>
      <c r="X345" s="93" t="s">
        <v>38</v>
      </c>
      <c r="Y345" s="137">
        <v>105</v>
      </c>
      <c r="Z345" s="128">
        <v>6</v>
      </c>
    </row>
    <row r="346" spans="1:27" ht="13.5" thickBot="1">
      <c r="A346" s="34">
        <v>44799</v>
      </c>
      <c r="B346" s="133">
        <v>25</v>
      </c>
      <c r="C346" s="134"/>
      <c r="D346" s="92">
        <v>7.1</v>
      </c>
      <c r="E346" s="92">
        <v>11.6</v>
      </c>
      <c r="F346" s="92">
        <v>8.1</v>
      </c>
      <c r="G346" s="92">
        <v>45</v>
      </c>
      <c r="H346" s="92">
        <v>1.8</v>
      </c>
      <c r="I346" s="92"/>
      <c r="J346" s="92">
        <v>501</v>
      </c>
      <c r="K346" s="92">
        <v>3.5</v>
      </c>
      <c r="L346" s="92"/>
      <c r="M346" s="92"/>
      <c r="N346" s="92"/>
      <c r="O346" s="116" t="s">
        <v>38</v>
      </c>
      <c r="P346" s="39">
        <v>0.3</v>
      </c>
      <c r="R346" s="39">
        <v>7.8</v>
      </c>
      <c r="S346" s="39">
        <v>1.6</v>
      </c>
      <c r="T346" s="39">
        <v>2.4</v>
      </c>
      <c r="U346" s="39">
        <v>25.2</v>
      </c>
      <c r="V346" s="39">
        <v>1.6</v>
      </c>
      <c r="W346" s="93" t="s">
        <v>45</v>
      </c>
      <c r="X346" s="93" t="s">
        <v>38</v>
      </c>
      <c r="Y346" s="137">
        <v>105</v>
      </c>
      <c r="Z346" s="128">
        <v>7</v>
      </c>
    </row>
    <row r="347" spans="1:27" ht="13.5" thickBot="1">
      <c r="B347" s="133"/>
      <c r="C347" s="144"/>
      <c r="D347" s="117">
        <f t="shared" ref="D347:V347" si="85">AVERAGE(D344:D346)</f>
        <v>7.3</v>
      </c>
      <c r="E347" s="118">
        <f t="shared" si="85"/>
        <v>9.4666666666666668</v>
      </c>
      <c r="F347" s="118">
        <f t="shared" si="85"/>
        <v>4.833333333333333</v>
      </c>
      <c r="G347" s="118">
        <f t="shared" si="85"/>
        <v>39</v>
      </c>
      <c r="H347" s="118">
        <f t="shared" si="85"/>
        <v>0.93333333333333324</v>
      </c>
      <c r="I347" s="118" t="e">
        <f t="shared" si="85"/>
        <v>#DIV/0!</v>
      </c>
      <c r="J347" s="118">
        <f t="shared" si="85"/>
        <v>507.33333333333331</v>
      </c>
      <c r="K347" s="118">
        <f t="shared" si="85"/>
        <v>3.3333333333333335</v>
      </c>
      <c r="L347" s="118" t="e">
        <f t="shared" si="85"/>
        <v>#DIV/0!</v>
      </c>
      <c r="M347" s="118" t="e">
        <f t="shared" si="85"/>
        <v>#DIV/0!</v>
      </c>
      <c r="N347" s="118" t="e">
        <f t="shared" si="85"/>
        <v>#DIV/0!</v>
      </c>
      <c r="O347" s="119" t="e">
        <f t="shared" si="85"/>
        <v>#DIV/0!</v>
      </c>
      <c r="P347" s="118">
        <f t="shared" si="85"/>
        <v>0.25</v>
      </c>
      <c r="Q347" s="118" t="e">
        <f t="shared" si="85"/>
        <v>#DIV/0!</v>
      </c>
      <c r="R347" s="118">
        <f t="shared" si="85"/>
        <v>5.9333333333333336</v>
      </c>
      <c r="S347" s="118">
        <f t="shared" si="85"/>
        <v>1.0666666666666667</v>
      </c>
      <c r="T347" s="118">
        <f t="shared" si="85"/>
        <v>2.1333333333333333</v>
      </c>
      <c r="U347" s="118">
        <f t="shared" si="85"/>
        <v>19.3</v>
      </c>
      <c r="V347" s="118">
        <f t="shared" si="85"/>
        <v>1.1666666666666667</v>
      </c>
      <c r="W347" s="120" t="s">
        <v>45</v>
      </c>
      <c r="X347" s="93"/>
      <c r="Y347" s="137"/>
    </row>
    <row r="348" spans="1:27">
      <c r="A348" s="34">
        <v>44803</v>
      </c>
      <c r="B348" s="133">
        <v>49</v>
      </c>
      <c r="C348" s="134"/>
      <c r="D348" s="92">
        <v>7.2</v>
      </c>
      <c r="E348" s="92">
        <v>3.6</v>
      </c>
      <c r="F348" s="92">
        <v>1.1000000000000001</v>
      </c>
      <c r="G348" s="92">
        <v>30</v>
      </c>
      <c r="H348" s="92">
        <v>0.6</v>
      </c>
      <c r="I348" s="92"/>
      <c r="J348" s="92">
        <v>609</v>
      </c>
      <c r="K348" s="92">
        <v>3.3</v>
      </c>
      <c r="L348" s="92"/>
      <c r="M348" s="92"/>
      <c r="N348" s="92"/>
      <c r="O348" s="116" t="s">
        <v>38</v>
      </c>
      <c r="P348" s="39">
        <v>0.2</v>
      </c>
      <c r="R348" s="39">
        <v>3.7</v>
      </c>
      <c r="S348" s="39">
        <v>0.4</v>
      </c>
      <c r="T348" s="39">
        <v>2</v>
      </c>
      <c r="U348" s="39">
        <v>13.5</v>
      </c>
      <c r="V348" s="39">
        <v>1.2</v>
      </c>
      <c r="W348" s="93" t="s">
        <v>45</v>
      </c>
      <c r="X348" s="93" t="s">
        <v>38</v>
      </c>
      <c r="Y348" s="137">
        <v>105</v>
      </c>
      <c r="Z348" s="128">
        <v>6</v>
      </c>
    </row>
    <row r="349" spans="1:27" ht="13.5" thickBot="1">
      <c r="A349" s="34">
        <v>44806</v>
      </c>
      <c r="B349" s="133">
        <v>36</v>
      </c>
      <c r="C349" s="134"/>
      <c r="D349" s="92">
        <v>7.3</v>
      </c>
      <c r="E349" s="92">
        <v>5.6</v>
      </c>
      <c r="F349" s="92">
        <v>2</v>
      </c>
      <c r="G349" s="92">
        <v>17</v>
      </c>
      <c r="H349" s="92">
        <v>0.6</v>
      </c>
      <c r="I349" s="92"/>
      <c r="J349" s="92">
        <v>650</v>
      </c>
      <c r="K349" s="92">
        <v>3.4</v>
      </c>
      <c r="L349" s="92"/>
      <c r="M349" s="92"/>
      <c r="N349" s="92"/>
      <c r="O349" s="116" t="s">
        <v>38</v>
      </c>
      <c r="P349" s="39" t="s">
        <v>45</v>
      </c>
      <c r="R349" s="39">
        <v>4.0999999999999996</v>
      </c>
      <c r="S349" s="39">
        <v>0.5</v>
      </c>
      <c r="T349" s="39">
        <v>2.1</v>
      </c>
      <c r="U349" s="39">
        <v>16.5</v>
      </c>
      <c r="V349" s="39">
        <v>1.1000000000000001</v>
      </c>
      <c r="W349" s="93" t="s">
        <v>45</v>
      </c>
      <c r="X349" s="93" t="s">
        <v>38</v>
      </c>
      <c r="Y349" s="137">
        <v>105</v>
      </c>
      <c r="Z349" s="128">
        <v>3</v>
      </c>
    </row>
    <row r="350" spans="1:27" ht="13.5" thickBot="1">
      <c r="B350" s="133"/>
      <c r="C350" s="144"/>
      <c r="D350" s="117">
        <f>AVERAGE(D348:D349)</f>
        <v>7.25</v>
      </c>
      <c r="E350" s="118">
        <f t="shared" ref="E350:W350" si="86">AVERAGE(E348:E349)</f>
        <v>4.5999999999999996</v>
      </c>
      <c r="F350" s="118">
        <f t="shared" si="86"/>
        <v>1.55</v>
      </c>
      <c r="G350" s="118">
        <f t="shared" si="86"/>
        <v>23.5</v>
      </c>
      <c r="H350" s="118">
        <f t="shared" si="86"/>
        <v>0.6</v>
      </c>
      <c r="I350" s="118" t="e">
        <f t="shared" si="86"/>
        <v>#DIV/0!</v>
      </c>
      <c r="J350" s="118">
        <f t="shared" si="86"/>
        <v>629.5</v>
      </c>
      <c r="K350" s="118">
        <f t="shared" si="86"/>
        <v>3.3499999999999996</v>
      </c>
      <c r="L350" s="118" t="e">
        <f t="shared" si="86"/>
        <v>#DIV/0!</v>
      </c>
      <c r="M350" s="118" t="e">
        <f t="shared" si="86"/>
        <v>#DIV/0!</v>
      </c>
      <c r="N350" s="118" t="e">
        <f t="shared" si="86"/>
        <v>#DIV/0!</v>
      </c>
      <c r="O350" s="119" t="e">
        <f t="shared" si="86"/>
        <v>#DIV/0!</v>
      </c>
      <c r="P350" s="118">
        <f t="shared" si="86"/>
        <v>0.2</v>
      </c>
      <c r="Q350" s="118" t="e">
        <f t="shared" si="86"/>
        <v>#DIV/0!</v>
      </c>
      <c r="R350" s="118">
        <f t="shared" si="86"/>
        <v>3.9</v>
      </c>
      <c r="S350" s="118">
        <f t="shared" si="86"/>
        <v>0.45</v>
      </c>
      <c r="T350" s="118">
        <f t="shared" si="86"/>
        <v>2.0499999999999998</v>
      </c>
      <c r="U350" s="118">
        <f t="shared" si="86"/>
        <v>15</v>
      </c>
      <c r="V350" s="118">
        <f t="shared" si="86"/>
        <v>1.1499999999999999</v>
      </c>
      <c r="W350" s="120" t="e">
        <f t="shared" si="86"/>
        <v>#DIV/0!</v>
      </c>
      <c r="X350" s="93"/>
      <c r="Y350" s="137"/>
    </row>
    <row r="351" spans="1:27">
      <c r="A351" s="34">
        <v>44810</v>
      </c>
      <c r="B351" s="133">
        <v>49</v>
      </c>
      <c r="C351" s="134"/>
      <c r="D351" s="92">
        <v>7.2</v>
      </c>
      <c r="E351" s="92">
        <v>9.1999999999999993</v>
      </c>
      <c r="F351" s="92">
        <v>3.6</v>
      </c>
      <c r="G351" s="92">
        <v>41</v>
      </c>
      <c r="H351" s="92">
        <v>0.3</v>
      </c>
      <c r="I351" s="92"/>
      <c r="J351" s="92">
        <v>622</v>
      </c>
      <c r="K351" s="92">
        <v>3.2</v>
      </c>
      <c r="L351" s="92"/>
      <c r="M351" s="92"/>
      <c r="N351" s="92"/>
      <c r="O351" s="116" t="s">
        <v>38</v>
      </c>
      <c r="P351" s="39" t="s">
        <v>45</v>
      </c>
      <c r="R351" s="39">
        <v>4.5</v>
      </c>
      <c r="S351" s="39">
        <v>0.9</v>
      </c>
      <c r="T351" s="39">
        <v>2.1</v>
      </c>
      <c r="U351" s="39">
        <v>18.3</v>
      </c>
      <c r="V351" s="39">
        <v>1.1000000000000001</v>
      </c>
      <c r="W351" s="93" t="s">
        <v>45</v>
      </c>
      <c r="X351" s="93" t="s">
        <v>38</v>
      </c>
      <c r="Y351" s="137">
        <v>105</v>
      </c>
      <c r="Z351" s="128">
        <v>7</v>
      </c>
    </row>
    <row r="352" spans="1:27" ht="13.5" thickBot="1">
      <c r="A352" s="34">
        <v>44813</v>
      </c>
      <c r="B352" s="133">
        <v>36</v>
      </c>
      <c r="C352" s="134"/>
      <c r="D352" s="92">
        <v>7.2</v>
      </c>
      <c r="E352" s="92">
        <v>4</v>
      </c>
      <c r="F352" s="92">
        <v>1.4</v>
      </c>
      <c r="G352" s="92">
        <v>23</v>
      </c>
      <c r="H352" s="92">
        <v>0.9</v>
      </c>
      <c r="I352" s="92"/>
      <c r="J352" s="92">
        <v>537</v>
      </c>
      <c r="K352" s="92">
        <v>3.3</v>
      </c>
      <c r="L352" s="92"/>
      <c r="M352" s="92"/>
      <c r="N352" s="92"/>
      <c r="O352" s="116" t="s">
        <v>38</v>
      </c>
      <c r="P352" s="39">
        <v>0.2</v>
      </c>
      <c r="R352" s="39">
        <v>4.7</v>
      </c>
      <c r="S352" s="39">
        <v>0.7</v>
      </c>
      <c r="T352" s="39">
        <v>2.2999999999999998</v>
      </c>
      <c r="U352" s="39">
        <v>22</v>
      </c>
      <c r="V352" s="39">
        <v>1.1000000000000001</v>
      </c>
      <c r="W352" s="93" t="s">
        <v>45</v>
      </c>
      <c r="X352" s="93" t="s">
        <v>38</v>
      </c>
      <c r="Y352" s="137">
        <v>105</v>
      </c>
      <c r="Z352" s="128">
        <v>3</v>
      </c>
    </row>
    <row r="353" spans="1:26" ht="13.5" thickBot="1">
      <c r="B353" s="133"/>
      <c r="C353" s="144"/>
      <c r="D353" s="117">
        <f>AVERAGE(D351:D352)</f>
        <v>7.2</v>
      </c>
      <c r="E353" s="118">
        <f t="shared" ref="E353:W353" si="87">AVERAGE(E351:E352)</f>
        <v>6.6</v>
      </c>
      <c r="F353" s="118">
        <f t="shared" si="87"/>
        <v>2.5</v>
      </c>
      <c r="G353" s="118">
        <f t="shared" si="87"/>
        <v>32</v>
      </c>
      <c r="H353" s="118">
        <f t="shared" si="87"/>
        <v>0.6</v>
      </c>
      <c r="I353" s="118" t="e">
        <f t="shared" si="87"/>
        <v>#DIV/0!</v>
      </c>
      <c r="J353" s="118">
        <f t="shared" si="87"/>
        <v>579.5</v>
      </c>
      <c r="K353" s="118">
        <f t="shared" si="87"/>
        <v>3.25</v>
      </c>
      <c r="L353" s="118" t="e">
        <f t="shared" si="87"/>
        <v>#DIV/0!</v>
      </c>
      <c r="M353" s="118" t="e">
        <f t="shared" si="87"/>
        <v>#DIV/0!</v>
      </c>
      <c r="N353" s="118" t="e">
        <f t="shared" si="87"/>
        <v>#DIV/0!</v>
      </c>
      <c r="O353" s="119" t="e">
        <f t="shared" si="87"/>
        <v>#DIV/0!</v>
      </c>
      <c r="P353" s="118">
        <f t="shared" si="87"/>
        <v>0.2</v>
      </c>
      <c r="Q353" s="118" t="e">
        <f t="shared" si="87"/>
        <v>#DIV/0!</v>
      </c>
      <c r="R353" s="118">
        <f t="shared" si="87"/>
        <v>4.5999999999999996</v>
      </c>
      <c r="S353" s="118">
        <f t="shared" si="87"/>
        <v>0.8</v>
      </c>
      <c r="T353" s="118">
        <f t="shared" si="87"/>
        <v>2.2000000000000002</v>
      </c>
      <c r="U353" s="118">
        <f t="shared" si="87"/>
        <v>20.149999999999999</v>
      </c>
      <c r="V353" s="118">
        <f t="shared" si="87"/>
        <v>1.1000000000000001</v>
      </c>
      <c r="W353" s="120" t="e">
        <f t="shared" si="87"/>
        <v>#DIV/0!</v>
      </c>
      <c r="X353" s="93"/>
      <c r="Y353" s="137"/>
    </row>
    <row r="354" spans="1:26">
      <c r="A354" s="34">
        <v>44816</v>
      </c>
      <c r="B354" s="133">
        <v>37</v>
      </c>
      <c r="C354" s="134"/>
      <c r="D354" s="92">
        <v>7.2</v>
      </c>
      <c r="E354" s="92">
        <v>4.8</v>
      </c>
      <c r="F354" s="92">
        <v>2</v>
      </c>
      <c r="G354" s="92">
        <v>18</v>
      </c>
      <c r="H354" s="92">
        <v>0.2</v>
      </c>
      <c r="I354" s="92"/>
      <c r="J354" s="92">
        <v>599</v>
      </c>
      <c r="K354" s="92">
        <v>3.1</v>
      </c>
      <c r="L354" s="92"/>
      <c r="M354" s="92"/>
      <c r="N354" s="92"/>
      <c r="O354" s="116" t="s">
        <v>38</v>
      </c>
      <c r="P354" s="39">
        <v>0.2</v>
      </c>
      <c r="R354" s="39">
        <v>3.9</v>
      </c>
      <c r="S354" s="39">
        <v>0.4</v>
      </c>
      <c r="T354" s="39">
        <v>1.9</v>
      </c>
      <c r="U354" s="39">
        <v>14.7</v>
      </c>
      <c r="V354" s="39">
        <v>1</v>
      </c>
      <c r="W354" s="93" t="s">
        <v>45</v>
      </c>
      <c r="X354" s="93" t="s">
        <v>38</v>
      </c>
      <c r="Y354" s="137">
        <v>105</v>
      </c>
      <c r="Z354" s="128">
        <v>7</v>
      </c>
    </row>
    <row r="355" spans="1:26">
      <c r="A355" s="34">
        <v>44818</v>
      </c>
      <c r="B355" s="133">
        <v>24</v>
      </c>
      <c r="C355" s="134"/>
      <c r="D355" s="92">
        <v>7.1</v>
      </c>
      <c r="E355" s="92">
        <v>6</v>
      </c>
      <c r="F355" s="92">
        <v>1.4</v>
      </c>
      <c r="G355" s="92">
        <v>8</v>
      </c>
      <c r="H355" s="92">
        <v>0.6</v>
      </c>
      <c r="I355" s="92"/>
      <c r="J355" s="92">
        <v>579</v>
      </c>
      <c r="K355" s="92">
        <v>3.2</v>
      </c>
      <c r="L355" s="92"/>
      <c r="M355" s="92"/>
      <c r="N355" s="92"/>
      <c r="O355" s="116" t="s">
        <v>38</v>
      </c>
      <c r="P355" s="39">
        <v>0.2</v>
      </c>
      <c r="R355" s="39">
        <v>4.8</v>
      </c>
      <c r="S355" s="39">
        <v>0.7</v>
      </c>
      <c r="T355" s="39">
        <v>2.2000000000000002</v>
      </c>
      <c r="U355" s="39">
        <v>20</v>
      </c>
      <c r="V355" s="39">
        <v>1</v>
      </c>
      <c r="W355" s="93" t="s">
        <v>45</v>
      </c>
      <c r="X355" s="93" t="s">
        <v>38</v>
      </c>
      <c r="Y355" s="137">
        <v>105</v>
      </c>
      <c r="Z355" s="128">
        <v>4</v>
      </c>
    </row>
    <row r="356" spans="1:26" ht="13.5" thickBot="1">
      <c r="A356" s="34">
        <v>44820</v>
      </c>
      <c r="B356" s="133">
        <v>25</v>
      </c>
      <c r="C356" s="134"/>
      <c r="D356" s="92">
        <v>7.2</v>
      </c>
      <c r="E356" s="92">
        <v>6</v>
      </c>
      <c r="F356" s="92">
        <v>2.2000000000000002</v>
      </c>
      <c r="G356" s="92">
        <v>22</v>
      </c>
      <c r="H356" s="92">
        <v>0.4</v>
      </c>
      <c r="I356" s="92"/>
      <c r="J356" s="92">
        <v>498</v>
      </c>
      <c r="K356" s="92">
        <v>3.4</v>
      </c>
      <c r="L356" s="92"/>
      <c r="M356" s="92"/>
      <c r="N356" s="92"/>
      <c r="O356" s="116" t="s">
        <v>38</v>
      </c>
      <c r="P356" s="39">
        <v>0.4</v>
      </c>
      <c r="R356" s="39">
        <v>6</v>
      </c>
      <c r="S356" s="39">
        <v>1.2</v>
      </c>
      <c r="T356" s="39">
        <v>2.4</v>
      </c>
      <c r="U356" s="39">
        <v>22.3</v>
      </c>
      <c r="V356" s="39">
        <v>1.4</v>
      </c>
      <c r="W356" s="93" t="s">
        <v>45</v>
      </c>
      <c r="X356" s="93" t="s">
        <v>38</v>
      </c>
      <c r="Y356" s="137">
        <v>105</v>
      </c>
      <c r="Z356" s="128">
        <v>4</v>
      </c>
    </row>
    <row r="357" spans="1:26" ht="13.5" thickBot="1">
      <c r="B357" s="133"/>
      <c r="C357" s="144"/>
      <c r="D357" s="117">
        <f t="shared" ref="D357:V357" si="88">AVERAGE(D354:D356)</f>
        <v>7.166666666666667</v>
      </c>
      <c r="E357" s="118">
        <f t="shared" si="88"/>
        <v>5.6000000000000005</v>
      </c>
      <c r="F357" s="118">
        <f t="shared" si="88"/>
        <v>1.8666666666666665</v>
      </c>
      <c r="G357" s="118">
        <f t="shared" si="88"/>
        <v>16</v>
      </c>
      <c r="H357" s="118">
        <f t="shared" si="88"/>
        <v>0.40000000000000008</v>
      </c>
      <c r="I357" s="118" t="e">
        <f t="shared" si="88"/>
        <v>#DIV/0!</v>
      </c>
      <c r="J357" s="118">
        <f t="shared" si="88"/>
        <v>558.66666666666663</v>
      </c>
      <c r="K357" s="118">
        <f t="shared" si="88"/>
        <v>3.2333333333333338</v>
      </c>
      <c r="L357" s="118" t="e">
        <f t="shared" si="88"/>
        <v>#DIV/0!</v>
      </c>
      <c r="M357" s="118" t="e">
        <f t="shared" si="88"/>
        <v>#DIV/0!</v>
      </c>
      <c r="N357" s="118" t="e">
        <f t="shared" si="88"/>
        <v>#DIV/0!</v>
      </c>
      <c r="O357" s="119" t="e">
        <f t="shared" si="88"/>
        <v>#DIV/0!</v>
      </c>
      <c r="P357" s="118">
        <f t="shared" si="88"/>
        <v>0.26666666666666666</v>
      </c>
      <c r="Q357" s="118" t="e">
        <f t="shared" si="88"/>
        <v>#DIV/0!</v>
      </c>
      <c r="R357" s="118">
        <f t="shared" si="88"/>
        <v>4.8999999999999995</v>
      </c>
      <c r="S357" s="118">
        <f t="shared" si="88"/>
        <v>0.76666666666666661</v>
      </c>
      <c r="T357" s="118">
        <f t="shared" si="88"/>
        <v>2.1666666666666665</v>
      </c>
      <c r="U357" s="118">
        <f t="shared" si="88"/>
        <v>19</v>
      </c>
      <c r="V357" s="118">
        <f t="shared" si="88"/>
        <v>1.1333333333333333</v>
      </c>
      <c r="W357" s="120" t="s">
        <v>45</v>
      </c>
      <c r="X357" s="93"/>
      <c r="Y357" s="137"/>
    </row>
    <row r="358" spans="1:26">
      <c r="A358" s="34">
        <v>44824</v>
      </c>
      <c r="B358" s="133">
        <v>48</v>
      </c>
      <c r="C358" s="134"/>
      <c r="D358" s="92">
        <v>7.5</v>
      </c>
      <c r="E358" s="92">
        <v>7.6</v>
      </c>
      <c r="F358" s="92">
        <v>4.2</v>
      </c>
      <c r="G358" s="92">
        <v>57</v>
      </c>
      <c r="H358" s="92">
        <v>0.2</v>
      </c>
      <c r="I358" s="92"/>
      <c r="J358" s="92">
        <v>579</v>
      </c>
      <c r="K358" s="92">
        <v>2.9</v>
      </c>
      <c r="L358" s="92"/>
      <c r="M358" s="92"/>
      <c r="N358" s="92"/>
      <c r="O358" s="116" t="s">
        <v>38</v>
      </c>
      <c r="P358" s="39">
        <v>0.2</v>
      </c>
      <c r="R358" s="39">
        <v>4</v>
      </c>
      <c r="S358" s="39">
        <v>0.8</v>
      </c>
      <c r="T358" s="39">
        <v>1.9</v>
      </c>
      <c r="U358" s="39">
        <v>12.1</v>
      </c>
      <c r="V358" s="39">
        <v>1.6</v>
      </c>
      <c r="W358" s="93" t="s">
        <v>45</v>
      </c>
      <c r="X358" s="93" t="s">
        <v>38</v>
      </c>
      <c r="Y358" s="137">
        <v>105</v>
      </c>
      <c r="Z358" s="128">
        <v>5</v>
      </c>
    </row>
    <row r="359" spans="1:26" ht="13.5" thickBot="1">
      <c r="A359" s="34">
        <v>44827</v>
      </c>
      <c r="B359" s="133">
        <v>37</v>
      </c>
      <c r="C359" s="134"/>
      <c r="D359" s="92">
        <v>7.3</v>
      </c>
      <c r="E359" s="92">
        <v>9.1999999999999993</v>
      </c>
      <c r="F359" s="92">
        <v>2.8</v>
      </c>
      <c r="G359" s="92">
        <v>36</v>
      </c>
      <c r="H359" s="92">
        <v>0.3</v>
      </c>
      <c r="I359" s="92"/>
      <c r="J359" s="92">
        <v>570</v>
      </c>
      <c r="K359" s="92">
        <v>3.1</v>
      </c>
      <c r="L359" s="92"/>
      <c r="M359" s="92"/>
      <c r="N359" s="92"/>
      <c r="O359" s="116" t="s">
        <v>38</v>
      </c>
      <c r="P359" s="39">
        <v>0.3</v>
      </c>
      <c r="R359" s="39">
        <v>4.5</v>
      </c>
      <c r="S359" s="39">
        <v>0.7</v>
      </c>
      <c r="T359" s="39">
        <v>2.2999999999999998</v>
      </c>
      <c r="U359" s="39">
        <v>18.2</v>
      </c>
      <c r="V359" s="39">
        <v>1.7</v>
      </c>
      <c r="W359" s="93" t="s">
        <v>45</v>
      </c>
      <c r="X359" s="93" t="s">
        <v>38</v>
      </c>
      <c r="Y359" s="137">
        <v>105</v>
      </c>
      <c r="Z359" s="128">
        <v>7</v>
      </c>
    </row>
    <row r="360" spans="1:26" ht="13.5" thickBot="1">
      <c r="B360" s="133"/>
      <c r="C360" s="144"/>
      <c r="D360" s="117">
        <f>AVERAGE(D358:D359)</f>
        <v>7.4</v>
      </c>
      <c r="E360" s="118">
        <f t="shared" ref="E360:W360" si="89">AVERAGE(E358:E359)</f>
        <v>8.3999999999999986</v>
      </c>
      <c r="F360" s="118">
        <f t="shared" si="89"/>
        <v>3.5</v>
      </c>
      <c r="G360" s="118">
        <f t="shared" si="89"/>
        <v>46.5</v>
      </c>
      <c r="H360" s="118">
        <f t="shared" si="89"/>
        <v>0.25</v>
      </c>
      <c r="I360" s="118" t="e">
        <f t="shared" si="89"/>
        <v>#DIV/0!</v>
      </c>
      <c r="J360" s="118">
        <f t="shared" si="89"/>
        <v>574.5</v>
      </c>
      <c r="K360" s="118">
        <f t="shared" si="89"/>
        <v>3</v>
      </c>
      <c r="L360" s="118" t="e">
        <f t="shared" si="89"/>
        <v>#DIV/0!</v>
      </c>
      <c r="M360" s="118" t="e">
        <f t="shared" si="89"/>
        <v>#DIV/0!</v>
      </c>
      <c r="N360" s="118" t="e">
        <f t="shared" si="89"/>
        <v>#DIV/0!</v>
      </c>
      <c r="O360" s="119" t="e">
        <f t="shared" si="89"/>
        <v>#DIV/0!</v>
      </c>
      <c r="P360" s="118">
        <f t="shared" si="89"/>
        <v>0.25</v>
      </c>
      <c r="Q360" s="118" t="e">
        <f t="shared" si="89"/>
        <v>#DIV/0!</v>
      </c>
      <c r="R360" s="118">
        <f t="shared" si="89"/>
        <v>4.25</v>
      </c>
      <c r="S360" s="118">
        <f t="shared" si="89"/>
        <v>0.75</v>
      </c>
      <c r="T360" s="118">
        <f t="shared" si="89"/>
        <v>2.0999999999999996</v>
      </c>
      <c r="U360" s="118">
        <f t="shared" si="89"/>
        <v>15.149999999999999</v>
      </c>
      <c r="V360" s="118">
        <f t="shared" si="89"/>
        <v>1.65</v>
      </c>
      <c r="W360" s="120" t="e">
        <f t="shared" si="89"/>
        <v>#DIV/0!</v>
      </c>
      <c r="X360" s="93"/>
      <c r="Y360" s="137"/>
    </row>
    <row r="361" spans="1:26">
      <c r="A361" s="34">
        <v>44830</v>
      </c>
      <c r="B361" s="133">
        <v>36</v>
      </c>
      <c r="C361" s="134"/>
      <c r="D361" s="92">
        <v>7.3</v>
      </c>
      <c r="E361" s="92">
        <v>5.2</v>
      </c>
      <c r="F361" s="92">
        <v>2.8</v>
      </c>
      <c r="G361" s="92">
        <v>22</v>
      </c>
      <c r="H361" s="92">
        <v>0.1</v>
      </c>
      <c r="I361" s="92"/>
      <c r="J361" s="92">
        <v>527</v>
      </c>
      <c r="K361" s="92">
        <v>2.9</v>
      </c>
      <c r="L361" s="92"/>
      <c r="M361" s="92"/>
      <c r="N361" s="92"/>
      <c r="O361" s="116" t="s">
        <v>38</v>
      </c>
      <c r="P361" s="39">
        <v>0.3</v>
      </c>
      <c r="R361" s="39">
        <v>4.0999999999999996</v>
      </c>
      <c r="S361" s="39">
        <v>1.1000000000000001</v>
      </c>
      <c r="T361" s="39">
        <v>2.2000000000000002</v>
      </c>
      <c r="U361" s="39">
        <v>14.6</v>
      </c>
      <c r="V361" s="39">
        <v>1.6</v>
      </c>
      <c r="W361" s="93" t="s">
        <v>45</v>
      </c>
      <c r="X361" s="93" t="s">
        <v>38</v>
      </c>
      <c r="Y361" s="137">
        <v>105</v>
      </c>
      <c r="Z361" s="128">
        <v>6</v>
      </c>
    </row>
    <row r="362" spans="1:26">
      <c r="A362" s="34">
        <v>44832</v>
      </c>
      <c r="B362" s="133">
        <v>25</v>
      </c>
      <c r="C362" s="134"/>
      <c r="D362" s="92">
        <v>7.3</v>
      </c>
      <c r="E362" s="92">
        <v>4</v>
      </c>
      <c r="F362" s="92">
        <v>3.5</v>
      </c>
      <c r="G362" s="92">
        <v>8</v>
      </c>
      <c r="H362" s="92">
        <v>0.2</v>
      </c>
      <c r="I362" s="92"/>
      <c r="J362" s="92">
        <v>577</v>
      </c>
      <c r="K362" s="92">
        <v>3.1</v>
      </c>
      <c r="L362" s="92"/>
      <c r="M362" s="92"/>
      <c r="N362" s="92"/>
      <c r="O362" s="116" t="s">
        <v>38</v>
      </c>
      <c r="P362" s="39">
        <v>0.4</v>
      </c>
      <c r="R362" s="39">
        <v>4.9000000000000004</v>
      </c>
      <c r="S362" s="39">
        <v>1.3</v>
      </c>
      <c r="T362" s="39">
        <v>2.2999999999999998</v>
      </c>
      <c r="U362" s="39">
        <v>21</v>
      </c>
      <c r="V362" s="39">
        <v>2</v>
      </c>
      <c r="W362" s="93" t="s">
        <v>45</v>
      </c>
      <c r="X362" s="93" t="s">
        <v>38</v>
      </c>
      <c r="Y362" s="137">
        <v>105</v>
      </c>
      <c r="Z362" s="128">
        <v>3</v>
      </c>
    </row>
    <row r="363" spans="1:26" ht="13.5" thickBot="1">
      <c r="A363" s="34">
        <v>44834</v>
      </c>
      <c r="B363" s="133">
        <v>25</v>
      </c>
      <c r="C363" s="134"/>
      <c r="D363" s="92">
        <v>7</v>
      </c>
      <c r="E363" s="92">
        <v>5.6</v>
      </c>
      <c r="F363" s="92">
        <v>2.2000000000000002</v>
      </c>
      <c r="G363" s="92">
        <v>8</v>
      </c>
      <c r="H363" s="92">
        <v>0.5</v>
      </c>
      <c r="I363" s="92"/>
      <c r="J363" s="92">
        <v>533</v>
      </c>
      <c r="K363" s="92">
        <v>3.2</v>
      </c>
      <c r="L363" s="92"/>
      <c r="M363" s="92"/>
      <c r="N363" s="92"/>
      <c r="O363" s="116" t="s">
        <v>38</v>
      </c>
      <c r="P363" s="39">
        <v>0.3</v>
      </c>
      <c r="R363" s="39">
        <v>4.7</v>
      </c>
      <c r="S363" s="39">
        <v>1</v>
      </c>
      <c r="T363" s="39">
        <v>2.4</v>
      </c>
      <c r="U363" s="39">
        <v>22.7</v>
      </c>
      <c r="V363" s="39">
        <v>1.8</v>
      </c>
      <c r="W363" s="93" t="s">
        <v>45</v>
      </c>
      <c r="X363" s="93" t="s">
        <v>38</v>
      </c>
      <c r="Y363" s="137">
        <v>105</v>
      </c>
      <c r="Z363" s="128">
        <v>4</v>
      </c>
    </row>
    <row r="364" spans="1:26" ht="13.5" thickBot="1">
      <c r="B364" s="133"/>
      <c r="C364" s="144"/>
      <c r="D364" s="117">
        <f t="shared" ref="D364:V364" si="90">AVERAGE(D361:D363)</f>
        <v>7.2</v>
      </c>
      <c r="E364" s="118">
        <f t="shared" si="90"/>
        <v>4.9333333333333327</v>
      </c>
      <c r="F364" s="118">
        <f t="shared" si="90"/>
        <v>2.8333333333333335</v>
      </c>
      <c r="G364" s="118">
        <f t="shared" si="90"/>
        <v>12.666666666666666</v>
      </c>
      <c r="H364" s="118">
        <f t="shared" si="90"/>
        <v>0.26666666666666666</v>
      </c>
      <c r="I364" s="118" t="e">
        <f t="shared" si="90"/>
        <v>#DIV/0!</v>
      </c>
      <c r="J364" s="118">
        <f t="shared" si="90"/>
        <v>545.66666666666663</v>
      </c>
      <c r="K364" s="118">
        <f t="shared" si="90"/>
        <v>3.0666666666666664</v>
      </c>
      <c r="L364" s="118" t="e">
        <f t="shared" si="90"/>
        <v>#DIV/0!</v>
      </c>
      <c r="M364" s="118" t="e">
        <f t="shared" si="90"/>
        <v>#DIV/0!</v>
      </c>
      <c r="N364" s="118" t="e">
        <f t="shared" si="90"/>
        <v>#DIV/0!</v>
      </c>
      <c r="O364" s="119" t="e">
        <f t="shared" si="90"/>
        <v>#DIV/0!</v>
      </c>
      <c r="P364" s="118">
        <f t="shared" si="90"/>
        <v>0.33333333333333331</v>
      </c>
      <c r="Q364" s="118" t="e">
        <f t="shared" si="90"/>
        <v>#DIV/0!</v>
      </c>
      <c r="R364" s="118">
        <f t="shared" si="90"/>
        <v>4.5666666666666664</v>
      </c>
      <c r="S364" s="118">
        <f t="shared" si="90"/>
        <v>1.1333333333333335</v>
      </c>
      <c r="T364" s="118">
        <f t="shared" si="90"/>
        <v>2.3000000000000003</v>
      </c>
      <c r="U364" s="118">
        <f t="shared" si="90"/>
        <v>19.433333333333334</v>
      </c>
      <c r="V364" s="118">
        <f t="shared" si="90"/>
        <v>1.8</v>
      </c>
      <c r="W364" s="120" t="s">
        <v>45</v>
      </c>
      <c r="X364" s="93"/>
      <c r="Y364" s="137"/>
    </row>
    <row r="365" spans="1:26">
      <c r="A365" s="34">
        <v>44837</v>
      </c>
      <c r="B365" s="133">
        <v>35</v>
      </c>
      <c r="C365" s="134"/>
      <c r="D365" s="92">
        <v>7.1</v>
      </c>
      <c r="E365" s="92">
        <v>8</v>
      </c>
      <c r="F365" s="92">
        <v>1.7</v>
      </c>
      <c r="G365" s="92">
        <v>27</v>
      </c>
      <c r="H365" s="92">
        <v>0.2</v>
      </c>
      <c r="I365" s="92"/>
      <c r="J365" s="92">
        <v>468</v>
      </c>
      <c r="K365" s="92">
        <v>2.8</v>
      </c>
      <c r="L365" s="92"/>
      <c r="M365" s="92"/>
      <c r="N365" s="92"/>
      <c r="O365" s="116" t="s">
        <v>38</v>
      </c>
      <c r="P365" s="39">
        <v>0.2</v>
      </c>
      <c r="R365" s="39">
        <v>3.8</v>
      </c>
      <c r="S365" s="39">
        <v>1</v>
      </c>
      <c r="T365" s="39">
        <v>2.1</v>
      </c>
      <c r="U365" s="39">
        <v>16.8</v>
      </c>
      <c r="V365" s="39">
        <v>1.3</v>
      </c>
      <c r="W365" s="93" t="s">
        <v>45</v>
      </c>
      <c r="X365" s="93" t="s">
        <v>38</v>
      </c>
      <c r="Y365" s="137">
        <v>105</v>
      </c>
      <c r="Z365" s="128">
        <v>7</v>
      </c>
    </row>
    <row r="366" spans="1:26">
      <c r="A366" s="34">
        <v>44839</v>
      </c>
      <c r="B366" s="133">
        <v>25</v>
      </c>
      <c r="C366" s="134"/>
      <c r="D366" s="92">
        <v>7</v>
      </c>
      <c r="E366" s="92">
        <v>5.6</v>
      </c>
      <c r="F366" s="92">
        <v>2.8</v>
      </c>
      <c r="G366" s="92">
        <v>26</v>
      </c>
      <c r="H366" s="92">
        <v>0.3</v>
      </c>
      <c r="I366" s="92"/>
      <c r="J366" s="92">
        <v>369</v>
      </c>
      <c r="K366" s="92">
        <v>3.2</v>
      </c>
      <c r="L366" s="92"/>
      <c r="M366" s="92"/>
      <c r="N366" s="92"/>
      <c r="O366" s="116" t="s">
        <v>38</v>
      </c>
      <c r="P366" s="39">
        <v>0.3</v>
      </c>
      <c r="R366" s="39">
        <v>5</v>
      </c>
      <c r="S366" s="39">
        <v>1.3</v>
      </c>
      <c r="T366" s="39">
        <v>2.2000000000000002</v>
      </c>
      <c r="U366" s="39">
        <v>18.8</v>
      </c>
      <c r="V366" s="39">
        <v>1.2</v>
      </c>
      <c r="W366" s="93" t="s">
        <v>45</v>
      </c>
      <c r="X366" s="93" t="s">
        <v>38</v>
      </c>
      <c r="Y366" s="137">
        <v>105</v>
      </c>
      <c r="Z366" s="128">
        <v>7</v>
      </c>
    </row>
    <row r="367" spans="1:26" ht="13.5" thickBot="1">
      <c r="A367" s="34">
        <v>44841</v>
      </c>
      <c r="B367" s="133">
        <v>25</v>
      </c>
      <c r="C367" s="134"/>
      <c r="D367" s="92">
        <v>7</v>
      </c>
      <c r="E367" s="92">
        <v>4.8</v>
      </c>
      <c r="F367" s="92">
        <v>3.6</v>
      </c>
      <c r="G367" s="92">
        <v>21</v>
      </c>
      <c r="H367" s="92">
        <v>0.4</v>
      </c>
      <c r="I367" s="92"/>
      <c r="J367" s="92">
        <v>455</v>
      </c>
      <c r="K367" s="92">
        <v>3.3</v>
      </c>
      <c r="L367" s="92"/>
      <c r="M367" s="92"/>
      <c r="N367" s="92"/>
      <c r="O367" s="116" t="s">
        <v>38</v>
      </c>
      <c r="P367" s="39">
        <v>0.4</v>
      </c>
      <c r="R367" s="39">
        <v>7</v>
      </c>
      <c r="S367" s="39">
        <v>2.2000000000000002</v>
      </c>
      <c r="T367" s="39">
        <v>2.4</v>
      </c>
      <c r="U367" s="39">
        <v>27.6</v>
      </c>
      <c r="V367" s="39">
        <v>1.1000000000000001</v>
      </c>
      <c r="W367" s="93" t="s">
        <v>45</v>
      </c>
      <c r="X367" s="93" t="s">
        <v>38</v>
      </c>
      <c r="Y367" s="137">
        <v>105</v>
      </c>
      <c r="Z367" s="128">
        <v>3</v>
      </c>
    </row>
    <row r="368" spans="1:26" ht="13.5" thickBot="1">
      <c r="B368" s="133"/>
      <c r="C368" s="144"/>
      <c r="D368" s="117">
        <f>AVERAGE(D365:D367)</f>
        <v>7.0333333333333341</v>
      </c>
      <c r="E368" s="118">
        <f t="shared" ref="E368:W368" si="91">AVERAGE(E365:E367)</f>
        <v>6.1333333333333329</v>
      </c>
      <c r="F368" s="118">
        <f t="shared" si="91"/>
        <v>2.6999999999999997</v>
      </c>
      <c r="G368" s="118">
        <f t="shared" si="91"/>
        <v>24.666666666666668</v>
      </c>
      <c r="H368" s="118">
        <f t="shared" si="91"/>
        <v>0.3</v>
      </c>
      <c r="I368" s="118" t="e">
        <f t="shared" si="91"/>
        <v>#DIV/0!</v>
      </c>
      <c r="J368" s="118">
        <f t="shared" si="91"/>
        <v>430.66666666666669</v>
      </c>
      <c r="K368" s="118">
        <f t="shared" si="91"/>
        <v>3.1</v>
      </c>
      <c r="L368" s="118" t="e">
        <f t="shared" si="91"/>
        <v>#DIV/0!</v>
      </c>
      <c r="M368" s="118" t="e">
        <f t="shared" si="91"/>
        <v>#DIV/0!</v>
      </c>
      <c r="N368" s="118" t="e">
        <f t="shared" si="91"/>
        <v>#DIV/0!</v>
      </c>
      <c r="O368" s="118" t="e">
        <f t="shared" si="91"/>
        <v>#DIV/0!</v>
      </c>
      <c r="P368" s="118">
        <f t="shared" si="91"/>
        <v>0.3</v>
      </c>
      <c r="Q368" s="118" t="e">
        <f t="shared" si="91"/>
        <v>#DIV/0!</v>
      </c>
      <c r="R368" s="118">
        <f t="shared" si="91"/>
        <v>5.2666666666666666</v>
      </c>
      <c r="S368" s="118">
        <f t="shared" si="91"/>
        <v>1.5</v>
      </c>
      <c r="T368" s="118">
        <f t="shared" si="91"/>
        <v>2.2333333333333338</v>
      </c>
      <c r="U368" s="118">
        <f t="shared" si="91"/>
        <v>21.066666666666666</v>
      </c>
      <c r="V368" s="118">
        <f t="shared" si="91"/>
        <v>1.2</v>
      </c>
      <c r="W368" s="120" t="e">
        <f t="shared" si="91"/>
        <v>#DIV/0!</v>
      </c>
      <c r="X368" s="93"/>
      <c r="Y368" s="137"/>
    </row>
    <row r="369" spans="1:27">
      <c r="A369" s="34">
        <v>44844</v>
      </c>
      <c r="B369" s="133">
        <v>37</v>
      </c>
      <c r="C369" s="134"/>
      <c r="D369" s="92">
        <v>7.2</v>
      </c>
      <c r="E369" s="92">
        <v>4.8</v>
      </c>
      <c r="F369" s="123"/>
      <c r="G369" s="92">
        <v>29</v>
      </c>
      <c r="H369" s="92">
        <v>0.3</v>
      </c>
      <c r="I369" s="92"/>
      <c r="J369" s="92">
        <v>455</v>
      </c>
      <c r="K369" s="92">
        <v>2.7</v>
      </c>
      <c r="L369" s="92"/>
      <c r="M369" s="92"/>
      <c r="N369" s="92"/>
      <c r="O369" s="116" t="s">
        <v>38</v>
      </c>
      <c r="P369" s="39">
        <v>0.3</v>
      </c>
      <c r="R369" s="39">
        <v>4.8</v>
      </c>
      <c r="S369" s="39">
        <v>1.4</v>
      </c>
      <c r="T369" s="39">
        <v>1.9</v>
      </c>
      <c r="U369" s="39">
        <v>18.399999999999999</v>
      </c>
      <c r="V369" s="39">
        <v>1.1000000000000001</v>
      </c>
      <c r="W369" s="93" t="s">
        <v>45</v>
      </c>
      <c r="X369" s="93" t="s">
        <v>38</v>
      </c>
      <c r="Y369" s="137">
        <v>105</v>
      </c>
      <c r="Z369" s="128">
        <v>5</v>
      </c>
    </row>
    <row r="370" spans="1:27">
      <c r="A370" s="34">
        <v>44846</v>
      </c>
      <c r="B370" s="133">
        <v>25</v>
      </c>
      <c r="C370" s="134"/>
      <c r="D370" s="92">
        <v>7.2</v>
      </c>
      <c r="E370" s="92">
        <v>7.2</v>
      </c>
      <c r="F370" s="92">
        <v>5.9</v>
      </c>
      <c r="G370" s="92">
        <v>14</v>
      </c>
      <c r="H370" s="92">
        <v>0.2</v>
      </c>
      <c r="I370" s="92"/>
      <c r="J370" s="92">
        <v>509</v>
      </c>
      <c r="K370" s="92">
        <v>2.2999999999999998</v>
      </c>
      <c r="L370" s="92"/>
      <c r="M370" s="92"/>
      <c r="N370" s="92"/>
      <c r="O370" s="116" t="s">
        <v>38</v>
      </c>
      <c r="P370" s="39">
        <v>0.4</v>
      </c>
      <c r="R370" s="39">
        <v>6.6</v>
      </c>
      <c r="S370" s="39">
        <v>1.9</v>
      </c>
      <c r="T370" s="39">
        <v>2.1</v>
      </c>
      <c r="U370" s="39">
        <v>23.6</v>
      </c>
      <c r="V370" s="39">
        <v>1.2</v>
      </c>
      <c r="W370" s="93" t="s">
        <v>45</v>
      </c>
      <c r="X370" s="93" t="s">
        <v>38</v>
      </c>
      <c r="Y370" s="137">
        <v>105</v>
      </c>
      <c r="Z370" s="128">
        <v>8</v>
      </c>
    </row>
    <row r="371" spans="1:27" ht="13.5" thickBot="1">
      <c r="A371" s="34">
        <v>44848</v>
      </c>
      <c r="B371" s="133">
        <v>24</v>
      </c>
      <c r="C371" s="134"/>
      <c r="D371" s="92">
        <v>7.3</v>
      </c>
      <c r="E371" s="92">
        <v>6.8</v>
      </c>
      <c r="F371" s="92">
        <v>1.1000000000000001</v>
      </c>
      <c r="G371" s="92">
        <v>11</v>
      </c>
      <c r="H371" s="92">
        <v>0.2</v>
      </c>
      <c r="I371" s="92"/>
      <c r="J371" s="92">
        <v>450</v>
      </c>
      <c r="K371" s="92">
        <v>2.2999999999999998</v>
      </c>
      <c r="L371" s="92"/>
      <c r="M371" s="92"/>
      <c r="N371" s="92"/>
      <c r="O371" s="116" t="s">
        <v>38</v>
      </c>
      <c r="P371" s="39">
        <v>0.4</v>
      </c>
      <c r="R371" s="39">
        <v>7.3</v>
      </c>
      <c r="S371" s="39">
        <v>2.4</v>
      </c>
      <c r="T371" s="39">
        <v>2.1</v>
      </c>
      <c r="U371" s="39">
        <v>24.4</v>
      </c>
      <c r="V371" s="39">
        <v>1</v>
      </c>
      <c r="W371" s="93" t="s">
        <v>45</v>
      </c>
      <c r="X371" s="93" t="s">
        <v>38</v>
      </c>
      <c r="Y371" s="137">
        <v>105</v>
      </c>
      <c r="Z371" s="128">
        <v>7</v>
      </c>
    </row>
    <row r="372" spans="1:27" ht="13.5" thickBot="1">
      <c r="B372" s="133"/>
      <c r="C372" s="144"/>
      <c r="D372" s="117">
        <f>AVERAGE(D369:D371)</f>
        <v>7.2333333333333334</v>
      </c>
      <c r="E372" s="118">
        <f t="shared" ref="E372:W372" si="92">AVERAGE(E369:E371)</f>
        <v>6.2666666666666666</v>
      </c>
      <c r="F372" s="118">
        <f t="shared" si="92"/>
        <v>3.5</v>
      </c>
      <c r="G372" s="118">
        <f t="shared" si="92"/>
        <v>18</v>
      </c>
      <c r="H372" s="118">
        <f t="shared" si="92"/>
        <v>0.23333333333333331</v>
      </c>
      <c r="I372" s="118" t="e">
        <f t="shared" si="92"/>
        <v>#DIV/0!</v>
      </c>
      <c r="J372" s="118">
        <f t="shared" si="92"/>
        <v>471.33333333333331</v>
      </c>
      <c r="K372" s="118">
        <f t="shared" si="92"/>
        <v>2.4333333333333331</v>
      </c>
      <c r="L372" s="118" t="e">
        <f t="shared" si="92"/>
        <v>#DIV/0!</v>
      </c>
      <c r="M372" s="118" t="e">
        <f t="shared" si="92"/>
        <v>#DIV/0!</v>
      </c>
      <c r="N372" s="118" t="e">
        <f t="shared" si="92"/>
        <v>#DIV/0!</v>
      </c>
      <c r="O372" s="119" t="e">
        <f t="shared" si="92"/>
        <v>#DIV/0!</v>
      </c>
      <c r="P372" s="118">
        <f t="shared" si="92"/>
        <v>0.3666666666666667</v>
      </c>
      <c r="Q372" s="118" t="e">
        <f t="shared" si="92"/>
        <v>#DIV/0!</v>
      </c>
      <c r="R372" s="118">
        <f t="shared" si="92"/>
        <v>6.2333333333333334</v>
      </c>
      <c r="S372" s="118">
        <f t="shared" si="92"/>
        <v>1.8999999999999997</v>
      </c>
      <c r="T372" s="118">
        <f t="shared" si="92"/>
        <v>2.0333333333333332</v>
      </c>
      <c r="U372" s="118">
        <f t="shared" si="92"/>
        <v>22.133333333333336</v>
      </c>
      <c r="V372" s="118">
        <f t="shared" si="92"/>
        <v>1.0999999999999999</v>
      </c>
      <c r="W372" s="120" t="e">
        <f t="shared" si="92"/>
        <v>#DIV/0!</v>
      </c>
      <c r="X372" s="93"/>
      <c r="Y372" s="137"/>
    </row>
    <row r="373" spans="1:27">
      <c r="A373" s="34">
        <v>44851</v>
      </c>
      <c r="B373" s="133">
        <v>36</v>
      </c>
      <c r="C373" s="134"/>
      <c r="D373" s="92">
        <v>7.3</v>
      </c>
      <c r="E373" s="92">
        <v>4</v>
      </c>
      <c r="F373" s="92">
        <v>0.3</v>
      </c>
      <c r="G373" s="92">
        <v>25</v>
      </c>
      <c r="H373" s="92">
        <v>0.7</v>
      </c>
      <c r="I373" s="92"/>
      <c r="J373" s="92">
        <v>516</v>
      </c>
      <c r="K373" s="92">
        <v>1.9</v>
      </c>
      <c r="L373" s="92"/>
      <c r="M373" s="92"/>
      <c r="N373" s="92"/>
      <c r="O373" s="116" t="s">
        <v>38</v>
      </c>
      <c r="P373" s="39">
        <v>0.4</v>
      </c>
      <c r="R373" s="39">
        <v>3.4</v>
      </c>
      <c r="S373" s="39">
        <v>0.8</v>
      </c>
      <c r="T373" s="39">
        <v>2.2000000000000002</v>
      </c>
      <c r="U373" s="39">
        <v>16.3</v>
      </c>
      <c r="V373" s="39">
        <v>0.9</v>
      </c>
      <c r="W373" s="93" t="s">
        <v>45</v>
      </c>
      <c r="X373" s="93" t="s">
        <v>38</v>
      </c>
      <c r="Y373" s="137">
        <v>105</v>
      </c>
      <c r="Z373" s="128">
        <v>3</v>
      </c>
    </row>
    <row r="374" spans="1:27">
      <c r="A374" s="34">
        <v>44853</v>
      </c>
      <c r="B374" s="133">
        <v>25</v>
      </c>
      <c r="C374" s="134"/>
      <c r="D374" s="92">
        <v>7</v>
      </c>
      <c r="E374" s="92">
        <v>6</v>
      </c>
      <c r="F374" s="92">
        <v>1.1000000000000001</v>
      </c>
      <c r="G374" s="92">
        <v>27</v>
      </c>
      <c r="H374" s="92">
        <v>0.2</v>
      </c>
      <c r="I374" s="92"/>
      <c r="J374" s="92">
        <v>326</v>
      </c>
      <c r="K374" s="92">
        <v>2.4</v>
      </c>
      <c r="L374" s="92"/>
      <c r="M374" s="92"/>
      <c r="N374" s="92"/>
      <c r="O374" s="116" t="s">
        <v>38</v>
      </c>
      <c r="P374" s="39">
        <v>0.4</v>
      </c>
      <c r="R374" s="39">
        <v>4.8</v>
      </c>
      <c r="S374" s="39">
        <v>1.3</v>
      </c>
      <c r="T374" s="39">
        <v>2.2000000000000002</v>
      </c>
      <c r="U374" s="39">
        <v>22.2</v>
      </c>
      <c r="V374" s="39">
        <v>0.9</v>
      </c>
      <c r="W374" s="93" t="s">
        <v>45</v>
      </c>
      <c r="X374" s="93" t="s">
        <v>38</v>
      </c>
      <c r="Y374" s="137">
        <v>105</v>
      </c>
      <c r="Z374" s="128">
        <v>4</v>
      </c>
    </row>
    <row r="375" spans="1:27" ht="13.5" thickBot="1">
      <c r="A375" s="34">
        <v>44855</v>
      </c>
      <c r="B375" s="133">
        <v>25</v>
      </c>
      <c r="C375" s="134"/>
      <c r="D375" s="92">
        <v>7</v>
      </c>
      <c r="E375" s="92">
        <v>4.8</v>
      </c>
      <c r="F375" s="92">
        <v>1.1000000000000001</v>
      </c>
      <c r="G375" s="92">
        <v>24</v>
      </c>
      <c r="H375" s="92">
        <v>0.1</v>
      </c>
      <c r="I375" s="92"/>
      <c r="J375" s="92">
        <v>404</v>
      </c>
      <c r="K375" s="92">
        <v>2.2000000000000002</v>
      </c>
      <c r="L375" s="92"/>
      <c r="M375" s="92"/>
      <c r="N375" s="92"/>
      <c r="O375" s="116" t="s">
        <v>38</v>
      </c>
      <c r="P375" s="39">
        <v>0.4</v>
      </c>
      <c r="R375" s="39">
        <v>4.8</v>
      </c>
      <c r="S375" s="39">
        <v>1.4</v>
      </c>
      <c r="T375" s="39">
        <v>2.2000000000000002</v>
      </c>
      <c r="U375" s="39">
        <v>22</v>
      </c>
      <c r="V375" s="39">
        <v>0.9</v>
      </c>
      <c r="W375" s="93" t="s">
        <v>45</v>
      </c>
      <c r="X375" s="93" t="s">
        <v>38</v>
      </c>
      <c r="Y375" s="137">
        <v>105</v>
      </c>
      <c r="Z375" s="128">
        <v>6</v>
      </c>
    </row>
    <row r="376" spans="1:27" ht="13.5" thickBot="1">
      <c r="B376" s="133"/>
      <c r="C376" s="144"/>
      <c r="D376" s="117">
        <f>AVERAGE(D373:D375)</f>
        <v>7.1000000000000005</v>
      </c>
      <c r="E376" s="118">
        <f t="shared" ref="E376:W376" si="93">AVERAGE(E373:E375)</f>
        <v>4.9333333333333336</v>
      </c>
      <c r="F376" s="118">
        <f t="shared" si="93"/>
        <v>0.83333333333333337</v>
      </c>
      <c r="G376" s="118">
        <f t="shared" si="93"/>
        <v>25.333333333333332</v>
      </c>
      <c r="H376" s="118">
        <f t="shared" si="93"/>
        <v>0.33333333333333331</v>
      </c>
      <c r="I376" s="118" t="e">
        <f t="shared" si="93"/>
        <v>#DIV/0!</v>
      </c>
      <c r="J376" s="118">
        <f t="shared" si="93"/>
        <v>415.33333333333331</v>
      </c>
      <c r="K376" s="118">
        <f t="shared" si="93"/>
        <v>2.1666666666666665</v>
      </c>
      <c r="L376" s="118" t="e">
        <f t="shared" si="93"/>
        <v>#DIV/0!</v>
      </c>
      <c r="M376" s="118" t="e">
        <f t="shared" si="93"/>
        <v>#DIV/0!</v>
      </c>
      <c r="N376" s="118" t="e">
        <f t="shared" si="93"/>
        <v>#DIV/0!</v>
      </c>
      <c r="O376" s="119" t="e">
        <f t="shared" si="93"/>
        <v>#DIV/0!</v>
      </c>
      <c r="P376" s="118">
        <f t="shared" si="93"/>
        <v>0.40000000000000008</v>
      </c>
      <c r="Q376" s="118" t="e">
        <f t="shared" si="93"/>
        <v>#DIV/0!</v>
      </c>
      <c r="R376" s="118">
        <f t="shared" si="93"/>
        <v>4.333333333333333</v>
      </c>
      <c r="S376" s="118">
        <f t="shared" si="93"/>
        <v>1.1666666666666667</v>
      </c>
      <c r="T376" s="118">
        <f t="shared" si="93"/>
        <v>2.2000000000000002</v>
      </c>
      <c r="U376" s="118">
        <f t="shared" si="93"/>
        <v>20.166666666666668</v>
      </c>
      <c r="V376" s="118">
        <f t="shared" si="93"/>
        <v>0.9</v>
      </c>
      <c r="W376" s="120" t="e">
        <f t="shared" si="93"/>
        <v>#DIV/0!</v>
      </c>
      <c r="X376" s="93"/>
      <c r="Y376" s="137"/>
    </row>
    <row r="377" spans="1:27">
      <c r="A377" s="34">
        <v>44858</v>
      </c>
      <c r="B377" s="133" t="s">
        <v>54</v>
      </c>
      <c r="C377" s="134"/>
      <c r="D377" s="92">
        <v>7.2</v>
      </c>
      <c r="E377" s="92">
        <v>5.6</v>
      </c>
      <c r="F377" s="92">
        <v>1.7</v>
      </c>
      <c r="G377" s="92">
        <v>12</v>
      </c>
      <c r="H377" s="92">
        <v>0.1</v>
      </c>
      <c r="I377" s="92"/>
      <c r="J377" s="92">
        <v>406</v>
      </c>
      <c r="K377" s="92">
        <v>1.3</v>
      </c>
      <c r="L377" s="92"/>
      <c r="M377" s="92"/>
      <c r="N377" s="92"/>
      <c r="O377" s="116" t="s">
        <v>38</v>
      </c>
      <c r="P377" s="39">
        <v>0.5</v>
      </c>
      <c r="R377" s="39">
        <v>4.9000000000000004</v>
      </c>
      <c r="S377" s="39">
        <v>3.5</v>
      </c>
      <c r="T377" s="39">
        <v>1.5</v>
      </c>
      <c r="U377" s="39">
        <v>17.2</v>
      </c>
      <c r="V377" s="39">
        <v>0.9</v>
      </c>
      <c r="W377" s="93" t="s">
        <v>45</v>
      </c>
      <c r="X377" s="93" t="s">
        <v>38</v>
      </c>
      <c r="Y377" s="137">
        <v>105</v>
      </c>
      <c r="AA377" s="115" t="s">
        <v>95</v>
      </c>
    </row>
    <row r="378" spans="1:27">
      <c r="A378" s="34">
        <v>44860</v>
      </c>
      <c r="B378" s="133" t="s">
        <v>96</v>
      </c>
      <c r="C378" s="134"/>
      <c r="D378" s="92">
        <v>7.4</v>
      </c>
      <c r="E378" s="92">
        <v>8.4</v>
      </c>
      <c r="F378" s="92">
        <v>0.9</v>
      </c>
      <c r="G378" s="92">
        <v>12</v>
      </c>
      <c r="H378" s="92">
        <v>0.9</v>
      </c>
      <c r="I378" s="92"/>
      <c r="J378" s="92">
        <v>453</v>
      </c>
      <c r="K378" s="92">
        <v>1.4</v>
      </c>
      <c r="L378" s="92"/>
      <c r="M378" s="92"/>
      <c r="N378" s="92"/>
      <c r="O378" s="116" t="s">
        <v>38</v>
      </c>
      <c r="P378" s="39">
        <v>0.4</v>
      </c>
      <c r="R378" s="39">
        <v>4.5999999999999996</v>
      </c>
      <c r="S378" s="39">
        <v>2.1</v>
      </c>
      <c r="T378" s="39">
        <v>1.9</v>
      </c>
      <c r="U378" s="39">
        <v>14.6</v>
      </c>
      <c r="V378" s="39">
        <v>0.9</v>
      </c>
      <c r="W378" s="93" t="s">
        <v>45</v>
      </c>
      <c r="X378" s="93" t="s">
        <v>38</v>
      </c>
      <c r="Y378" s="137">
        <v>105</v>
      </c>
      <c r="Z378" s="128">
        <v>7</v>
      </c>
    </row>
    <row r="379" spans="1:27" ht="13.5" thickBot="1">
      <c r="A379" s="34">
        <v>44862</v>
      </c>
      <c r="B379" s="133">
        <v>25</v>
      </c>
      <c r="C379" s="134"/>
      <c r="D379" s="92">
        <v>7.3</v>
      </c>
      <c r="E379" s="92">
        <v>9.6</v>
      </c>
      <c r="F379" s="92">
        <v>5.6</v>
      </c>
      <c r="G379" s="92">
        <v>17</v>
      </c>
      <c r="H379" s="92">
        <v>0.5</v>
      </c>
      <c r="I379" s="92"/>
      <c r="J379" s="92">
        <v>456</v>
      </c>
      <c r="K379" s="92">
        <v>1.7</v>
      </c>
      <c r="L379" s="92"/>
      <c r="M379" s="92"/>
      <c r="N379" s="92"/>
      <c r="O379" s="116" t="s">
        <v>38</v>
      </c>
      <c r="P379" s="39">
        <v>0.3</v>
      </c>
      <c r="R379" s="39">
        <v>5.2</v>
      </c>
      <c r="S379" s="39">
        <v>1.7</v>
      </c>
      <c r="T379" s="39">
        <v>1.9</v>
      </c>
      <c r="U379" s="39">
        <v>20</v>
      </c>
      <c r="V379" s="39">
        <v>1.2</v>
      </c>
      <c r="W379" s="93" t="s">
        <v>45</v>
      </c>
      <c r="X379" s="93" t="s">
        <v>38</v>
      </c>
      <c r="Y379" s="137">
        <v>105</v>
      </c>
      <c r="Z379" s="128">
        <v>8</v>
      </c>
    </row>
    <row r="380" spans="1:27" ht="13.5" thickBot="1">
      <c r="B380" s="133"/>
      <c r="C380" s="144"/>
      <c r="D380" s="117">
        <f>AVERAGE(D377:D379)</f>
        <v>7.3000000000000007</v>
      </c>
      <c r="E380" s="118">
        <f t="shared" ref="E380:W380" si="94">AVERAGE(E377:E379)</f>
        <v>7.8666666666666671</v>
      </c>
      <c r="F380" s="118">
        <f t="shared" si="94"/>
        <v>2.7333333333333329</v>
      </c>
      <c r="G380" s="118">
        <f t="shared" si="94"/>
        <v>13.666666666666666</v>
      </c>
      <c r="H380" s="118">
        <f t="shared" si="94"/>
        <v>0.5</v>
      </c>
      <c r="I380" s="118" t="e">
        <f t="shared" si="94"/>
        <v>#DIV/0!</v>
      </c>
      <c r="J380" s="118">
        <f t="shared" si="94"/>
        <v>438.33333333333331</v>
      </c>
      <c r="K380" s="118">
        <f t="shared" si="94"/>
        <v>1.4666666666666668</v>
      </c>
      <c r="L380" s="118" t="e">
        <f t="shared" si="94"/>
        <v>#DIV/0!</v>
      </c>
      <c r="M380" s="118" t="e">
        <f t="shared" si="94"/>
        <v>#DIV/0!</v>
      </c>
      <c r="N380" s="118" t="e">
        <f t="shared" si="94"/>
        <v>#DIV/0!</v>
      </c>
      <c r="O380" s="119" t="e">
        <f t="shared" si="94"/>
        <v>#DIV/0!</v>
      </c>
      <c r="P380" s="118">
        <f t="shared" si="94"/>
        <v>0.39999999999999997</v>
      </c>
      <c r="Q380" s="118" t="e">
        <f t="shared" si="94"/>
        <v>#DIV/0!</v>
      </c>
      <c r="R380" s="118">
        <f t="shared" si="94"/>
        <v>4.8999999999999995</v>
      </c>
      <c r="S380" s="118">
        <f t="shared" si="94"/>
        <v>2.4333333333333331</v>
      </c>
      <c r="T380" s="118">
        <f t="shared" si="94"/>
        <v>1.7666666666666666</v>
      </c>
      <c r="U380" s="118">
        <f t="shared" si="94"/>
        <v>17.266666666666666</v>
      </c>
      <c r="V380" s="118">
        <f t="shared" si="94"/>
        <v>1</v>
      </c>
      <c r="W380" s="120" t="e">
        <f t="shared" si="94"/>
        <v>#DIV/0!</v>
      </c>
      <c r="X380" s="93"/>
      <c r="Y380" s="137"/>
    </row>
    <row r="381" spans="1:27">
      <c r="A381" s="34">
        <v>44865</v>
      </c>
      <c r="B381" s="133">
        <v>37</v>
      </c>
      <c r="C381" s="134"/>
      <c r="D381" s="92">
        <v>7.3</v>
      </c>
      <c r="E381" s="92">
        <v>5.6</v>
      </c>
      <c r="F381" s="92">
        <v>5.9</v>
      </c>
      <c r="G381" s="92">
        <v>25</v>
      </c>
      <c r="H381" s="92">
        <v>0.3</v>
      </c>
      <c r="I381" s="92"/>
      <c r="J381" s="92">
        <v>466</v>
      </c>
      <c r="K381" s="92">
        <v>2.2000000000000002</v>
      </c>
      <c r="L381" s="92"/>
      <c r="M381" s="92"/>
      <c r="N381" s="92"/>
      <c r="O381" s="116" t="s">
        <v>38</v>
      </c>
      <c r="P381" s="39">
        <v>0.3</v>
      </c>
      <c r="R381" s="39">
        <v>4.5</v>
      </c>
      <c r="S381" s="39">
        <v>1.3</v>
      </c>
      <c r="T381" s="39">
        <v>2.2999999999999998</v>
      </c>
      <c r="U381" s="39">
        <v>27.9</v>
      </c>
      <c r="V381" s="39">
        <v>1.3</v>
      </c>
      <c r="W381" s="93" t="s">
        <v>45</v>
      </c>
      <c r="X381" s="93" t="s">
        <v>38</v>
      </c>
      <c r="Y381" s="137">
        <v>105</v>
      </c>
      <c r="Z381" s="128">
        <v>3</v>
      </c>
    </row>
    <row r="382" spans="1:27">
      <c r="A382" s="34">
        <v>44867</v>
      </c>
      <c r="B382" s="133">
        <v>25</v>
      </c>
      <c r="C382" s="134"/>
      <c r="D382" s="92">
        <v>7.3</v>
      </c>
      <c r="E382" s="92">
        <v>9.1999999999999993</v>
      </c>
      <c r="F382" s="92">
        <v>5.3</v>
      </c>
      <c r="G382" s="92">
        <v>10</v>
      </c>
      <c r="H382" s="92">
        <v>0.6</v>
      </c>
      <c r="I382" s="92"/>
      <c r="J382" s="92">
        <v>363</v>
      </c>
      <c r="K382" s="92">
        <v>2</v>
      </c>
      <c r="L382" s="92"/>
      <c r="M382" s="92"/>
      <c r="N382" s="92"/>
      <c r="O382" s="116">
        <v>0.1</v>
      </c>
      <c r="P382" s="39">
        <v>0.3</v>
      </c>
      <c r="R382" s="39">
        <v>4.5999999999999996</v>
      </c>
      <c r="S382" s="39">
        <v>1.4</v>
      </c>
      <c r="T382" s="39">
        <v>2.2000000000000002</v>
      </c>
      <c r="U382" s="39">
        <v>30.3</v>
      </c>
      <c r="V382" s="39">
        <v>1.1000000000000001</v>
      </c>
      <c r="W382" s="93" t="s">
        <v>45</v>
      </c>
      <c r="X382" s="93" t="s">
        <v>38</v>
      </c>
      <c r="Y382" s="137">
        <v>105</v>
      </c>
      <c r="Z382" s="128">
        <v>5</v>
      </c>
    </row>
    <row r="383" spans="1:27" ht="13.5" thickBot="1">
      <c r="A383" s="34">
        <v>44869</v>
      </c>
      <c r="B383" s="133">
        <v>24</v>
      </c>
      <c r="C383" s="134"/>
      <c r="D383" s="92">
        <v>7.1</v>
      </c>
      <c r="E383" s="92">
        <v>6</v>
      </c>
      <c r="F383" s="92">
        <v>1.4</v>
      </c>
      <c r="G383" s="92">
        <v>10</v>
      </c>
      <c r="H383" s="92">
        <v>0.4</v>
      </c>
      <c r="I383" s="92"/>
      <c r="J383" s="92">
        <v>352</v>
      </c>
      <c r="K383" s="92">
        <v>2.1</v>
      </c>
      <c r="L383" s="92"/>
      <c r="M383" s="92"/>
      <c r="N383" s="92"/>
      <c r="O383" s="116" t="s">
        <v>38</v>
      </c>
      <c r="P383" s="39">
        <v>0.3</v>
      </c>
      <c r="R383" s="39">
        <v>4.9000000000000004</v>
      </c>
      <c r="S383" s="39">
        <v>2.1</v>
      </c>
      <c r="T383" s="39">
        <v>2.4</v>
      </c>
      <c r="U383" s="39">
        <v>37.6</v>
      </c>
      <c r="V383" s="39">
        <v>1.1000000000000001</v>
      </c>
      <c r="W383" s="93" t="s">
        <v>45</v>
      </c>
      <c r="X383" s="93" t="s">
        <v>38</v>
      </c>
      <c r="Y383" s="137">
        <v>105</v>
      </c>
      <c r="Z383" s="128">
        <v>3</v>
      </c>
    </row>
    <row r="384" spans="1:27" ht="13.5" thickBot="1">
      <c r="B384" s="133"/>
      <c r="C384" s="144"/>
      <c r="D384" s="117">
        <f>AVERAGE(D381:D383)</f>
        <v>7.2333333333333334</v>
      </c>
      <c r="E384" s="118">
        <f t="shared" ref="E384:W384" si="95">AVERAGE(E381:E383)</f>
        <v>6.9333333333333327</v>
      </c>
      <c r="F384" s="118">
        <f t="shared" si="95"/>
        <v>4.2</v>
      </c>
      <c r="G384" s="118">
        <f t="shared" si="95"/>
        <v>15</v>
      </c>
      <c r="H384" s="118">
        <f t="shared" si="95"/>
        <v>0.43333333333333329</v>
      </c>
      <c r="I384" s="118" t="e">
        <f t="shared" si="95"/>
        <v>#DIV/0!</v>
      </c>
      <c r="J384" s="118">
        <f t="shared" si="95"/>
        <v>393.66666666666669</v>
      </c>
      <c r="K384" s="118">
        <f t="shared" si="95"/>
        <v>2.1</v>
      </c>
      <c r="L384" s="118" t="e">
        <f t="shared" si="95"/>
        <v>#DIV/0!</v>
      </c>
      <c r="M384" s="118" t="e">
        <f t="shared" si="95"/>
        <v>#DIV/0!</v>
      </c>
      <c r="N384" s="118" t="e">
        <f t="shared" si="95"/>
        <v>#DIV/0!</v>
      </c>
      <c r="O384" s="119">
        <f t="shared" si="95"/>
        <v>0.1</v>
      </c>
      <c r="P384" s="118">
        <f t="shared" si="95"/>
        <v>0.3</v>
      </c>
      <c r="Q384" s="118" t="e">
        <f t="shared" si="95"/>
        <v>#DIV/0!</v>
      </c>
      <c r="R384" s="118">
        <f t="shared" si="95"/>
        <v>4.666666666666667</v>
      </c>
      <c r="S384" s="118">
        <f t="shared" si="95"/>
        <v>1.6000000000000003</v>
      </c>
      <c r="T384" s="118">
        <f t="shared" si="95"/>
        <v>2.3000000000000003</v>
      </c>
      <c r="U384" s="118">
        <f t="shared" si="95"/>
        <v>31.933333333333337</v>
      </c>
      <c r="V384" s="118">
        <f t="shared" si="95"/>
        <v>1.1666666666666667</v>
      </c>
      <c r="W384" s="120" t="e">
        <f t="shared" si="95"/>
        <v>#DIV/0!</v>
      </c>
      <c r="X384" s="93"/>
      <c r="Y384" s="137"/>
    </row>
    <row r="385" spans="1:27">
      <c r="A385" s="34">
        <v>44872</v>
      </c>
      <c r="B385" s="133">
        <v>37</v>
      </c>
      <c r="C385" s="134"/>
      <c r="D385" s="92">
        <v>7.2</v>
      </c>
      <c r="E385" s="92">
        <v>5.2</v>
      </c>
      <c r="F385" s="92">
        <v>1.4</v>
      </c>
      <c r="G385" s="92">
        <v>12</v>
      </c>
      <c r="H385" s="92">
        <v>0.2</v>
      </c>
      <c r="I385" s="92"/>
      <c r="J385" s="92">
        <v>413</v>
      </c>
      <c r="K385" s="92">
        <v>2</v>
      </c>
      <c r="L385" s="92"/>
      <c r="M385" s="92"/>
      <c r="N385" s="92"/>
      <c r="O385" s="116">
        <v>0.2</v>
      </c>
      <c r="P385" s="39">
        <v>0.2</v>
      </c>
      <c r="R385" s="39">
        <v>3.5</v>
      </c>
      <c r="S385" s="39">
        <v>1.1000000000000001</v>
      </c>
      <c r="T385" s="39">
        <v>2.2999999999999998</v>
      </c>
      <c r="U385" s="39">
        <v>23.3</v>
      </c>
      <c r="V385" s="39">
        <v>1.1000000000000001</v>
      </c>
      <c r="W385" s="93" t="s">
        <v>45</v>
      </c>
      <c r="X385" s="93" t="s">
        <v>38</v>
      </c>
      <c r="Y385" s="137">
        <v>105</v>
      </c>
      <c r="Z385" s="128">
        <v>7</v>
      </c>
    </row>
    <row r="386" spans="1:27">
      <c r="A386" s="34">
        <v>44874</v>
      </c>
      <c r="B386" s="133">
        <v>25</v>
      </c>
      <c r="C386" s="134"/>
      <c r="D386" s="92">
        <v>7.2</v>
      </c>
      <c r="E386" s="92">
        <v>6.8</v>
      </c>
      <c r="F386" s="92">
        <v>4.2</v>
      </c>
      <c r="G386" s="92">
        <v>21</v>
      </c>
      <c r="H386" s="92">
        <v>0.5</v>
      </c>
      <c r="I386" s="92"/>
      <c r="J386" s="92">
        <v>476</v>
      </c>
      <c r="K386" s="92">
        <v>2.2000000000000002</v>
      </c>
      <c r="L386" s="92"/>
      <c r="M386" s="92"/>
      <c r="N386" s="92"/>
      <c r="O386" s="116">
        <v>0.2</v>
      </c>
      <c r="P386" s="39">
        <v>0.3</v>
      </c>
      <c r="R386" s="39">
        <v>5.8</v>
      </c>
      <c r="S386" s="39">
        <v>2.1</v>
      </c>
      <c r="T386" s="39">
        <v>2.4</v>
      </c>
      <c r="U386" s="39">
        <v>33.200000000000003</v>
      </c>
      <c r="V386" s="39">
        <v>1.2</v>
      </c>
      <c r="W386" s="93" t="s">
        <v>45</v>
      </c>
      <c r="X386" s="93" t="s">
        <v>38</v>
      </c>
      <c r="Y386" s="137">
        <v>105</v>
      </c>
      <c r="Z386" s="128">
        <v>7</v>
      </c>
    </row>
    <row r="387" spans="1:27" ht="13.5" thickBot="1">
      <c r="A387" s="34">
        <v>44876</v>
      </c>
      <c r="B387" s="133">
        <v>25</v>
      </c>
      <c r="C387" s="134"/>
      <c r="D387" s="92">
        <v>7.1</v>
      </c>
      <c r="E387" s="92">
        <v>6</v>
      </c>
      <c r="F387" s="92">
        <v>3.4</v>
      </c>
      <c r="G387" s="92">
        <v>20</v>
      </c>
      <c r="H387" s="92">
        <v>0.5</v>
      </c>
      <c r="I387" s="92"/>
      <c r="J387" s="92">
        <v>437</v>
      </c>
      <c r="K387" s="92">
        <v>2.2999999999999998</v>
      </c>
      <c r="L387" s="92"/>
      <c r="M387" s="92"/>
      <c r="N387" s="92"/>
      <c r="O387" s="116" t="s">
        <v>38</v>
      </c>
      <c r="P387" s="39">
        <v>0.3</v>
      </c>
      <c r="R387" s="39">
        <v>5.8</v>
      </c>
      <c r="S387" s="39">
        <v>1.6</v>
      </c>
      <c r="T387" s="39">
        <v>2.5</v>
      </c>
      <c r="U387" s="39">
        <v>36.200000000000003</v>
      </c>
      <c r="V387" s="39">
        <v>0.9</v>
      </c>
      <c r="W387" s="93" t="s">
        <v>45</v>
      </c>
      <c r="X387" s="93" t="s">
        <v>38</v>
      </c>
      <c r="Y387" s="137">
        <v>105</v>
      </c>
      <c r="Z387" s="128">
        <v>5</v>
      </c>
    </row>
    <row r="388" spans="1:27" ht="13.5" thickBot="1">
      <c r="B388" s="133"/>
      <c r="C388" s="144"/>
      <c r="D388" s="117">
        <f>AVERAGE(D385:D387)</f>
        <v>7.166666666666667</v>
      </c>
      <c r="E388" s="118">
        <f t="shared" ref="E388:W388" si="96">AVERAGE(E385:E387)</f>
        <v>6</v>
      </c>
      <c r="F388" s="118">
        <f t="shared" si="96"/>
        <v>3</v>
      </c>
      <c r="G388" s="118">
        <f t="shared" si="96"/>
        <v>17.666666666666668</v>
      </c>
      <c r="H388" s="118">
        <f t="shared" si="96"/>
        <v>0.39999999999999997</v>
      </c>
      <c r="I388" s="118" t="e">
        <f t="shared" si="96"/>
        <v>#DIV/0!</v>
      </c>
      <c r="J388" s="118">
        <f t="shared" si="96"/>
        <v>442</v>
      </c>
      <c r="K388" s="118">
        <f t="shared" si="96"/>
        <v>2.1666666666666665</v>
      </c>
      <c r="L388" s="118" t="e">
        <f t="shared" si="96"/>
        <v>#DIV/0!</v>
      </c>
      <c r="M388" s="118" t="e">
        <f t="shared" si="96"/>
        <v>#DIV/0!</v>
      </c>
      <c r="N388" s="118" t="e">
        <f t="shared" si="96"/>
        <v>#DIV/0!</v>
      </c>
      <c r="O388" s="119">
        <f t="shared" si="96"/>
        <v>0.2</v>
      </c>
      <c r="P388" s="118">
        <f t="shared" si="96"/>
        <v>0.26666666666666666</v>
      </c>
      <c r="Q388" s="118" t="e">
        <f t="shared" si="96"/>
        <v>#DIV/0!</v>
      </c>
      <c r="R388" s="118">
        <f t="shared" si="96"/>
        <v>5.0333333333333341</v>
      </c>
      <c r="S388" s="118">
        <f t="shared" si="96"/>
        <v>1.6000000000000003</v>
      </c>
      <c r="T388" s="118">
        <f t="shared" si="96"/>
        <v>2.4</v>
      </c>
      <c r="U388" s="118">
        <f t="shared" si="96"/>
        <v>30.900000000000002</v>
      </c>
      <c r="V388" s="118">
        <f t="shared" si="96"/>
        <v>1.0666666666666667</v>
      </c>
      <c r="W388" s="120" t="e">
        <f t="shared" si="96"/>
        <v>#DIV/0!</v>
      </c>
      <c r="X388" s="93"/>
      <c r="Y388" s="137"/>
    </row>
    <row r="389" spans="1:27">
      <c r="A389" s="34">
        <v>44879</v>
      </c>
      <c r="B389" s="133">
        <v>36</v>
      </c>
      <c r="C389" s="134"/>
      <c r="D389" s="92">
        <v>7.3</v>
      </c>
      <c r="E389" s="92">
        <v>5.6</v>
      </c>
      <c r="F389" s="92">
        <v>4.5</v>
      </c>
      <c r="G389" s="92">
        <v>40</v>
      </c>
      <c r="H389" s="92">
        <v>0.1</v>
      </c>
      <c r="I389" s="92"/>
      <c r="J389" s="92">
        <v>565</v>
      </c>
      <c r="K389" s="92">
        <v>2.2999999999999998</v>
      </c>
      <c r="L389" s="92"/>
      <c r="M389" s="92"/>
      <c r="N389" s="92"/>
      <c r="O389" s="116" t="s">
        <v>38</v>
      </c>
      <c r="P389" s="39">
        <v>0.2</v>
      </c>
      <c r="R389" s="39">
        <v>4.4000000000000004</v>
      </c>
      <c r="S389" s="39">
        <v>0.9</v>
      </c>
      <c r="T389" s="39">
        <v>2.5</v>
      </c>
      <c r="U389" s="39">
        <v>26.4</v>
      </c>
      <c r="V389" s="39">
        <v>1</v>
      </c>
      <c r="W389" s="93" t="s">
        <v>45</v>
      </c>
      <c r="X389" s="93" t="s">
        <v>38</v>
      </c>
      <c r="Y389" s="137">
        <v>105</v>
      </c>
      <c r="Z389" s="128">
        <v>7</v>
      </c>
    </row>
    <row r="390" spans="1:27">
      <c r="A390" s="34">
        <v>44881</v>
      </c>
      <c r="B390" s="133">
        <v>24</v>
      </c>
      <c r="C390" s="134"/>
      <c r="D390" s="92">
        <v>7.1</v>
      </c>
      <c r="E390" s="92">
        <v>6</v>
      </c>
      <c r="F390" s="92">
        <v>9</v>
      </c>
      <c r="G390" s="92">
        <v>14</v>
      </c>
      <c r="H390" s="92">
        <v>1.8</v>
      </c>
      <c r="I390" s="92"/>
      <c r="J390" s="92">
        <v>558</v>
      </c>
      <c r="K390" s="92">
        <v>2.1</v>
      </c>
      <c r="L390" s="92"/>
      <c r="M390" s="92"/>
      <c r="N390" s="92"/>
      <c r="O390" s="116" t="s">
        <v>38</v>
      </c>
      <c r="P390" s="39">
        <v>0.5</v>
      </c>
      <c r="R390" s="39">
        <v>12.5</v>
      </c>
      <c r="S390" s="39">
        <v>4.8</v>
      </c>
      <c r="T390" s="39">
        <v>2.7</v>
      </c>
      <c r="U390" s="39">
        <v>40.700000000000003</v>
      </c>
      <c r="V390" s="39">
        <v>0.7</v>
      </c>
      <c r="W390" s="93" t="s">
        <v>45</v>
      </c>
      <c r="X390" s="93" t="s">
        <v>38</v>
      </c>
      <c r="Y390" s="137">
        <v>105</v>
      </c>
      <c r="Z390" s="128">
        <v>6</v>
      </c>
    </row>
    <row r="391" spans="1:27" ht="13.5" thickBot="1">
      <c r="A391" s="34">
        <v>44883</v>
      </c>
      <c r="B391" s="133">
        <v>24</v>
      </c>
      <c r="C391" s="134"/>
      <c r="D391" s="92">
        <v>7.3</v>
      </c>
      <c r="E391" s="92">
        <v>4.8</v>
      </c>
      <c r="F391" s="92">
        <v>1.4</v>
      </c>
      <c r="G391" s="92">
        <v>10</v>
      </c>
      <c r="H391" s="92">
        <v>0.8</v>
      </c>
      <c r="I391" s="92"/>
      <c r="J391" s="92">
        <v>487</v>
      </c>
      <c r="K391" s="92">
        <v>2</v>
      </c>
      <c r="L391" s="92"/>
      <c r="M391" s="92"/>
      <c r="N391" s="92"/>
      <c r="O391" s="116" t="s">
        <v>38</v>
      </c>
      <c r="P391" s="39">
        <v>0.3</v>
      </c>
      <c r="R391" s="39">
        <v>6</v>
      </c>
      <c r="S391" s="39">
        <v>2.9</v>
      </c>
      <c r="T391" s="39">
        <v>2.7</v>
      </c>
      <c r="U391" s="39">
        <v>47.4</v>
      </c>
      <c r="V391" s="39">
        <v>1.1000000000000001</v>
      </c>
      <c r="W391" s="93" t="s">
        <v>45</v>
      </c>
      <c r="X391" s="93" t="s">
        <v>38</v>
      </c>
      <c r="Y391" s="137">
        <v>105</v>
      </c>
      <c r="Z391" s="128">
        <v>5</v>
      </c>
    </row>
    <row r="392" spans="1:27" ht="13.5" thickBot="1">
      <c r="B392" s="133"/>
      <c r="C392" s="144"/>
      <c r="D392" s="117">
        <f>AVERAGE(D389:D391)</f>
        <v>7.2333333333333334</v>
      </c>
      <c r="E392" s="118">
        <f t="shared" ref="E392:W392" si="97">AVERAGE(E389:E391)</f>
        <v>5.4666666666666659</v>
      </c>
      <c r="F392" s="118">
        <f t="shared" si="97"/>
        <v>4.9666666666666668</v>
      </c>
      <c r="G392" s="118">
        <f t="shared" si="97"/>
        <v>21.333333333333332</v>
      </c>
      <c r="H392" s="118">
        <f t="shared" si="97"/>
        <v>0.9</v>
      </c>
      <c r="I392" s="118" t="e">
        <f t="shared" si="97"/>
        <v>#DIV/0!</v>
      </c>
      <c r="J392" s="118">
        <f t="shared" si="97"/>
        <v>536.66666666666663</v>
      </c>
      <c r="K392" s="118">
        <f t="shared" si="97"/>
        <v>2.1333333333333333</v>
      </c>
      <c r="L392" s="118" t="e">
        <f t="shared" si="97"/>
        <v>#DIV/0!</v>
      </c>
      <c r="M392" s="118" t="e">
        <f t="shared" si="97"/>
        <v>#DIV/0!</v>
      </c>
      <c r="N392" s="118" t="e">
        <f t="shared" si="97"/>
        <v>#DIV/0!</v>
      </c>
      <c r="O392" s="119" t="e">
        <f t="shared" si="97"/>
        <v>#DIV/0!</v>
      </c>
      <c r="P392" s="118">
        <f t="shared" si="97"/>
        <v>0.33333333333333331</v>
      </c>
      <c r="Q392" s="118" t="e">
        <f t="shared" si="97"/>
        <v>#DIV/0!</v>
      </c>
      <c r="R392" s="118">
        <f t="shared" si="97"/>
        <v>7.6333333333333329</v>
      </c>
      <c r="S392" s="118">
        <f t="shared" si="97"/>
        <v>2.8666666666666667</v>
      </c>
      <c r="T392" s="118">
        <f t="shared" si="97"/>
        <v>2.6333333333333333</v>
      </c>
      <c r="U392" s="118">
        <f t="shared" si="97"/>
        <v>38.166666666666664</v>
      </c>
      <c r="V392" s="118">
        <f t="shared" si="97"/>
        <v>0.93333333333333324</v>
      </c>
      <c r="W392" s="120" t="e">
        <f t="shared" si="97"/>
        <v>#DIV/0!</v>
      </c>
      <c r="X392" s="93"/>
      <c r="Y392" s="137"/>
    </row>
    <row r="393" spans="1:27">
      <c r="A393" s="34">
        <v>44886</v>
      </c>
      <c r="B393" s="133">
        <v>36</v>
      </c>
      <c r="C393" s="134"/>
      <c r="D393" s="92">
        <v>7.3</v>
      </c>
      <c r="E393" s="92">
        <v>5.2</v>
      </c>
      <c r="F393" s="92">
        <v>2.6</v>
      </c>
      <c r="G393" s="92">
        <v>37</v>
      </c>
      <c r="H393" s="92">
        <v>0.1</v>
      </c>
      <c r="I393" s="92"/>
      <c r="J393" s="92">
        <v>557</v>
      </c>
      <c r="K393" s="92">
        <v>1.9</v>
      </c>
      <c r="L393" s="92"/>
      <c r="M393" s="92"/>
      <c r="N393" s="92"/>
      <c r="O393" s="116" t="s">
        <v>38</v>
      </c>
      <c r="P393" s="39">
        <v>0.3</v>
      </c>
      <c r="R393" s="39">
        <v>4.8</v>
      </c>
      <c r="S393" s="39">
        <v>1.9</v>
      </c>
      <c r="T393" s="39">
        <v>2.2999999999999998</v>
      </c>
      <c r="U393" s="39">
        <v>26.1</v>
      </c>
      <c r="V393" s="39">
        <v>0.9</v>
      </c>
      <c r="W393" s="93" t="s">
        <v>45</v>
      </c>
      <c r="X393" s="93" t="s">
        <v>38</v>
      </c>
      <c r="Y393" s="137">
        <v>105</v>
      </c>
      <c r="Z393" s="128">
        <v>6</v>
      </c>
    </row>
    <row r="394" spans="1:27">
      <c r="A394" s="34">
        <v>44888</v>
      </c>
      <c r="B394" s="133">
        <v>24</v>
      </c>
      <c r="C394" s="134"/>
      <c r="D394" s="92">
        <v>7.2</v>
      </c>
      <c r="E394" s="92">
        <v>12.8</v>
      </c>
      <c r="F394" s="92">
        <v>9</v>
      </c>
      <c r="G394" s="92">
        <v>50</v>
      </c>
      <c r="H394" s="92">
        <v>1.9</v>
      </c>
      <c r="I394" s="92"/>
      <c r="J394" s="92">
        <v>420</v>
      </c>
      <c r="K394" s="92">
        <v>2</v>
      </c>
      <c r="L394" s="92"/>
      <c r="M394" s="92"/>
      <c r="N394" s="92"/>
      <c r="O394" s="116" t="s">
        <v>38</v>
      </c>
      <c r="P394" s="39">
        <v>0.3</v>
      </c>
      <c r="R394" s="39">
        <v>6.2</v>
      </c>
      <c r="S394" s="39">
        <v>2.5</v>
      </c>
      <c r="T394" s="39">
        <v>2.6</v>
      </c>
      <c r="U394" s="39">
        <v>43</v>
      </c>
      <c r="V394" s="39">
        <v>0.9</v>
      </c>
      <c r="W394" s="93" t="s">
        <v>45</v>
      </c>
      <c r="X394" s="93" t="s">
        <v>38</v>
      </c>
      <c r="Y394" s="137">
        <v>105</v>
      </c>
      <c r="Z394" s="128">
        <v>2</v>
      </c>
    </row>
    <row r="395" spans="1:27" ht="13.5" thickBot="1">
      <c r="A395" s="34">
        <v>44890</v>
      </c>
      <c r="B395" s="133">
        <v>25</v>
      </c>
      <c r="C395" s="134"/>
      <c r="D395" s="92">
        <v>7.3</v>
      </c>
      <c r="E395" s="92">
        <v>44.4</v>
      </c>
      <c r="F395" s="92">
        <v>23.8</v>
      </c>
      <c r="G395" s="92">
        <v>74</v>
      </c>
      <c r="H395" s="92">
        <v>4.5</v>
      </c>
      <c r="I395" s="92"/>
      <c r="J395" s="92">
        <v>436</v>
      </c>
      <c r="K395" s="92">
        <v>2.5</v>
      </c>
      <c r="L395" s="92"/>
      <c r="M395" s="92"/>
      <c r="N395" s="92"/>
      <c r="O395" s="116">
        <v>0.1</v>
      </c>
      <c r="P395" s="39">
        <v>3.9</v>
      </c>
      <c r="R395" s="39">
        <v>34</v>
      </c>
      <c r="S395" s="39">
        <v>20</v>
      </c>
      <c r="T395" s="39">
        <v>5</v>
      </c>
      <c r="U395" s="39">
        <v>105</v>
      </c>
      <c r="V395" s="39">
        <v>2.5</v>
      </c>
      <c r="W395" s="93" t="s">
        <v>45</v>
      </c>
      <c r="X395" s="93" t="s">
        <v>38</v>
      </c>
      <c r="Y395" s="137">
        <v>105</v>
      </c>
      <c r="Z395" s="128">
        <v>6</v>
      </c>
      <c r="AA395" s="115" t="s">
        <v>97</v>
      </c>
    </row>
    <row r="396" spans="1:27" ht="13.5" thickBot="1">
      <c r="B396" s="133"/>
      <c r="C396" s="144"/>
      <c r="D396" s="117">
        <f>AVERAGE(D393:D395)</f>
        <v>7.2666666666666666</v>
      </c>
      <c r="E396" s="118">
        <f t="shared" ref="E396:W396" si="98">AVERAGE(E393:E395)</f>
        <v>20.8</v>
      </c>
      <c r="F396" s="118">
        <f t="shared" si="98"/>
        <v>11.799999999999999</v>
      </c>
      <c r="G396" s="118">
        <f t="shared" si="98"/>
        <v>53.666666666666664</v>
      </c>
      <c r="H396" s="118">
        <f t="shared" si="98"/>
        <v>2.1666666666666665</v>
      </c>
      <c r="I396" s="118" t="e">
        <f t="shared" si="98"/>
        <v>#DIV/0!</v>
      </c>
      <c r="J396" s="118">
        <f t="shared" si="98"/>
        <v>471</v>
      </c>
      <c r="K396" s="118">
        <f t="shared" si="98"/>
        <v>2.1333333333333333</v>
      </c>
      <c r="L396" s="118" t="e">
        <f t="shared" si="98"/>
        <v>#DIV/0!</v>
      </c>
      <c r="M396" s="118" t="e">
        <f t="shared" si="98"/>
        <v>#DIV/0!</v>
      </c>
      <c r="N396" s="118" t="e">
        <f t="shared" si="98"/>
        <v>#DIV/0!</v>
      </c>
      <c r="O396" s="119">
        <f t="shared" si="98"/>
        <v>0.1</v>
      </c>
      <c r="P396" s="118">
        <f t="shared" si="98"/>
        <v>1.5</v>
      </c>
      <c r="Q396" s="118" t="e">
        <f t="shared" si="98"/>
        <v>#DIV/0!</v>
      </c>
      <c r="R396" s="118">
        <f t="shared" si="98"/>
        <v>15</v>
      </c>
      <c r="S396" s="118">
        <f t="shared" si="98"/>
        <v>8.1333333333333329</v>
      </c>
      <c r="T396" s="118">
        <f t="shared" si="98"/>
        <v>3.3000000000000003</v>
      </c>
      <c r="U396" s="118">
        <f t="shared" si="98"/>
        <v>58.033333333333331</v>
      </c>
      <c r="V396" s="118">
        <f t="shared" si="98"/>
        <v>1.4333333333333333</v>
      </c>
      <c r="W396" s="120" t="e">
        <f t="shared" si="98"/>
        <v>#DIV/0!</v>
      </c>
      <c r="X396" s="93"/>
      <c r="Y396" s="137"/>
    </row>
    <row r="397" spans="1:27">
      <c r="A397" s="34">
        <v>44893</v>
      </c>
      <c r="B397" s="133">
        <v>37</v>
      </c>
      <c r="C397" s="134"/>
      <c r="D397" s="92">
        <v>7.2</v>
      </c>
      <c r="E397" s="92">
        <v>8</v>
      </c>
      <c r="F397" s="92">
        <v>3.7</v>
      </c>
      <c r="G397" s="92">
        <v>31</v>
      </c>
      <c r="H397" s="92">
        <v>1.3</v>
      </c>
      <c r="I397" s="92"/>
      <c r="J397" s="92">
        <v>511</v>
      </c>
      <c r="K397" s="92">
        <v>2</v>
      </c>
      <c r="L397" s="92"/>
      <c r="M397" s="92"/>
      <c r="N397" s="92"/>
      <c r="O397" s="116" t="s">
        <v>38</v>
      </c>
      <c r="P397" s="39">
        <v>0.4</v>
      </c>
      <c r="R397" s="39">
        <v>4.5</v>
      </c>
      <c r="S397" s="39">
        <v>2.2000000000000002</v>
      </c>
      <c r="T397" s="39">
        <v>2.8</v>
      </c>
      <c r="U397" s="39">
        <v>18.7</v>
      </c>
      <c r="V397" s="39">
        <v>1</v>
      </c>
      <c r="W397" s="93" t="s">
        <v>45</v>
      </c>
      <c r="X397" s="93" t="s">
        <v>38</v>
      </c>
      <c r="Y397" s="137">
        <v>105</v>
      </c>
      <c r="Z397" s="128">
        <v>7</v>
      </c>
    </row>
    <row r="398" spans="1:27">
      <c r="A398" s="34">
        <v>44895</v>
      </c>
      <c r="B398" s="133">
        <v>24</v>
      </c>
      <c r="C398" s="134"/>
      <c r="D398" s="92">
        <v>7.2</v>
      </c>
      <c r="E398" s="92">
        <v>7.2</v>
      </c>
      <c r="F398" s="92">
        <v>3.5</v>
      </c>
      <c r="G398" s="92">
        <v>10</v>
      </c>
      <c r="H398" s="92">
        <v>0.3</v>
      </c>
      <c r="I398" s="92"/>
      <c r="J398" s="92">
        <v>572</v>
      </c>
      <c r="K398" s="92">
        <v>1.9</v>
      </c>
      <c r="L398" s="92"/>
      <c r="M398" s="92"/>
      <c r="N398" s="92"/>
      <c r="O398" s="116" t="s">
        <v>38</v>
      </c>
      <c r="P398" s="39">
        <v>0.5</v>
      </c>
      <c r="R398" s="39">
        <v>6.4</v>
      </c>
      <c r="S398" s="39">
        <v>2.2999999999999998</v>
      </c>
      <c r="T398" s="39">
        <v>2.7</v>
      </c>
      <c r="U398" s="39">
        <v>24.5</v>
      </c>
      <c r="V398" s="39">
        <v>0.9</v>
      </c>
      <c r="W398" s="93" t="s">
        <v>45</v>
      </c>
      <c r="X398" s="93" t="s">
        <v>38</v>
      </c>
      <c r="Y398" s="137">
        <v>105</v>
      </c>
      <c r="Z398" s="128">
        <v>6</v>
      </c>
    </row>
    <row r="399" spans="1:27" ht="13.5" thickBot="1">
      <c r="A399" s="34">
        <v>44897</v>
      </c>
      <c r="B399" s="133">
        <v>25</v>
      </c>
      <c r="C399" s="134"/>
      <c r="D399" s="92">
        <v>7.3</v>
      </c>
      <c r="E399" s="92">
        <v>10</v>
      </c>
      <c r="F399" s="92">
        <v>3.8</v>
      </c>
      <c r="G399" s="92">
        <v>25</v>
      </c>
      <c r="H399" s="92">
        <v>0.5</v>
      </c>
      <c r="I399" s="92"/>
      <c r="J399" s="92">
        <v>662</v>
      </c>
      <c r="K399" s="92">
        <v>2.1</v>
      </c>
      <c r="L399" s="92"/>
      <c r="M399" s="92"/>
      <c r="N399" s="92"/>
      <c r="O399" s="116" t="s">
        <v>38</v>
      </c>
      <c r="P399" s="39">
        <v>0.3</v>
      </c>
      <c r="R399" s="39">
        <v>5</v>
      </c>
      <c r="S399" s="39">
        <v>1.2</v>
      </c>
      <c r="T399" s="39">
        <v>2.2999999999999998</v>
      </c>
      <c r="U399" s="39">
        <v>22.4</v>
      </c>
      <c r="V399" s="39">
        <v>0.7</v>
      </c>
      <c r="W399" s="93" t="s">
        <v>45</v>
      </c>
      <c r="X399" s="93" t="s">
        <v>38</v>
      </c>
      <c r="Y399" s="137">
        <v>105</v>
      </c>
      <c r="Z399" s="128">
        <v>7</v>
      </c>
    </row>
    <row r="400" spans="1:27" ht="13.5" thickBot="1">
      <c r="B400" s="133"/>
      <c r="C400" s="144"/>
      <c r="D400" s="117">
        <f>AVERAGE(D397:D399)</f>
        <v>7.2333333333333334</v>
      </c>
      <c r="E400" s="118">
        <f t="shared" ref="E400:W400" si="99">AVERAGE(E397:E399)</f>
        <v>8.4</v>
      </c>
      <c r="F400" s="118">
        <f t="shared" si="99"/>
        <v>3.6666666666666665</v>
      </c>
      <c r="G400" s="118">
        <f t="shared" si="99"/>
        <v>22</v>
      </c>
      <c r="H400" s="118">
        <f t="shared" si="99"/>
        <v>0.70000000000000007</v>
      </c>
      <c r="I400" s="118" t="e">
        <f t="shared" si="99"/>
        <v>#DIV/0!</v>
      </c>
      <c r="J400" s="118">
        <f t="shared" si="99"/>
        <v>581.66666666666663</v>
      </c>
      <c r="K400" s="118">
        <f t="shared" si="99"/>
        <v>2</v>
      </c>
      <c r="L400" s="118" t="e">
        <f t="shared" si="99"/>
        <v>#DIV/0!</v>
      </c>
      <c r="M400" s="118" t="e">
        <f t="shared" si="99"/>
        <v>#DIV/0!</v>
      </c>
      <c r="N400" s="118" t="e">
        <f t="shared" si="99"/>
        <v>#DIV/0!</v>
      </c>
      <c r="O400" s="119" t="e">
        <f t="shared" si="99"/>
        <v>#DIV/0!</v>
      </c>
      <c r="P400" s="118">
        <f t="shared" si="99"/>
        <v>0.39999999999999997</v>
      </c>
      <c r="Q400" s="118" t="e">
        <f t="shared" si="99"/>
        <v>#DIV/0!</v>
      </c>
      <c r="R400" s="118">
        <f t="shared" si="99"/>
        <v>5.3</v>
      </c>
      <c r="S400" s="118">
        <f t="shared" si="99"/>
        <v>1.9000000000000001</v>
      </c>
      <c r="T400" s="118">
        <f t="shared" si="99"/>
        <v>2.6</v>
      </c>
      <c r="U400" s="118">
        <f t="shared" si="99"/>
        <v>21.866666666666664</v>
      </c>
      <c r="V400" s="118">
        <f t="shared" si="99"/>
        <v>0.86666666666666659</v>
      </c>
      <c r="W400" s="120" t="e">
        <f t="shared" si="99"/>
        <v>#DIV/0!</v>
      </c>
      <c r="X400" s="93"/>
      <c r="Y400" s="137"/>
    </row>
    <row r="401" spans="1:30">
      <c r="A401" s="34">
        <v>44900</v>
      </c>
      <c r="B401" s="133">
        <v>37</v>
      </c>
      <c r="C401" s="134"/>
      <c r="D401" s="92">
        <v>7</v>
      </c>
      <c r="E401" s="92">
        <v>6.8</v>
      </c>
      <c r="F401" s="92">
        <v>1.6</v>
      </c>
      <c r="G401" s="92">
        <v>37</v>
      </c>
      <c r="H401" s="92">
        <v>0.6</v>
      </c>
      <c r="I401" s="92"/>
      <c r="J401" s="92">
        <v>737</v>
      </c>
      <c r="K401" s="92">
        <v>1.9</v>
      </c>
      <c r="L401" s="92"/>
      <c r="M401" s="92"/>
      <c r="N401" s="92"/>
      <c r="O401" s="116" t="s">
        <v>38</v>
      </c>
      <c r="P401" s="39">
        <v>0.2</v>
      </c>
      <c r="R401" s="39">
        <v>4.8</v>
      </c>
      <c r="S401" s="39">
        <v>0.9</v>
      </c>
      <c r="T401" s="39">
        <v>2.6</v>
      </c>
      <c r="U401" s="39">
        <v>29.7</v>
      </c>
      <c r="V401" s="39">
        <v>0.7</v>
      </c>
      <c r="W401" s="93" t="s">
        <v>45</v>
      </c>
      <c r="X401" s="93" t="s">
        <v>38</v>
      </c>
      <c r="Y401" s="137">
        <v>105</v>
      </c>
      <c r="Z401" s="128">
        <v>5</v>
      </c>
    </row>
    <row r="402" spans="1:30">
      <c r="A402" s="34">
        <v>44902</v>
      </c>
      <c r="B402" s="133">
        <v>24</v>
      </c>
      <c r="C402" s="134"/>
      <c r="D402" s="92">
        <v>7.2</v>
      </c>
      <c r="E402" s="92">
        <v>4.8</v>
      </c>
      <c r="F402" s="92">
        <v>5.3</v>
      </c>
      <c r="G402" s="92">
        <v>17</v>
      </c>
      <c r="H402" s="92">
        <v>0.5</v>
      </c>
      <c r="I402" s="92"/>
      <c r="J402" s="92">
        <v>530</v>
      </c>
      <c r="K402" s="92">
        <v>1.8</v>
      </c>
      <c r="L402" s="92"/>
      <c r="M402" s="92"/>
      <c r="N402" s="92"/>
      <c r="O402" s="116" t="s">
        <v>38</v>
      </c>
      <c r="P402" s="39">
        <v>0.2</v>
      </c>
      <c r="R402" s="39">
        <v>4.2</v>
      </c>
      <c r="S402" s="39">
        <v>1.2</v>
      </c>
      <c r="T402" s="39">
        <v>1.6</v>
      </c>
      <c r="U402" s="39">
        <v>21.4</v>
      </c>
      <c r="V402" s="39">
        <v>0.6</v>
      </c>
      <c r="W402" s="93" t="s">
        <v>45</v>
      </c>
      <c r="X402" s="93" t="s">
        <v>38</v>
      </c>
      <c r="Y402" s="137">
        <v>105</v>
      </c>
      <c r="Z402" s="128">
        <v>6</v>
      </c>
    </row>
    <row r="403" spans="1:30" ht="13.5" thickBot="1">
      <c r="A403" s="34">
        <v>44904</v>
      </c>
      <c r="B403" s="133">
        <v>25</v>
      </c>
      <c r="C403" s="134"/>
      <c r="D403" s="92">
        <v>7.2</v>
      </c>
      <c r="E403" s="92">
        <v>7.2</v>
      </c>
      <c r="F403" s="92">
        <v>5.4</v>
      </c>
      <c r="G403" s="92">
        <v>20</v>
      </c>
      <c r="H403" s="92">
        <v>1.8</v>
      </c>
      <c r="I403" s="92">
        <v>573</v>
      </c>
      <c r="J403" s="92">
        <v>573</v>
      </c>
      <c r="K403" s="92">
        <v>2.1</v>
      </c>
      <c r="L403" s="92"/>
      <c r="M403" s="92"/>
      <c r="N403" s="92"/>
      <c r="O403" s="116" t="s">
        <v>38</v>
      </c>
      <c r="P403" s="39">
        <v>0.2</v>
      </c>
      <c r="R403" s="39">
        <v>5.0999999999999996</v>
      </c>
      <c r="S403" s="39">
        <v>0.9</v>
      </c>
      <c r="T403" s="39">
        <v>2.5</v>
      </c>
      <c r="U403" s="39">
        <v>27.9</v>
      </c>
      <c r="V403" s="39">
        <v>0.7</v>
      </c>
      <c r="W403" s="93" t="s">
        <v>45</v>
      </c>
      <c r="X403" s="93" t="s">
        <v>38</v>
      </c>
      <c r="Y403" s="137">
        <v>105</v>
      </c>
      <c r="Z403" s="128">
        <v>6</v>
      </c>
    </row>
    <row r="404" spans="1:30" ht="13.5" thickBot="1">
      <c r="B404" s="133"/>
      <c r="C404" s="144"/>
      <c r="D404" s="117">
        <f>AVERAGE(D401:D403)</f>
        <v>7.1333333333333329</v>
      </c>
      <c r="E404" s="118">
        <f t="shared" ref="E404:W404" si="100">AVERAGE(E401:E403)</f>
        <v>6.2666666666666666</v>
      </c>
      <c r="F404" s="118">
        <f t="shared" si="100"/>
        <v>4.1000000000000005</v>
      </c>
      <c r="G404" s="118">
        <f t="shared" si="100"/>
        <v>24.666666666666668</v>
      </c>
      <c r="H404" s="118">
        <f t="shared" si="100"/>
        <v>0.96666666666666679</v>
      </c>
      <c r="I404" s="118">
        <f t="shared" si="100"/>
        <v>573</v>
      </c>
      <c r="J404" s="118">
        <f t="shared" si="100"/>
        <v>613.33333333333337</v>
      </c>
      <c r="K404" s="118">
        <f t="shared" si="100"/>
        <v>1.9333333333333336</v>
      </c>
      <c r="L404" s="118" t="e">
        <f t="shared" si="100"/>
        <v>#DIV/0!</v>
      </c>
      <c r="M404" s="118" t="e">
        <f t="shared" si="100"/>
        <v>#DIV/0!</v>
      </c>
      <c r="N404" s="118" t="e">
        <f t="shared" si="100"/>
        <v>#DIV/0!</v>
      </c>
      <c r="O404" s="119" t="e">
        <f t="shared" si="100"/>
        <v>#DIV/0!</v>
      </c>
      <c r="P404" s="118">
        <f t="shared" si="100"/>
        <v>0.20000000000000004</v>
      </c>
      <c r="Q404" s="118" t="e">
        <f t="shared" si="100"/>
        <v>#DIV/0!</v>
      </c>
      <c r="R404" s="118">
        <f t="shared" si="100"/>
        <v>4.7</v>
      </c>
      <c r="S404" s="118">
        <f t="shared" si="100"/>
        <v>1</v>
      </c>
      <c r="T404" s="118">
        <f t="shared" si="100"/>
        <v>2.2333333333333334</v>
      </c>
      <c r="U404" s="118">
        <f t="shared" si="100"/>
        <v>26.333333333333332</v>
      </c>
      <c r="V404" s="118">
        <f t="shared" si="100"/>
        <v>0.66666666666666663</v>
      </c>
      <c r="W404" s="120" t="e">
        <f t="shared" si="100"/>
        <v>#DIV/0!</v>
      </c>
      <c r="X404" s="93"/>
      <c r="Y404" s="137"/>
    </row>
    <row r="405" spans="1:30">
      <c r="A405" s="34">
        <v>44907</v>
      </c>
      <c r="B405" s="133">
        <v>36</v>
      </c>
      <c r="C405" s="134"/>
      <c r="D405" s="92">
        <v>7.4</v>
      </c>
      <c r="E405" s="92">
        <v>2</v>
      </c>
      <c r="F405" s="92">
        <v>3.2</v>
      </c>
      <c r="G405" s="92">
        <v>10</v>
      </c>
      <c r="H405" s="92">
        <v>0.1</v>
      </c>
      <c r="I405" s="92"/>
      <c r="J405" s="92">
        <v>595</v>
      </c>
      <c r="K405" s="92">
        <v>2</v>
      </c>
      <c r="L405" s="92"/>
      <c r="M405" s="92"/>
      <c r="N405" s="92"/>
      <c r="O405" s="116" t="s">
        <v>38</v>
      </c>
      <c r="P405" s="39">
        <v>0.2</v>
      </c>
      <c r="R405" s="39">
        <v>4.2</v>
      </c>
      <c r="S405" s="39">
        <v>0.6</v>
      </c>
      <c r="T405" s="39">
        <v>2</v>
      </c>
      <c r="U405" s="39">
        <v>21.1</v>
      </c>
      <c r="V405" s="39">
        <v>0.6</v>
      </c>
      <c r="W405" s="93" t="s">
        <v>45</v>
      </c>
      <c r="X405" s="93" t="s">
        <v>38</v>
      </c>
      <c r="Y405" s="137">
        <v>105</v>
      </c>
      <c r="Z405" s="128">
        <v>6</v>
      </c>
    </row>
    <row r="406" spans="1:30">
      <c r="A406" s="34">
        <v>44909</v>
      </c>
      <c r="B406" s="133">
        <v>21</v>
      </c>
      <c r="C406" s="134"/>
      <c r="D406" s="92">
        <v>7.1</v>
      </c>
      <c r="E406" s="92">
        <v>4.4000000000000004</v>
      </c>
      <c r="F406" s="92">
        <v>2.2000000000000002</v>
      </c>
      <c r="G406" s="92">
        <v>33</v>
      </c>
      <c r="H406" s="92">
        <v>0.4</v>
      </c>
      <c r="I406" s="92"/>
      <c r="J406" s="92">
        <v>549</v>
      </c>
      <c r="K406" s="92">
        <v>2.1</v>
      </c>
      <c r="L406" s="92"/>
      <c r="M406" s="92"/>
      <c r="N406" s="92"/>
      <c r="O406" s="116" t="s">
        <v>38</v>
      </c>
      <c r="P406" s="39">
        <v>0.2</v>
      </c>
      <c r="R406" s="39">
        <v>5.2</v>
      </c>
      <c r="S406" s="39">
        <v>0.7</v>
      </c>
      <c r="T406" s="39">
        <v>2</v>
      </c>
      <c r="U406" s="39">
        <v>21.7</v>
      </c>
      <c r="V406" s="39">
        <v>0.6</v>
      </c>
      <c r="W406" s="93" t="s">
        <v>45</v>
      </c>
      <c r="X406" s="93" t="s">
        <v>38</v>
      </c>
      <c r="Y406" s="137">
        <v>105</v>
      </c>
      <c r="Z406" s="128">
        <v>4</v>
      </c>
    </row>
    <row r="407" spans="1:30" ht="13.5" thickBot="1">
      <c r="A407" s="34">
        <v>44911</v>
      </c>
      <c r="B407" s="133" t="s">
        <v>54</v>
      </c>
      <c r="C407" s="134"/>
      <c r="D407" s="92">
        <v>7.7</v>
      </c>
      <c r="E407" s="92">
        <v>18.8</v>
      </c>
      <c r="F407" s="92">
        <v>15.3</v>
      </c>
      <c r="G407" s="92">
        <v>49</v>
      </c>
      <c r="H407" s="92">
        <v>8.3000000000000007</v>
      </c>
      <c r="I407" s="92"/>
      <c r="J407" s="92">
        <v>485</v>
      </c>
      <c r="K407" s="92">
        <v>2.7</v>
      </c>
      <c r="L407" s="92"/>
      <c r="M407" s="92"/>
      <c r="N407" s="92"/>
      <c r="O407" s="116" t="s">
        <v>38</v>
      </c>
      <c r="P407" s="39">
        <v>0.3</v>
      </c>
      <c r="R407" s="39">
        <v>10.1</v>
      </c>
      <c r="S407" s="39">
        <v>0.7</v>
      </c>
      <c r="T407" s="39">
        <v>2.2999999999999998</v>
      </c>
      <c r="U407" s="39">
        <v>31.8</v>
      </c>
      <c r="V407" s="39">
        <v>0.9</v>
      </c>
      <c r="W407" s="93" t="s">
        <v>45</v>
      </c>
      <c r="X407" s="93" t="s">
        <v>38</v>
      </c>
      <c r="Y407" s="137">
        <v>105</v>
      </c>
      <c r="Z407" s="128" t="s">
        <v>98</v>
      </c>
      <c r="AA407" s="115" t="s">
        <v>99</v>
      </c>
    </row>
    <row r="408" spans="1:30" ht="13.5" thickBot="1">
      <c r="B408" s="133"/>
      <c r="C408" s="144"/>
      <c r="D408" s="117">
        <f>AVERAGE(D405:D407)</f>
        <v>7.3999999999999995</v>
      </c>
      <c r="E408" s="118">
        <f t="shared" ref="E408:W408" si="101">AVERAGE(E405:E407)</f>
        <v>8.4</v>
      </c>
      <c r="F408" s="118">
        <f t="shared" si="101"/>
        <v>6.9000000000000012</v>
      </c>
      <c r="G408" s="118">
        <f t="shared" si="101"/>
        <v>30.666666666666668</v>
      </c>
      <c r="H408" s="118">
        <f t="shared" si="101"/>
        <v>2.9333333333333336</v>
      </c>
      <c r="I408" s="118" t="e">
        <f t="shared" si="101"/>
        <v>#DIV/0!</v>
      </c>
      <c r="J408" s="118">
        <f t="shared" si="101"/>
        <v>543</v>
      </c>
      <c r="K408" s="118">
        <f t="shared" si="101"/>
        <v>2.2666666666666666</v>
      </c>
      <c r="L408" s="118" t="e">
        <f t="shared" si="101"/>
        <v>#DIV/0!</v>
      </c>
      <c r="M408" s="118" t="e">
        <f t="shared" si="101"/>
        <v>#DIV/0!</v>
      </c>
      <c r="N408" s="118" t="e">
        <f t="shared" si="101"/>
        <v>#DIV/0!</v>
      </c>
      <c r="O408" s="119" t="e">
        <f t="shared" si="101"/>
        <v>#DIV/0!</v>
      </c>
      <c r="P408" s="118">
        <f t="shared" si="101"/>
        <v>0.23333333333333331</v>
      </c>
      <c r="Q408" s="118" t="e">
        <f t="shared" si="101"/>
        <v>#DIV/0!</v>
      </c>
      <c r="R408" s="118">
        <f t="shared" si="101"/>
        <v>6.5</v>
      </c>
      <c r="S408" s="118">
        <f t="shared" si="101"/>
        <v>0.66666666666666663</v>
      </c>
      <c r="T408" s="118">
        <f t="shared" si="101"/>
        <v>2.1</v>
      </c>
      <c r="U408" s="118">
        <f t="shared" si="101"/>
        <v>24.866666666666664</v>
      </c>
      <c r="V408" s="118">
        <f t="shared" si="101"/>
        <v>0.70000000000000007</v>
      </c>
      <c r="W408" s="120" t="e">
        <f t="shared" si="101"/>
        <v>#DIV/0!</v>
      </c>
      <c r="X408" s="93"/>
      <c r="Y408" s="137"/>
    </row>
    <row r="409" spans="1:30">
      <c r="A409" s="34">
        <v>44914</v>
      </c>
      <c r="B409" s="133">
        <v>25</v>
      </c>
      <c r="C409" s="134"/>
      <c r="D409" s="92">
        <v>7</v>
      </c>
      <c r="E409" s="92">
        <v>12.8</v>
      </c>
      <c r="F409" s="92">
        <v>11.4</v>
      </c>
      <c r="G409" s="92">
        <v>39</v>
      </c>
      <c r="H409" s="92">
        <v>1.8</v>
      </c>
      <c r="I409" s="92"/>
      <c r="J409" s="92">
        <v>577</v>
      </c>
      <c r="K409" s="92">
        <v>2.5</v>
      </c>
      <c r="L409" s="92"/>
      <c r="M409" s="92"/>
      <c r="N409" s="92"/>
      <c r="O409" s="116" t="s">
        <v>38</v>
      </c>
      <c r="P409" s="39">
        <v>0.4</v>
      </c>
      <c r="R409" s="39">
        <v>9.9</v>
      </c>
      <c r="S409" s="39">
        <v>2.1</v>
      </c>
      <c r="T409" s="39">
        <v>2.2000000000000002</v>
      </c>
      <c r="U409" s="39">
        <v>29.8</v>
      </c>
      <c r="V409" s="39">
        <v>1</v>
      </c>
      <c r="W409" s="93" t="s">
        <v>45</v>
      </c>
      <c r="X409" s="93" t="s">
        <v>38</v>
      </c>
      <c r="Y409" s="137">
        <v>105</v>
      </c>
      <c r="Z409" s="128">
        <v>6</v>
      </c>
    </row>
    <row r="410" spans="1:30">
      <c r="A410" s="34">
        <v>44916</v>
      </c>
      <c r="B410" s="133">
        <v>24</v>
      </c>
      <c r="C410" s="134"/>
      <c r="D410" s="92">
        <v>7.2</v>
      </c>
      <c r="E410" s="92">
        <v>8.4</v>
      </c>
      <c r="F410" s="92">
        <v>3.1</v>
      </c>
      <c r="G410" s="92">
        <v>28</v>
      </c>
      <c r="H410" s="92">
        <v>0.9</v>
      </c>
      <c r="I410" s="92"/>
      <c r="J410" s="92">
        <v>499</v>
      </c>
      <c r="K410" s="92">
        <v>1.9</v>
      </c>
      <c r="L410" s="92"/>
      <c r="M410" s="92"/>
      <c r="N410" s="92"/>
      <c r="O410" s="116" t="s">
        <v>38</v>
      </c>
      <c r="P410" s="39">
        <v>0.3</v>
      </c>
      <c r="R410" s="39">
        <v>10.6</v>
      </c>
      <c r="S410" s="39">
        <v>1.9</v>
      </c>
      <c r="T410" s="39">
        <v>2.1</v>
      </c>
      <c r="U410" s="39">
        <v>36.9</v>
      </c>
      <c r="V410" s="39">
        <v>1</v>
      </c>
      <c r="W410" s="93" t="s">
        <v>45</v>
      </c>
      <c r="X410" s="93" t="s">
        <v>38</v>
      </c>
      <c r="Y410" s="137">
        <v>105</v>
      </c>
      <c r="Z410" s="128">
        <v>6</v>
      </c>
    </row>
    <row r="411" spans="1:30" ht="13.5" thickBot="1">
      <c r="A411" s="34">
        <v>44918</v>
      </c>
      <c r="B411" s="133">
        <v>25</v>
      </c>
      <c r="C411" s="134"/>
      <c r="D411" s="92">
        <v>7.1</v>
      </c>
      <c r="E411" s="92">
        <v>5</v>
      </c>
      <c r="F411" s="92">
        <v>5.3</v>
      </c>
      <c r="G411" s="92">
        <v>18</v>
      </c>
      <c r="H411" s="92">
        <v>0.9</v>
      </c>
      <c r="I411" s="92"/>
      <c r="J411" s="92">
        <v>508</v>
      </c>
      <c r="K411" s="92">
        <v>2.2000000000000002</v>
      </c>
      <c r="L411" s="92"/>
      <c r="M411" s="92"/>
      <c r="N411" s="92"/>
      <c r="O411" s="116" t="s">
        <v>38</v>
      </c>
      <c r="P411" s="39">
        <v>0.2</v>
      </c>
      <c r="R411" s="39">
        <v>9.3000000000000007</v>
      </c>
      <c r="S411" s="39">
        <v>1.3</v>
      </c>
      <c r="T411" s="39">
        <v>2.4</v>
      </c>
      <c r="U411" s="39">
        <v>34.200000000000003</v>
      </c>
      <c r="V411" s="39">
        <v>0.7</v>
      </c>
      <c r="W411" s="93" t="s">
        <v>45</v>
      </c>
      <c r="X411" s="93" t="s">
        <v>38</v>
      </c>
      <c r="Y411" s="137">
        <v>105</v>
      </c>
      <c r="Z411" s="128">
        <v>3</v>
      </c>
    </row>
    <row r="412" spans="1:30" ht="13.5" thickBot="1">
      <c r="B412" s="133"/>
      <c r="C412" s="144"/>
      <c r="D412" s="117">
        <f>AVERAGE(D409:D411)</f>
        <v>7.0999999999999988</v>
      </c>
      <c r="E412" s="118">
        <f t="shared" ref="E412:W412" si="102">AVERAGE(E409:E411)</f>
        <v>8.7333333333333343</v>
      </c>
      <c r="F412" s="118">
        <f t="shared" si="102"/>
        <v>6.6000000000000005</v>
      </c>
      <c r="G412" s="118">
        <f t="shared" si="102"/>
        <v>28.333333333333332</v>
      </c>
      <c r="H412" s="118">
        <f t="shared" si="102"/>
        <v>1.2</v>
      </c>
      <c r="I412" s="118" t="e">
        <f t="shared" si="102"/>
        <v>#DIV/0!</v>
      </c>
      <c r="J412" s="118">
        <f t="shared" si="102"/>
        <v>528</v>
      </c>
      <c r="K412" s="118">
        <f t="shared" si="102"/>
        <v>2.2000000000000002</v>
      </c>
      <c r="L412" s="118" t="e">
        <f t="shared" si="102"/>
        <v>#DIV/0!</v>
      </c>
      <c r="M412" s="118" t="e">
        <f t="shared" si="102"/>
        <v>#DIV/0!</v>
      </c>
      <c r="N412" s="118" t="e">
        <f t="shared" si="102"/>
        <v>#DIV/0!</v>
      </c>
      <c r="O412" s="119" t="e">
        <f t="shared" si="102"/>
        <v>#DIV/0!</v>
      </c>
      <c r="P412" s="118">
        <f t="shared" si="102"/>
        <v>0.3</v>
      </c>
      <c r="Q412" s="118" t="e">
        <f t="shared" si="102"/>
        <v>#DIV/0!</v>
      </c>
      <c r="R412" s="118">
        <f t="shared" si="102"/>
        <v>9.9333333333333336</v>
      </c>
      <c r="S412" s="118">
        <f t="shared" si="102"/>
        <v>1.7666666666666666</v>
      </c>
      <c r="T412" s="118">
        <f t="shared" si="102"/>
        <v>2.2333333333333338</v>
      </c>
      <c r="U412" s="118">
        <f t="shared" si="102"/>
        <v>33.633333333333333</v>
      </c>
      <c r="V412" s="118">
        <f t="shared" si="102"/>
        <v>0.9</v>
      </c>
      <c r="W412" s="120" t="e">
        <f t="shared" si="102"/>
        <v>#DIV/0!</v>
      </c>
      <c r="X412" s="93"/>
      <c r="Y412" s="137"/>
    </row>
    <row r="413" spans="1:30">
      <c r="A413" s="34">
        <v>44922</v>
      </c>
      <c r="B413" s="133">
        <v>49</v>
      </c>
      <c r="C413" s="134"/>
      <c r="D413" s="92">
        <v>7</v>
      </c>
      <c r="E413" s="92">
        <v>3.6</v>
      </c>
      <c r="F413" s="92">
        <v>5</v>
      </c>
      <c r="G413" s="92">
        <v>34</v>
      </c>
      <c r="H413" s="92">
        <v>0.1</v>
      </c>
      <c r="I413" s="92"/>
      <c r="J413" s="92">
        <v>564</v>
      </c>
      <c r="K413" s="92">
        <v>2.2000000000000002</v>
      </c>
      <c r="L413" s="92"/>
      <c r="M413" s="92"/>
      <c r="N413" s="92"/>
      <c r="O413" s="116" t="s">
        <v>38</v>
      </c>
      <c r="P413" s="39">
        <v>0.3</v>
      </c>
      <c r="R413" s="39">
        <v>6.3</v>
      </c>
      <c r="S413" s="39">
        <v>1</v>
      </c>
      <c r="T413" s="39">
        <v>2.1</v>
      </c>
      <c r="U413" s="39">
        <v>25.1</v>
      </c>
      <c r="V413" s="39">
        <v>0.8</v>
      </c>
      <c r="W413" s="93" t="s">
        <v>45</v>
      </c>
      <c r="X413" s="93" t="s">
        <v>38</v>
      </c>
      <c r="Y413" s="137">
        <v>105</v>
      </c>
      <c r="Z413" s="128">
        <v>8</v>
      </c>
    </row>
    <row r="414" spans="1:30" ht="13.5" thickBot="1">
      <c r="A414" s="34">
        <v>44925</v>
      </c>
      <c r="B414" s="133">
        <v>36</v>
      </c>
      <c r="C414" s="134"/>
      <c r="D414" s="92">
        <v>7</v>
      </c>
      <c r="E414" s="92">
        <v>4.4000000000000004</v>
      </c>
      <c r="F414" s="92">
        <v>4</v>
      </c>
      <c r="G414" s="92">
        <v>26</v>
      </c>
      <c r="H414" s="92">
        <v>0.1</v>
      </c>
      <c r="I414" s="92"/>
      <c r="J414" s="92">
        <v>487</v>
      </c>
      <c r="K414" s="92">
        <v>1.9</v>
      </c>
      <c r="L414" s="92"/>
      <c r="M414" s="92"/>
      <c r="N414" s="92"/>
      <c r="O414" s="116" t="s">
        <v>38</v>
      </c>
      <c r="P414" s="39">
        <v>0.3</v>
      </c>
      <c r="R414" s="39">
        <v>6.2</v>
      </c>
      <c r="S414" s="39">
        <v>0.9</v>
      </c>
      <c r="T414" s="39">
        <v>2</v>
      </c>
      <c r="U414" s="39">
        <v>23.1</v>
      </c>
      <c r="V414" s="39">
        <v>0.9</v>
      </c>
      <c r="W414" s="93" t="s">
        <v>45</v>
      </c>
      <c r="X414" s="93" t="s">
        <v>38</v>
      </c>
      <c r="Y414" s="137">
        <v>105</v>
      </c>
      <c r="Z414" s="128">
        <v>3</v>
      </c>
    </row>
    <row r="415" spans="1:30" ht="13.5" thickBot="1">
      <c r="B415" s="133"/>
      <c r="C415" s="144"/>
      <c r="D415" s="117">
        <f>AVERAGE(D413:D414)</f>
        <v>7</v>
      </c>
      <c r="E415" s="118">
        <f t="shared" ref="E415:W415" si="103">AVERAGE(E413:E414)</f>
        <v>4</v>
      </c>
      <c r="F415" s="118">
        <f t="shared" si="103"/>
        <v>4.5</v>
      </c>
      <c r="G415" s="118">
        <f t="shared" si="103"/>
        <v>30</v>
      </c>
      <c r="H415" s="118">
        <f t="shared" si="103"/>
        <v>0.1</v>
      </c>
      <c r="I415" s="118" t="e">
        <f t="shared" si="103"/>
        <v>#DIV/0!</v>
      </c>
      <c r="J415" s="118">
        <f t="shared" si="103"/>
        <v>525.5</v>
      </c>
      <c r="K415" s="118">
        <f t="shared" si="103"/>
        <v>2.0499999999999998</v>
      </c>
      <c r="L415" s="118" t="e">
        <f t="shared" si="103"/>
        <v>#DIV/0!</v>
      </c>
      <c r="M415" s="118" t="e">
        <f t="shared" si="103"/>
        <v>#DIV/0!</v>
      </c>
      <c r="N415" s="118" t="e">
        <f t="shared" si="103"/>
        <v>#DIV/0!</v>
      </c>
      <c r="O415" s="119" t="e">
        <f t="shared" si="103"/>
        <v>#DIV/0!</v>
      </c>
      <c r="P415" s="118">
        <f t="shared" si="103"/>
        <v>0.3</v>
      </c>
      <c r="Q415" s="118" t="e">
        <f t="shared" si="103"/>
        <v>#DIV/0!</v>
      </c>
      <c r="R415" s="118">
        <f t="shared" si="103"/>
        <v>6.25</v>
      </c>
      <c r="S415" s="118">
        <f t="shared" si="103"/>
        <v>0.95</v>
      </c>
      <c r="T415" s="118">
        <f t="shared" si="103"/>
        <v>2.0499999999999998</v>
      </c>
      <c r="U415" s="118">
        <f t="shared" si="103"/>
        <v>24.1</v>
      </c>
      <c r="V415" s="118">
        <f t="shared" si="103"/>
        <v>0.85000000000000009</v>
      </c>
      <c r="W415" s="120" t="e">
        <f t="shared" si="103"/>
        <v>#DIV/0!</v>
      </c>
      <c r="X415" s="93"/>
      <c r="Y415" s="137"/>
    </row>
    <row r="416" spans="1:30" ht="18">
      <c r="A416" s="147">
        <v>2023</v>
      </c>
      <c r="B416" s="133"/>
      <c r="C416" s="134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116"/>
      <c r="W416" s="93"/>
      <c r="X416" s="93"/>
      <c r="Y416" s="137"/>
      <c r="AD416" t="s">
        <v>38</v>
      </c>
    </row>
    <row r="417" spans="1:26">
      <c r="A417" s="34">
        <v>44929</v>
      </c>
      <c r="B417" s="133">
        <v>49</v>
      </c>
      <c r="C417" s="134"/>
      <c r="D417" s="92">
        <v>7.3</v>
      </c>
      <c r="E417" s="92">
        <v>5.6</v>
      </c>
      <c r="F417" s="92">
        <v>4.7</v>
      </c>
      <c r="G417" s="92">
        <v>36</v>
      </c>
      <c r="H417" s="92">
        <v>0.2</v>
      </c>
      <c r="I417" s="92"/>
      <c r="J417" s="92">
        <v>458</v>
      </c>
      <c r="K417" s="92">
        <v>1.8</v>
      </c>
      <c r="L417" s="92"/>
      <c r="M417" s="92"/>
      <c r="N417" s="92"/>
      <c r="O417" s="116" t="s">
        <v>38</v>
      </c>
      <c r="P417" s="39">
        <v>0.3</v>
      </c>
      <c r="R417" s="39">
        <v>6.5</v>
      </c>
      <c r="S417" s="39">
        <v>1.5</v>
      </c>
      <c r="T417" s="39">
        <v>2</v>
      </c>
      <c r="U417" s="39">
        <v>23.2</v>
      </c>
      <c r="V417" s="39">
        <v>0.9</v>
      </c>
      <c r="W417" s="93" t="s">
        <v>45</v>
      </c>
      <c r="X417" s="93" t="s">
        <v>38</v>
      </c>
      <c r="Y417" s="137">
        <v>105</v>
      </c>
      <c r="Z417" s="128">
        <v>3</v>
      </c>
    </row>
    <row r="418" spans="1:26" ht="13.5" thickBot="1">
      <c r="A418" s="34">
        <v>44932</v>
      </c>
      <c r="B418" s="133">
        <v>37</v>
      </c>
      <c r="C418" s="134"/>
      <c r="D418" s="92">
        <v>7</v>
      </c>
      <c r="E418" s="92">
        <v>6.4</v>
      </c>
      <c r="F418" s="92">
        <v>4.2</v>
      </c>
      <c r="G418" s="92">
        <v>14</v>
      </c>
      <c r="H418" s="92">
        <v>0.7</v>
      </c>
      <c r="I418" s="92"/>
      <c r="J418" s="92">
        <v>372</v>
      </c>
      <c r="K418" s="92">
        <v>2</v>
      </c>
      <c r="L418" s="92"/>
      <c r="M418" s="92"/>
      <c r="N418" s="92"/>
      <c r="O418" s="116" t="s">
        <v>38</v>
      </c>
      <c r="P418" s="39">
        <v>0.2</v>
      </c>
      <c r="R418" s="39">
        <v>6.2</v>
      </c>
      <c r="S418" s="39">
        <v>0.9</v>
      </c>
      <c r="T418" s="39">
        <v>2.1</v>
      </c>
      <c r="U418" s="39">
        <v>30</v>
      </c>
      <c r="V418" s="39">
        <v>0.7</v>
      </c>
      <c r="W418" s="93" t="s">
        <v>45</v>
      </c>
      <c r="X418" s="93" t="s">
        <v>38</v>
      </c>
      <c r="Y418" s="137">
        <v>105</v>
      </c>
      <c r="Z418" s="128">
        <v>4</v>
      </c>
    </row>
    <row r="419" spans="1:26" ht="13.5" thickBot="1">
      <c r="B419" s="133"/>
      <c r="C419" s="144"/>
      <c r="D419" s="117">
        <f>AVERAGE(D417:D418)</f>
        <v>7.15</v>
      </c>
      <c r="E419" s="118">
        <f t="shared" ref="E419:W419" si="104">AVERAGE(E417:E418)</f>
        <v>6</v>
      </c>
      <c r="F419" s="118">
        <f t="shared" si="104"/>
        <v>4.45</v>
      </c>
      <c r="G419" s="118">
        <f t="shared" si="104"/>
        <v>25</v>
      </c>
      <c r="H419" s="118">
        <f t="shared" si="104"/>
        <v>0.44999999999999996</v>
      </c>
      <c r="I419" s="118" t="e">
        <f t="shared" si="104"/>
        <v>#DIV/0!</v>
      </c>
      <c r="J419" s="118">
        <f t="shared" si="104"/>
        <v>415</v>
      </c>
      <c r="K419" s="118">
        <f t="shared" si="104"/>
        <v>1.9</v>
      </c>
      <c r="L419" s="118" t="e">
        <f t="shared" si="104"/>
        <v>#DIV/0!</v>
      </c>
      <c r="M419" s="118" t="e">
        <f t="shared" si="104"/>
        <v>#DIV/0!</v>
      </c>
      <c r="N419" s="118" t="e">
        <f t="shared" si="104"/>
        <v>#DIV/0!</v>
      </c>
      <c r="O419" s="119" t="e">
        <f t="shared" si="104"/>
        <v>#DIV/0!</v>
      </c>
      <c r="P419" s="118">
        <f t="shared" si="104"/>
        <v>0.25</v>
      </c>
      <c r="Q419" s="118" t="e">
        <f t="shared" si="104"/>
        <v>#DIV/0!</v>
      </c>
      <c r="R419" s="118">
        <f t="shared" si="104"/>
        <v>6.35</v>
      </c>
      <c r="S419" s="118">
        <f t="shared" si="104"/>
        <v>1.2</v>
      </c>
      <c r="T419" s="118">
        <f t="shared" si="104"/>
        <v>2.0499999999999998</v>
      </c>
      <c r="U419" s="118">
        <f t="shared" si="104"/>
        <v>26.6</v>
      </c>
      <c r="V419" s="118">
        <f t="shared" si="104"/>
        <v>0.8</v>
      </c>
      <c r="W419" s="120" t="e">
        <f t="shared" si="104"/>
        <v>#DIV/0!</v>
      </c>
      <c r="X419" s="93"/>
      <c r="Y419" s="137"/>
    </row>
    <row r="420" spans="1:26">
      <c r="A420" s="34">
        <v>44935</v>
      </c>
      <c r="B420" s="133">
        <v>37</v>
      </c>
      <c r="C420" s="134"/>
      <c r="D420" s="92">
        <v>7.1</v>
      </c>
      <c r="E420" s="92">
        <v>4.8</v>
      </c>
      <c r="F420" s="92">
        <v>5.8</v>
      </c>
      <c r="G420" s="92">
        <v>26</v>
      </c>
      <c r="H420" s="92">
        <v>0.1</v>
      </c>
      <c r="I420" s="92"/>
      <c r="J420" s="92">
        <v>483</v>
      </c>
      <c r="K420" s="92">
        <v>2</v>
      </c>
      <c r="L420" s="92"/>
      <c r="M420" s="92"/>
      <c r="N420" s="92"/>
      <c r="O420" s="116" t="s">
        <v>38</v>
      </c>
      <c r="P420" s="39">
        <v>0.5</v>
      </c>
      <c r="R420" s="39">
        <v>5.9</v>
      </c>
      <c r="S420" s="39">
        <v>1.4</v>
      </c>
      <c r="T420" s="39">
        <v>1.9</v>
      </c>
      <c r="U420" s="39">
        <v>23.4</v>
      </c>
      <c r="V420" s="39">
        <v>0.8</v>
      </c>
      <c r="W420" s="93" t="s">
        <v>45</v>
      </c>
      <c r="X420" s="93" t="s">
        <v>38</v>
      </c>
      <c r="Y420" s="137">
        <v>105</v>
      </c>
      <c r="Z420" s="128">
        <v>5</v>
      </c>
    </row>
    <row r="421" spans="1:26">
      <c r="A421" s="34">
        <v>44937</v>
      </c>
      <c r="B421" s="133">
        <v>24</v>
      </c>
      <c r="C421" s="134"/>
      <c r="D421" s="92">
        <v>6.6</v>
      </c>
      <c r="E421" s="92">
        <v>9.1999999999999993</v>
      </c>
      <c r="F421" s="92">
        <v>3.9</v>
      </c>
      <c r="G421" s="92">
        <v>27</v>
      </c>
      <c r="H421" s="92">
        <v>1.4</v>
      </c>
      <c r="I421" s="92"/>
      <c r="J421" s="92">
        <v>392</v>
      </c>
      <c r="K421" s="92">
        <v>2.2000000000000002</v>
      </c>
      <c r="L421" s="92"/>
      <c r="M421" s="92"/>
      <c r="N421" s="92"/>
      <c r="O421" s="116" t="s">
        <v>38</v>
      </c>
      <c r="P421" s="39">
        <v>0.4</v>
      </c>
      <c r="R421" s="39">
        <v>6.8</v>
      </c>
      <c r="S421" s="39">
        <v>1.7</v>
      </c>
      <c r="T421" s="39">
        <v>1.9</v>
      </c>
      <c r="U421" s="39">
        <v>35.9</v>
      </c>
      <c r="V421" s="39">
        <v>0.7</v>
      </c>
      <c r="W421" s="93" t="s">
        <v>45</v>
      </c>
      <c r="X421" s="93" t="s">
        <v>38</v>
      </c>
      <c r="Y421" s="137">
        <v>105</v>
      </c>
      <c r="Z421" s="128">
        <v>6</v>
      </c>
    </row>
    <row r="422" spans="1:26" ht="13.5" thickBot="1">
      <c r="A422" s="34">
        <v>44939</v>
      </c>
      <c r="B422" s="133">
        <v>24</v>
      </c>
      <c r="C422" s="134"/>
      <c r="D422" s="92">
        <v>6.7</v>
      </c>
      <c r="E422" s="92">
        <v>4.8</v>
      </c>
      <c r="F422" s="92">
        <v>5.6</v>
      </c>
      <c r="G422" s="92">
        <v>25</v>
      </c>
      <c r="H422" s="92">
        <v>1.1000000000000001</v>
      </c>
      <c r="I422" s="92"/>
      <c r="J422" s="92">
        <v>377</v>
      </c>
      <c r="K422" s="92">
        <v>2.4</v>
      </c>
      <c r="L422" s="92"/>
      <c r="M422" s="92"/>
      <c r="N422" s="92"/>
      <c r="O422" s="116" t="s">
        <v>38</v>
      </c>
      <c r="P422" s="39">
        <v>0.5</v>
      </c>
      <c r="R422" s="39">
        <v>10</v>
      </c>
      <c r="S422" s="39">
        <v>3.2</v>
      </c>
      <c r="T422" s="39">
        <v>2.2999999999999998</v>
      </c>
      <c r="U422" s="39">
        <v>43.5</v>
      </c>
      <c r="V422" s="39">
        <v>0.9</v>
      </c>
      <c r="W422" s="93" t="s">
        <v>45</v>
      </c>
      <c r="X422" s="93" t="s">
        <v>38</v>
      </c>
      <c r="Y422" s="137">
        <v>105</v>
      </c>
      <c r="Z422" s="128">
        <v>7</v>
      </c>
    </row>
    <row r="423" spans="1:26" ht="13.5" thickBot="1">
      <c r="B423" s="133"/>
      <c r="C423" s="144"/>
      <c r="D423" s="117">
        <f>AVERAGE(D420:D422)</f>
        <v>6.8</v>
      </c>
      <c r="E423" s="118">
        <f t="shared" ref="E423:W423" si="105">AVERAGE(E420:E422)</f>
        <v>6.2666666666666666</v>
      </c>
      <c r="F423" s="118">
        <f t="shared" si="105"/>
        <v>5.0999999999999996</v>
      </c>
      <c r="G423" s="118">
        <f t="shared" si="105"/>
        <v>26</v>
      </c>
      <c r="H423" s="118">
        <f t="shared" si="105"/>
        <v>0.8666666666666667</v>
      </c>
      <c r="I423" s="118" t="e">
        <f t="shared" si="105"/>
        <v>#DIV/0!</v>
      </c>
      <c r="J423" s="118">
        <f t="shared" si="105"/>
        <v>417.33333333333331</v>
      </c>
      <c r="K423" s="118">
        <f t="shared" si="105"/>
        <v>2.1999999999999997</v>
      </c>
      <c r="L423" s="118" t="e">
        <f t="shared" si="105"/>
        <v>#DIV/0!</v>
      </c>
      <c r="M423" s="118" t="e">
        <f t="shared" si="105"/>
        <v>#DIV/0!</v>
      </c>
      <c r="N423" s="118" t="e">
        <f t="shared" si="105"/>
        <v>#DIV/0!</v>
      </c>
      <c r="O423" s="119" t="e">
        <f t="shared" si="105"/>
        <v>#DIV/0!</v>
      </c>
      <c r="P423" s="118">
        <f t="shared" si="105"/>
        <v>0.46666666666666662</v>
      </c>
      <c r="Q423" s="118" t="e">
        <f t="shared" si="105"/>
        <v>#DIV/0!</v>
      </c>
      <c r="R423" s="118">
        <f t="shared" si="105"/>
        <v>7.5666666666666664</v>
      </c>
      <c r="S423" s="118">
        <f t="shared" si="105"/>
        <v>2.1</v>
      </c>
      <c r="T423" s="118">
        <f t="shared" si="105"/>
        <v>2.0333333333333332</v>
      </c>
      <c r="U423" s="118">
        <f t="shared" si="105"/>
        <v>34.266666666666666</v>
      </c>
      <c r="V423" s="118">
        <f t="shared" si="105"/>
        <v>0.79999999999999993</v>
      </c>
      <c r="W423" s="120" t="e">
        <f t="shared" si="105"/>
        <v>#DIV/0!</v>
      </c>
      <c r="X423" s="93"/>
      <c r="Y423" s="137"/>
    </row>
    <row r="424" spans="1:26">
      <c r="A424" s="34">
        <v>44942</v>
      </c>
      <c r="B424" s="133">
        <v>37</v>
      </c>
      <c r="C424" s="134"/>
      <c r="D424" s="92">
        <v>6.9</v>
      </c>
      <c r="E424" s="92">
        <v>3.6</v>
      </c>
      <c r="F424" s="92">
        <v>3.5</v>
      </c>
      <c r="G424" s="92">
        <v>22</v>
      </c>
      <c r="H424" s="92">
        <v>1.9</v>
      </c>
      <c r="I424" s="92"/>
      <c r="J424" s="92">
        <v>420</v>
      </c>
      <c r="K424" s="92">
        <v>2.1</v>
      </c>
      <c r="L424" s="92"/>
      <c r="M424" s="92"/>
      <c r="N424" s="92"/>
      <c r="O424" s="116">
        <v>0.1</v>
      </c>
      <c r="P424" s="39">
        <v>0.3</v>
      </c>
      <c r="R424" s="39">
        <v>6.9</v>
      </c>
      <c r="S424" s="39">
        <v>1.6</v>
      </c>
      <c r="T424" s="39">
        <v>2.1</v>
      </c>
      <c r="U424" s="39">
        <v>24.5</v>
      </c>
      <c r="V424" s="39">
        <v>0.9</v>
      </c>
      <c r="W424" s="93" t="s">
        <v>45</v>
      </c>
      <c r="X424" s="93" t="s">
        <v>38</v>
      </c>
      <c r="Y424" s="137">
        <v>105</v>
      </c>
      <c r="Z424" s="128">
        <v>7</v>
      </c>
    </row>
    <row r="425" spans="1:26">
      <c r="A425" s="34">
        <v>44944</v>
      </c>
      <c r="B425" s="133">
        <v>20</v>
      </c>
      <c r="C425" s="134"/>
      <c r="D425" s="92">
        <v>6.8</v>
      </c>
      <c r="E425" s="92">
        <v>7.2</v>
      </c>
      <c r="F425" s="92">
        <v>6.7</v>
      </c>
      <c r="G425" s="92">
        <v>50</v>
      </c>
      <c r="H425" s="92">
        <v>0.8</v>
      </c>
      <c r="I425" s="92"/>
      <c r="J425" s="92">
        <v>465</v>
      </c>
      <c r="K425" s="92">
        <v>2.4</v>
      </c>
      <c r="L425" s="92"/>
      <c r="M425" s="92"/>
      <c r="N425" s="92"/>
      <c r="O425" s="116" t="s">
        <v>38</v>
      </c>
      <c r="P425" s="39">
        <v>0.2</v>
      </c>
      <c r="R425" s="39">
        <v>7.8</v>
      </c>
      <c r="S425" s="39">
        <v>1</v>
      </c>
      <c r="T425" s="39">
        <v>2.4</v>
      </c>
      <c r="U425" s="39">
        <v>33</v>
      </c>
      <c r="V425" s="39">
        <v>0.8</v>
      </c>
      <c r="W425" s="93" t="s">
        <v>45</v>
      </c>
      <c r="X425" s="93" t="s">
        <v>38</v>
      </c>
      <c r="Y425" s="137">
        <v>105</v>
      </c>
      <c r="Z425" s="128">
        <v>6</v>
      </c>
    </row>
    <row r="426" spans="1:26" ht="13.5" thickBot="1">
      <c r="A426" s="34">
        <v>44946</v>
      </c>
      <c r="B426" s="133">
        <v>25</v>
      </c>
      <c r="C426" s="134"/>
      <c r="D426" s="92">
        <v>6.6</v>
      </c>
      <c r="E426" s="92">
        <v>6.8</v>
      </c>
      <c r="F426" s="92">
        <v>3.4</v>
      </c>
      <c r="G426" s="92">
        <v>21</v>
      </c>
      <c r="H426" s="92">
        <v>0.6</v>
      </c>
      <c r="I426" s="92"/>
      <c r="J426" s="92">
        <v>548</v>
      </c>
      <c r="K426" s="92">
        <v>2.2999999999999998</v>
      </c>
      <c r="L426" s="92"/>
      <c r="M426" s="92"/>
      <c r="N426" s="92"/>
      <c r="O426" s="116" t="s">
        <v>38</v>
      </c>
      <c r="P426" s="39">
        <v>0.3</v>
      </c>
      <c r="R426" s="39">
        <v>8.6999999999999993</v>
      </c>
      <c r="S426" s="39">
        <v>1.5</v>
      </c>
      <c r="T426" s="39">
        <v>2.2999999999999998</v>
      </c>
      <c r="U426" s="39">
        <v>33.1</v>
      </c>
      <c r="V426" s="39">
        <v>0.9</v>
      </c>
      <c r="W426" s="93" t="s">
        <v>45</v>
      </c>
      <c r="X426" s="93" t="s">
        <v>38</v>
      </c>
      <c r="Y426" s="137">
        <v>105</v>
      </c>
      <c r="Z426" s="128">
        <v>7</v>
      </c>
    </row>
    <row r="427" spans="1:26" ht="13.5" thickBot="1">
      <c r="B427" s="133"/>
      <c r="C427" s="144"/>
      <c r="D427" s="117">
        <f>AVERAGE(D424:D426)</f>
        <v>6.7666666666666657</v>
      </c>
      <c r="E427" s="118">
        <f t="shared" ref="E427:W427" si="106">AVERAGE(E424:E426)</f>
        <v>5.8666666666666671</v>
      </c>
      <c r="F427" s="118">
        <f t="shared" si="106"/>
        <v>4.5333333333333332</v>
      </c>
      <c r="G427" s="118">
        <f t="shared" si="106"/>
        <v>31</v>
      </c>
      <c r="H427" s="118">
        <f t="shared" si="106"/>
        <v>1.1000000000000001</v>
      </c>
      <c r="I427" s="118" t="e">
        <f t="shared" si="106"/>
        <v>#DIV/0!</v>
      </c>
      <c r="J427" s="118">
        <f t="shared" si="106"/>
        <v>477.66666666666669</v>
      </c>
      <c r="K427" s="118">
        <f t="shared" si="106"/>
        <v>2.2666666666666666</v>
      </c>
      <c r="L427" s="118" t="e">
        <f t="shared" si="106"/>
        <v>#DIV/0!</v>
      </c>
      <c r="M427" s="118" t="e">
        <f t="shared" si="106"/>
        <v>#DIV/0!</v>
      </c>
      <c r="N427" s="118" t="e">
        <f t="shared" si="106"/>
        <v>#DIV/0!</v>
      </c>
      <c r="O427" s="119">
        <f t="shared" si="106"/>
        <v>0.1</v>
      </c>
      <c r="P427" s="118">
        <f t="shared" si="106"/>
        <v>0.26666666666666666</v>
      </c>
      <c r="Q427" s="118" t="e">
        <f t="shared" si="106"/>
        <v>#DIV/0!</v>
      </c>
      <c r="R427" s="118">
        <f t="shared" si="106"/>
        <v>7.8</v>
      </c>
      <c r="S427" s="118">
        <f t="shared" si="106"/>
        <v>1.3666666666666665</v>
      </c>
      <c r="T427" s="118">
        <f t="shared" si="106"/>
        <v>2.2666666666666666</v>
      </c>
      <c r="U427" s="118">
        <f t="shared" si="106"/>
        <v>30.2</v>
      </c>
      <c r="V427" s="118">
        <f t="shared" si="106"/>
        <v>0.8666666666666667</v>
      </c>
      <c r="W427" s="120" t="e">
        <f t="shared" si="106"/>
        <v>#DIV/0!</v>
      </c>
      <c r="X427" s="93"/>
      <c r="Y427" s="137"/>
    </row>
    <row r="428" spans="1:26">
      <c r="A428" s="34">
        <v>44949</v>
      </c>
      <c r="B428" s="133">
        <v>31</v>
      </c>
      <c r="C428" s="134"/>
      <c r="D428" s="92">
        <v>6.9</v>
      </c>
      <c r="E428" s="92">
        <v>4.2</v>
      </c>
      <c r="F428" s="92">
        <v>4.2</v>
      </c>
      <c r="G428" s="92">
        <v>4</v>
      </c>
      <c r="H428" s="92">
        <v>0.3</v>
      </c>
      <c r="I428" s="92"/>
      <c r="J428" s="92">
        <v>609</v>
      </c>
      <c r="K428" s="92">
        <v>2.1</v>
      </c>
      <c r="L428" s="92"/>
      <c r="M428" s="92"/>
      <c r="N428" s="92"/>
      <c r="O428" s="116" t="s">
        <v>38</v>
      </c>
      <c r="P428" s="39" t="s">
        <v>45</v>
      </c>
      <c r="R428" s="39">
        <v>6.3</v>
      </c>
      <c r="S428" s="39">
        <v>0.4</v>
      </c>
      <c r="T428" s="39">
        <v>2</v>
      </c>
      <c r="U428" s="39">
        <v>17.399999999999999</v>
      </c>
      <c r="V428" s="39">
        <v>0.8</v>
      </c>
      <c r="W428" s="93" t="s">
        <v>45</v>
      </c>
      <c r="X428" s="93" t="s">
        <v>38</v>
      </c>
      <c r="Y428" s="137">
        <v>105</v>
      </c>
      <c r="Z428" s="128">
        <v>5</v>
      </c>
    </row>
    <row r="429" spans="1:26">
      <c r="A429" s="34">
        <v>44951</v>
      </c>
      <c r="B429" s="133">
        <v>19</v>
      </c>
      <c r="C429" s="134"/>
      <c r="D429" s="92">
        <v>6.7</v>
      </c>
      <c r="E429" s="92">
        <v>4.4000000000000004</v>
      </c>
      <c r="F429" s="92">
        <v>3.1</v>
      </c>
      <c r="G429" s="92">
        <v>16</v>
      </c>
      <c r="H429" s="92">
        <v>0.6</v>
      </c>
      <c r="I429" s="92"/>
      <c r="J429" s="92">
        <v>556</v>
      </c>
      <c r="K429" s="92">
        <v>2.2000000000000002</v>
      </c>
      <c r="L429" s="92"/>
      <c r="M429" s="92"/>
      <c r="N429" s="92"/>
      <c r="O429" s="116" t="s">
        <v>38</v>
      </c>
      <c r="P429" s="39">
        <v>0.2</v>
      </c>
      <c r="R429" s="39">
        <v>8.1999999999999993</v>
      </c>
      <c r="S429" s="39">
        <v>1</v>
      </c>
      <c r="T429" s="39">
        <v>2.1</v>
      </c>
      <c r="U429" s="39">
        <v>26.6</v>
      </c>
      <c r="V429" s="39">
        <v>0.8</v>
      </c>
      <c r="W429" s="93" t="s">
        <v>45</v>
      </c>
      <c r="X429" s="93" t="s">
        <v>38</v>
      </c>
      <c r="Y429" s="137">
        <v>105</v>
      </c>
      <c r="Z429" s="128">
        <v>7</v>
      </c>
    </row>
    <row r="430" spans="1:26" ht="13.5" thickBot="1">
      <c r="A430" s="34">
        <v>44953</v>
      </c>
      <c r="B430" s="133">
        <v>25</v>
      </c>
      <c r="C430" s="134"/>
      <c r="D430" s="92">
        <v>6.6</v>
      </c>
      <c r="E430" s="92">
        <v>9.1999999999999993</v>
      </c>
      <c r="F430" s="92">
        <v>3.4</v>
      </c>
      <c r="G430" s="92">
        <v>28</v>
      </c>
      <c r="H430" s="92">
        <v>0.6</v>
      </c>
      <c r="I430" s="92"/>
      <c r="J430" s="92">
        <v>505</v>
      </c>
      <c r="K430" s="92">
        <v>2.2999999999999998</v>
      </c>
      <c r="L430" s="92"/>
      <c r="M430" s="92"/>
      <c r="N430" s="92"/>
      <c r="O430" s="116" t="s">
        <v>38</v>
      </c>
      <c r="P430" s="39">
        <v>0.2</v>
      </c>
      <c r="R430" s="39">
        <v>7.7</v>
      </c>
      <c r="S430" s="39">
        <v>0.6</v>
      </c>
      <c r="T430" s="39">
        <v>2.2999999999999998</v>
      </c>
      <c r="U430" s="39">
        <v>30.8</v>
      </c>
      <c r="V430" s="39">
        <v>0.8</v>
      </c>
      <c r="W430" s="93" t="s">
        <v>45</v>
      </c>
      <c r="X430" s="93" t="s">
        <v>38</v>
      </c>
      <c r="Y430" s="137">
        <v>105</v>
      </c>
      <c r="Z430" s="128">
        <v>3</v>
      </c>
    </row>
    <row r="431" spans="1:26" ht="13.5" thickBot="1">
      <c r="B431" s="133"/>
      <c r="C431" s="144"/>
      <c r="D431" s="117">
        <f>AVERAGE(D428:D430)</f>
        <v>6.7333333333333343</v>
      </c>
      <c r="E431" s="118">
        <f t="shared" ref="E431:W431" si="107">AVERAGE(E428:E430)</f>
        <v>5.9333333333333336</v>
      </c>
      <c r="F431" s="118">
        <f t="shared" si="107"/>
        <v>3.5666666666666669</v>
      </c>
      <c r="G431" s="118">
        <f t="shared" si="107"/>
        <v>16</v>
      </c>
      <c r="H431" s="118">
        <f t="shared" si="107"/>
        <v>0.5</v>
      </c>
      <c r="I431" s="118" t="e">
        <f t="shared" si="107"/>
        <v>#DIV/0!</v>
      </c>
      <c r="J431" s="118">
        <f t="shared" si="107"/>
        <v>556.66666666666663</v>
      </c>
      <c r="K431" s="118">
        <f t="shared" si="107"/>
        <v>2.2000000000000002</v>
      </c>
      <c r="L431" s="118" t="e">
        <f t="shared" si="107"/>
        <v>#DIV/0!</v>
      </c>
      <c r="M431" s="118" t="e">
        <f t="shared" si="107"/>
        <v>#DIV/0!</v>
      </c>
      <c r="N431" s="118" t="e">
        <f t="shared" si="107"/>
        <v>#DIV/0!</v>
      </c>
      <c r="O431" s="119" t="e">
        <f t="shared" si="107"/>
        <v>#DIV/0!</v>
      </c>
      <c r="P431" s="118">
        <f t="shared" si="107"/>
        <v>0.2</v>
      </c>
      <c r="Q431" s="118" t="e">
        <f t="shared" si="107"/>
        <v>#DIV/0!</v>
      </c>
      <c r="R431" s="118">
        <f t="shared" si="107"/>
        <v>7.3999999999999995</v>
      </c>
      <c r="S431" s="118">
        <f t="shared" si="107"/>
        <v>0.66666666666666663</v>
      </c>
      <c r="T431" s="118">
        <f t="shared" si="107"/>
        <v>2.1333333333333333</v>
      </c>
      <c r="U431" s="118">
        <f t="shared" si="107"/>
        <v>24.933333333333334</v>
      </c>
      <c r="V431" s="118">
        <f t="shared" si="107"/>
        <v>0.80000000000000016</v>
      </c>
      <c r="W431" s="120" t="e">
        <f t="shared" si="107"/>
        <v>#DIV/0!</v>
      </c>
      <c r="X431" s="93"/>
      <c r="Y431" s="137"/>
    </row>
    <row r="432" spans="1:26">
      <c r="A432" s="34">
        <v>44956</v>
      </c>
      <c r="B432" s="133">
        <v>36</v>
      </c>
      <c r="C432" s="134"/>
      <c r="D432" s="92">
        <v>7</v>
      </c>
      <c r="E432" s="92">
        <v>3.6</v>
      </c>
      <c r="F432" s="92">
        <v>3.6</v>
      </c>
      <c r="G432" s="92">
        <v>28</v>
      </c>
      <c r="H432" s="92">
        <v>0.3</v>
      </c>
      <c r="I432" s="92"/>
      <c r="J432" s="92">
        <v>591</v>
      </c>
      <c r="K432" s="92">
        <v>2.2000000000000002</v>
      </c>
      <c r="L432" s="92"/>
      <c r="M432" s="92"/>
      <c r="N432" s="92"/>
      <c r="O432" s="116" t="s">
        <v>38</v>
      </c>
      <c r="P432" s="39">
        <v>0.2</v>
      </c>
      <c r="R432" s="39">
        <v>6.9</v>
      </c>
      <c r="S432" s="39">
        <v>0.7</v>
      </c>
      <c r="T432" s="39">
        <v>2.1</v>
      </c>
      <c r="U432" s="39">
        <v>23.9</v>
      </c>
      <c r="V432" s="39">
        <v>0.7</v>
      </c>
      <c r="W432" s="93" t="s">
        <v>45</v>
      </c>
      <c r="X432" s="93" t="s">
        <v>38</v>
      </c>
      <c r="Y432" s="137">
        <v>105</v>
      </c>
      <c r="Z432" s="128">
        <v>7</v>
      </c>
    </row>
    <row r="433" spans="1:27">
      <c r="A433" s="34">
        <v>44958</v>
      </c>
      <c r="B433" s="133">
        <v>24</v>
      </c>
      <c r="C433" s="134"/>
      <c r="D433" s="92">
        <v>7</v>
      </c>
      <c r="E433" s="92">
        <v>6</v>
      </c>
      <c r="F433" s="92">
        <v>2.5</v>
      </c>
      <c r="G433" s="92">
        <v>9</v>
      </c>
      <c r="H433" s="92">
        <v>0.1</v>
      </c>
      <c r="I433" s="92"/>
      <c r="J433" s="92">
        <v>456</v>
      </c>
      <c r="K433" s="92">
        <v>2</v>
      </c>
      <c r="L433" s="92"/>
      <c r="M433" s="92"/>
      <c r="N433" s="92"/>
      <c r="O433" s="116" t="s">
        <v>38</v>
      </c>
      <c r="P433" s="39">
        <v>0.2</v>
      </c>
      <c r="R433" s="39">
        <v>6.4</v>
      </c>
      <c r="S433" s="39">
        <v>0.8</v>
      </c>
      <c r="T433" s="39">
        <v>2.2999999999999998</v>
      </c>
      <c r="U433" s="39">
        <v>19.5</v>
      </c>
      <c r="V433" s="39">
        <v>0.7</v>
      </c>
      <c r="W433" s="93" t="s">
        <v>45</v>
      </c>
      <c r="X433" s="93" t="s">
        <v>38</v>
      </c>
      <c r="Y433" s="137">
        <v>105</v>
      </c>
      <c r="Z433" s="128">
        <v>7</v>
      </c>
    </row>
    <row r="434" spans="1:27" ht="13.5" thickBot="1">
      <c r="A434" s="34">
        <v>44960</v>
      </c>
      <c r="B434" s="133">
        <v>25</v>
      </c>
      <c r="C434" s="134"/>
      <c r="D434" s="92">
        <v>7</v>
      </c>
      <c r="E434" s="92">
        <v>4.4000000000000004</v>
      </c>
      <c r="F434" s="92">
        <v>4</v>
      </c>
      <c r="G434" s="92">
        <v>18</v>
      </c>
      <c r="H434" s="92">
        <v>0.3</v>
      </c>
      <c r="I434" s="92"/>
      <c r="J434" s="92">
        <v>363</v>
      </c>
      <c r="K434" s="92">
        <v>2.1</v>
      </c>
      <c r="L434" s="92"/>
      <c r="M434" s="92"/>
      <c r="N434" s="92"/>
      <c r="O434" s="116" t="s">
        <v>38</v>
      </c>
      <c r="P434" s="39">
        <v>0.2</v>
      </c>
      <c r="R434" s="39">
        <v>5.8</v>
      </c>
      <c r="S434" s="39">
        <v>0.8</v>
      </c>
      <c r="T434" s="39">
        <v>2.2999999999999998</v>
      </c>
      <c r="U434" s="39">
        <v>25.3</v>
      </c>
      <c r="V434" s="39">
        <v>0.8</v>
      </c>
      <c r="W434" s="93" t="s">
        <v>45</v>
      </c>
      <c r="X434" s="93" t="s">
        <v>38</v>
      </c>
      <c r="Y434" s="137">
        <v>105</v>
      </c>
      <c r="Z434" s="128">
        <v>6</v>
      </c>
    </row>
    <row r="435" spans="1:27" ht="13.5" thickBot="1">
      <c r="B435" s="133"/>
      <c r="C435" s="144"/>
      <c r="D435" s="117">
        <f>AVERAGE(D432:D434)</f>
        <v>7</v>
      </c>
      <c r="E435" s="118">
        <f t="shared" ref="E435:W435" si="108">AVERAGE(E432:E434)</f>
        <v>4.666666666666667</v>
      </c>
      <c r="F435" s="118">
        <f t="shared" si="108"/>
        <v>3.3666666666666667</v>
      </c>
      <c r="G435" s="118">
        <f t="shared" si="108"/>
        <v>18.333333333333332</v>
      </c>
      <c r="H435" s="118">
        <f t="shared" si="108"/>
        <v>0.23333333333333331</v>
      </c>
      <c r="I435" s="118" t="e">
        <f t="shared" si="108"/>
        <v>#DIV/0!</v>
      </c>
      <c r="J435" s="118">
        <f t="shared" si="108"/>
        <v>470</v>
      </c>
      <c r="K435" s="118">
        <f t="shared" si="108"/>
        <v>2.1</v>
      </c>
      <c r="L435" s="118" t="e">
        <f t="shared" si="108"/>
        <v>#DIV/0!</v>
      </c>
      <c r="M435" s="118" t="e">
        <f t="shared" si="108"/>
        <v>#DIV/0!</v>
      </c>
      <c r="N435" s="118" t="e">
        <f t="shared" si="108"/>
        <v>#DIV/0!</v>
      </c>
      <c r="O435" s="119" t="e">
        <f t="shared" si="108"/>
        <v>#DIV/0!</v>
      </c>
      <c r="P435" s="118">
        <f t="shared" si="108"/>
        <v>0.20000000000000004</v>
      </c>
      <c r="Q435" s="118" t="e">
        <f t="shared" si="108"/>
        <v>#DIV/0!</v>
      </c>
      <c r="R435" s="118">
        <f t="shared" si="108"/>
        <v>6.3666666666666671</v>
      </c>
      <c r="S435" s="118">
        <f t="shared" si="108"/>
        <v>0.76666666666666661</v>
      </c>
      <c r="T435" s="118">
        <f t="shared" si="108"/>
        <v>2.2333333333333334</v>
      </c>
      <c r="U435" s="118">
        <f t="shared" si="108"/>
        <v>22.900000000000002</v>
      </c>
      <c r="V435" s="118">
        <f t="shared" si="108"/>
        <v>0.73333333333333339</v>
      </c>
      <c r="W435" s="120" t="e">
        <f t="shared" si="108"/>
        <v>#DIV/0!</v>
      </c>
      <c r="X435" s="93"/>
      <c r="Y435" s="137"/>
    </row>
    <row r="436" spans="1:27">
      <c r="A436" s="34">
        <v>44963</v>
      </c>
      <c r="B436" s="133">
        <v>36</v>
      </c>
      <c r="C436" s="134"/>
      <c r="D436" s="92">
        <v>6.7</v>
      </c>
      <c r="E436" s="92">
        <v>5.6</v>
      </c>
      <c r="F436" s="92">
        <v>3.7</v>
      </c>
      <c r="G436" s="92">
        <v>26</v>
      </c>
      <c r="H436" s="92">
        <v>0.2</v>
      </c>
      <c r="I436" s="92"/>
      <c r="J436" s="92">
        <v>498</v>
      </c>
      <c r="K436" s="92">
        <v>2.2999999999999998</v>
      </c>
      <c r="L436" s="92"/>
      <c r="M436" s="92"/>
      <c r="N436" s="92"/>
      <c r="O436" s="116" t="s">
        <v>38</v>
      </c>
      <c r="P436" s="39">
        <v>0.2</v>
      </c>
      <c r="R436" s="39">
        <v>6.4</v>
      </c>
      <c r="S436" s="39">
        <v>1</v>
      </c>
      <c r="T436" s="39">
        <v>2.2999999999999998</v>
      </c>
      <c r="U436" s="39">
        <v>24.2</v>
      </c>
      <c r="V436" s="39">
        <v>0.6</v>
      </c>
      <c r="W436" s="93" t="s">
        <v>45</v>
      </c>
      <c r="X436" s="93" t="s">
        <v>38</v>
      </c>
      <c r="Y436" s="137">
        <v>105</v>
      </c>
      <c r="Z436" s="128">
        <v>4</v>
      </c>
    </row>
    <row r="437" spans="1:27">
      <c r="A437" s="34">
        <v>44965</v>
      </c>
      <c r="B437" s="133">
        <v>23</v>
      </c>
      <c r="C437" s="134"/>
      <c r="D437" s="92">
        <v>7.3</v>
      </c>
      <c r="E437" s="92">
        <v>7.2</v>
      </c>
      <c r="F437" s="92">
        <v>3.9</v>
      </c>
      <c r="G437" s="92">
        <v>34</v>
      </c>
      <c r="H437" s="92">
        <v>0.9</v>
      </c>
      <c r="I437" s="92"/>
      <c r="J437" s="92">
        <v>598</v>
      </c>
      <c r="K437" s="92">
        <v>2.5</v>
      </c>
      <c r="L437" s="92"/>
      <c r="M437" s="92"/>
      <c r="N437" s="92"/>
      <c r="O437" s="116" t="s">
        <v>38</v>
      </c>
      <c r="P437" s="39">
        <v>0.2</v>
      </c>
      <c r="R437" s="39">
        <v>7.6</v>
      </c>
      <c r="S437" s="39">
        <v>1</v>
      </c>
      <c r="T437" s="39">
        <v>2.5</v>
      </c>
      <c r="U437" s="39">
        <v>30.9</v>
      </c>
      <c r="V437" s="39">
        <v>0.6</v>
      </c>
      <c r="W437" s="93" t="s">
        <v>45</v>
      </c>
      <c r="X437" s="93" t="s">
        <v>38</v>
      </c>
      <c r="Y437" s="137">
        <v>105</v>
      </c>
      <c r="Z437" s="128">
        <v>4</v>
      </c>
    </row>
    <row r="438" spans="1:27" ht="13.5" thickBot="1">
      <c r="A438" s="34">
        <v>44967</v>
      </c>
      <c r="B438" s="133">
        <v>24</v>
      </c>
      <c r="C438" s="134"/>
      <c r="D438" s="92">
        <v>7.3</v>
      </c>
      <c r="E438" s="92">
        <v>7.6</v>
      </c>
      <c r="F438" s="92">
        <v>9.3000000000000007</v>
      </c>
      <c r="G438" s="92">
        <v>38</v>
      </c>
      <c r="H438" s="92">
        <v>1.7</v>
      </c>
      <c r="I438" s="92"/>
      <c r="J438" s="92">
        <v>647</v>
      </c>
      <c r="K438" s="92">
        <v>2.8</v>
      </c>
      <c r="L438" s="92"/>
      <c r="M438" s="92"/>
      <c r="N438" s="92"/>
      <c r="O438" s="116" t="s">
        <v>38</v>
      </c>
      <c r="P438" s="39">
        <v>0.3</v>
      </c>
      <c r="R438" s="39">
        <v>9.3000000000000007</v>
      </c>
      <c r="S438" s="39">
        <v>1</v>
      </c>
      <c r="T438" s="39">
        <v>2.6</v>
      </c>
      <c r="U438" s="39">
        <v>36</v>
      </c>
      <c r="V438" s="39">
        <v>0.6</v>
      </c>
      <c r="W438" s="93" t="s">
        <v>45</v>
      </c>
      <c r="X438" s="93" t="s">
        <v>38</v>
      </c>
      <c r="Y438" s="137">
        <v>105</v>
      </c>
      <c r="Z438" s="128">
        <v>7</v>
      </c>
    </row>
    <row r="439" spans="1:27" ht="13.5" thickBot="1">
      <c r="B439" s="133"/>
      <c r="C439" s="144"/>
      <c r="D439" s="117">
        <f>AVERAGE(D436:D438)</f>
        <v>7.1000000000000005</v>
      </c>
      <c r="E439" s="118">
        <f t="shared" ref="E439:W439" si="109">AVERAGE(E436:E438)</f>
        <v>6.8</v>
      </c>
      <c r="F439" s="118">
        <f t="shared" si="109"/>
        <v>5.6333333333333329</v>
      </c>
      <c r="G439" s="118">
        <f t="shared" si="109"/>
        <v>32.666666666666664</v>
      </c>
      <c r="H439" s="118">
        <f t="shared" si="109"/>
        <v>0.93333333333333324</v>
      </c>
      <c r="I439" s="118" t="e">
        <f t="shared" si="109"/>
        <v>#DIV/0!</v>
      </c>
      <c r="J439" s="118">
        <f t="shared" si="109"/>
        <v>581</v>
      </c>
      <c r="K439" s="118">
        <f t="shared" si="109"/>
        <v>2.5333333333333332</v>
      </c>
      <c r="L439" s="118" t="e">
        <f t="shared" si="109"/>
        <v>#DIV/0!</v>
      </c>
      <c r="M439" s="118" t="e">
        <f t="shared" si="109"/>
        <v>#DIV/0!</v>
      </c>
      <c r="N439" s="118" t="e">
        <f t="shared" si="109"/>
        <v>#DIV/0!</v>
      </c>
      <c r="O439" s="119" t="e">
        <f t="shared" si="109"/>
        <v>#DIV/0!</v>
      </c>
      <c r="P439" s="118">
        <f t="shared" si="109"/>
        <v>0.23333333333333331</v>
      </c>
      <c r="Q439" s="118" t="e">
        <f t="shared" si="109"/>
        <v>#DIV/0!</v>
      </c>
      <c r="R439" s="118">
        <f t="shared" si="109"/>
        <v>7.7666666666666666</v>
      </c>
      <c r="S439" s="118">
        <f t="shared" si="109"/>
        <v>1</v>
      </c>
      <c r="T439" s="118">
        <f t="shared" si="109"/>
        <v>2.4666666666666668</v>
      </c>
      <c r="U439" s="118">
        <f t="shared" si="109"/>
        <v>30.366666666666664</v>
      </c>
      <c r="V439" s="118">
        <f t="shared" si="109"/>
        <v>0.6</v>
      </c>
      <c r="W439" s="120" t="e">
        <f t="shared" si="109"/>
        <v>#DIV/0!</v>
      </c>
      <c r="X439" s="93"/>
      <c r="Y439" s="137"/>
    </row>
    <row r="440" spans="1:27">
      <c r="A440" s="34">
        <v>44970</v>
      </c>
      <c r="B440" s="133">
        <v>36</v>
      </c>
      <c r="C440" s="134"/>
      <c r="D440" s="92">
        <v>6.8</v>
      </c>
      <c r="E440" s="92">
        <v>5.2</v>
      </c>
      <c r="F440" s="92">
        <v>5.0999999999999996</v>
      </c>
      <c r="G440" s="92">
        <v>33</v>
      </c>
      <c r="H440" s="92">
        <v>0.3</v>
      </c>
      <c r="I440" s="92"/>
      <c r="J440" s="92">
        <v>581</v>
      </c>
      <c r="K440" s="92">
        <v>2.5</v>
      </c>
      <c r="L440" s="92"/>
      <c r="M440" s="92"/>
      <c r="N440" s="92"/>
      <c r="O440" s="116" t="s">
        <v>38</v>
      </c>
      <c r="P440" s="39">
        <v>0.2</v>
      </c>
      <c r="R440" s="39">
        <v>6.6</v>
      </c>
      <c r="S440" s="39">
        <v>0.9</v>
      </c>
      <c r="T440" s="39">
        <v>2.4</v>
      </c>
      <c r="U440" s="39">
        <v>30.3</v>
      </c>
      <c r="V440" s="39">
        <v>0.6</v>
      </c>
      <c r="W440" s="93" t="s">
        <v>45</v>
      </c>
      <c r="X440" s="93" t="s">
        <v>38</v>
      </c>
      <c r="Y440" s="137">
        <v>105</v>
      </c>
      <c r="Z440" s="128">
        <v>7</v>
      </c>
    </row>
    <row r="441" spans="1:27">
      <c r="A441" s="34">
        <v>44972</v>
      </c>
      <c r="B441" s="133">
        <v>24</v>
      </c>
      <c r="C441" s="134"/>
      <c r="D441" s="92">
        <v>6.7</v>
      </c>
      <c r="E441" s="92">
        <v>15.6</v>
      </c>
      <c r="F441" s="92">
        <v>4.8</v>
      </c>
      <c r="G441" s="92">
        <v>13</v>
      </c>
      <c r="H441" s="92">
        <v>1.3</v>
      </c>
      <c r="I441" s="92"/>
      <c r="J441" s="92">
        <v>545</v>
      </c>
      <c r="K441" s="92">
        <v>2.8</v>
      </c>
      <c r="L441" s="92"/>
      <c r="M441" s="92"/>
      <c r="N441" s="92"/>
      <c r="O441" s="116" t="s">
        <v>38</v>
      </c>
      <c r="P441" s="39">
        <v>0.3</v>
      </c>
      <c r="R441" s="39">
        <v>9.5</v>
      </c>
      <c r="S441" s="39">
        <v>1.5</v>
      </c>
      <c r="T441" s="39">
        <v>2.4</v>
      </c>
      <c r="U441" s="39">
        <v>41.9</v>
      </c>
      <c r="V441" s="39">
        <v>0.6</v>
      </c>
      <c r="W441" s="93" t="s">
        <v>45</v>
      </c>
      <c r="X441" s="93" t="s">
        <v>38</v>
      </c>
      <c r="Y441" s="137">
        <v>105</v>
      </c>
      <c r="Z441" s="128">
        <v>3</v>
      </c>
    </row>
    <row r="442" spans="1:27" ht="13.5" thickBot="1">
      <c r="A442" s="34">
        <v>44974</v>
      </c>
      <c r="B442" s="133">
        <v>25</v>
      </c>
      <c r="C442" s="134"/>
      <c r="D442" s="92">
        <v>6.9</v>
      </c>
      <c r="E442" s="92">
        <v>6</v>
      </c>
      <c r="F442" s="92">
        <v>6.4</v>
      </c>
      <c r="G442" s="92">
        <v>24</v>
      </c>
      <c r="H442" s="92">
        <v>1.1000000000000001</v>
      </c>
      <c r="I442" s="92"/>
      <c r="J442" s="92">
        <v>587</v>
      </c>
      <c r="K442" s="92">
        <v>2.7</v>
      </c>
      <c r="L442" s="92"/>
      <c r="M442" s="92"/>
      <c r="N442" s="92"/>
      <c r="O442" s="116" t="s">
        <v>38</v>
      </c>
      <c r="P442" s="39">
        <v>0.4</v>
      </c>
      <c r="R442" s="39">
        <v>10.7</v>
      </c>
      <c r="S442" s="39">
        <v>2.7</v>
      </c>
      <c r="T442" s="39">
        <v>2.5</v>
      </c>
      <c r="U442" s="39">
        <v>38.4</v>
      </c>
      <c r="V442" s="39">
        <v>0.7</v>
      </c>
      <c r="W442" s="93" t="s">
        <v>45</v>
      </c>
      <c r="X442" s="93" t="s">
        <v>38</v>
      </c>
      <c r="Y442" s="137">
        <v>105</v>
      </c>
      <c r="Z442" s="128">
        <v>7</v>
      </c>
    </row>
    <row r="443" spans="1:27" ht="13.5" thickBot="1">
      <c r="B443" s="133"/>
      <c r="C443" s="144"/>
      <c r="D443" s="117">
        <f>AVERAGE(D440:D442)</f>
        <v>6.8</v>
      </c>
      <c r="E443" s="118">
        <f t="shared" ref="E443:W443" si="110">AVERAGE(E440:E442)</f>
        <v>8.9333333333333336</v>
      </c>
      <c r="F443" s="118">
        <f t="shared" si="110"/>
        <v>5.4333333333333327</v>
      </c>
      <c r="G443" s="118">
        <f t="shared" si="110"/>
        <v>23.333333333333332</v>
      </c>
      <c r="H443" s="118">
        <f t="shared" si="110"/>
        <v>0.9</v>
      </c>
      <c r="I443" s="118" t="e">
        <f t="shared" si="110"/>
        <v>#DIV/0!</v>
      </c>
      <c r="J443" s="118">
        <f t="shared" si="110"/>
        <v>571</v>
      </c>
      <c r="K443" s="118">
        <f t="shared" si="110"/>
        <v>2.6666666666666665</v>
      </c>
      <c r="L443" s="118" t="e">
        <f t="shared" si="110"/>
        <v>#DIV/0!</v>
      </c>
      <c r="M443" s="118" t="e">
        <f t="shared" si="110"/>
        <v>#DIV/0!</v>
      </c>
      <c r="N443" s="118" t="e">
        <f t="shared" si="110"/>
        <v>#DIV/0!</v>
      </c>
      <c r="O443" s="119" t="e">
        <f t="shared" si="110"/>
        <v>#DIV/0!</v>
      </c>
      <c r="P443" s="118">
        <f t="shared" si="110"/>
        <v>0.3</v>
      </c>
      <c r="Q443" s="118" t="e">
        <f t="shared" si="110"/>
        <v>#DIV/0!</v>
      </c>
      <c r="R443" s="118">
        <f t="shared" si="110"/>
        <v>8.9333333333333336</v>
      </c>
      <c r="S443" s="118">
        <f t="shared" si="110"/>
        <v>1.7</v>
      </c>
      <c r="T443" s="118">
        <f t="shared" si="110"/>
        <v>2.4333333333333331</v>
      </c>
      <c r="U443" s="118">
        <f t="shared" si="110"/>
        <v>36.866666666666667</v>
      </c>
      <c r="V443" s="118">
        <f t="shared" si="110"/>
        <v>0.6333333333333333</v>
      </c>
      <c r="W443" s="120" t="e">
        <f t="shared" si="110"/>
        <v>#DIV/0!</v>
      </c>
      <c r="X443" s="93"/>
      <c r="Y443" s="137"/>
    </row>
    <row r="444" spans="1:27">
      <c r="A444" s="34">
        <v>44977</v>
      </c>
      <c r="B444" s="133">
        <v>36</v>
      </c>
      <c r="C444" s="134"/>
      <c r="D444" s="92">
        <v>7.1</v>
      </c>
      <c r="E444" s="92">
        <v>5.2</v>
      </c>
      <c r="F444" s="92">
        <v>4.3</v>
      </c>
      <c r="G444" s="92">
        <v>41</v>
      </c>
      <c r="H444" s="92">
        <v>0.9</v>
      </c>
      <c r="I444" s="92"/>
      <c r="J444" s="92">
        <v>603</v>
      </c>
      <c r="K444" s="92">
        <v>2.6</v>
      </c>
      <c r="L444" s="92"/>
      <c r="M444" s="92"/>
      <c r="N444" s="92"/>
      <c r="O444" s="116" t="s">
        <v>38</v>
      </c>
      <c r="P444" s="39">
        <v>0.2</v>
      </c>
      <c r="R444" s="39">
        <v>6.9</v>
      </c>
      <c r="S444" s="39">
        <v>1.3</v>
      </c>
      <c r="T444" s="39">
        <v>2.2000000000000002</v>
      </c>
      <c r="U444" s="39">
        <v>26.8</v>
      </c>
      <c r="V444" s="39">
        <v>0.7</v>
      </c>
      <c r="W444" s="93" t="s">
        <v>45</v>
      </c>
      <c r="X444" s="93" t="s">
        <v>38</v>
      </c>
      <c r="Y444" s="137">
        <v>105</v>
      </c>
      <c r="Z444" s="128">
        <v>3</v>
      </c>
    </row>
    <row r="445" spans="1:27">
      <c r="A445" s="34">
        <v>44979</v>
      </c>
      <c r="B445" s="133">
        <v>24</v>
      </c>
      <c r="C445" s="134"/>
      <c r="D445" s="92">
        <v>6.7</v>
      </c>
      <c r="E445" s="92">
        <v>7.6</v>
      </c>
      <c r="F445" s="92">
        <v>5.6</v>
      </c>
      <c r="G445" s="92">
        <v>45</v>
      </c>
      <c r="H445" s="92">
        <v>1.2</v>
      </c>
      <c r="I445" s="92"/>
      <c r="J445" s="92">
        <v>502</v>
      </c>
      <c r="K445" s="92">
        <v>2.8</v>
      </c>
      <c r="L445" s="92"/>
      <c r="M445" s="92"/>
      <c r="N445" s="92"/>
      <c r="O445" s="116" t="s">
        <v>38</v>
      </c>
      <c r="P445" s="39">
        <v>0.2</v>
      </c>
      <c r="R445" s="39">
        <v>6.2</v>
      </c>
      <c r="S445" s="39">
        <v>0.8</v>
      </c>
      <c r="T445" s="39">
        <v>2.2999999999999998</v>
      </c>
      <c r="U445" s="39">
        <v>27.9</v>
      </c>
      <c r="V445" s="39">
        <v>0.7</v>
      </c>
      <c r="W445" s="93" t="s">
        <v>45</v>
      </c>
      <c r="X445" s="93" t="s">
        <v>38</v>
      </c>
      <c r="Y445" s="137">
        <v>105</v>
      </c>
      <c r="Z445" s="128">
        <v>6</v>
      </c>
    </row>
    <row r="446" spans="1:27" ht="13.5" thickBot="1">
      <c r="A446" s="34">
        <v>44981</v>
      </c>
      <c r="B446" s="133">
        <v>24</v>
      </c>
      <c r="C446" s="134"/>
      <c r="D446" s="92">
        <v>6.7</v>
      </c>
      <c r="E446" s="92">
        <v>9.1999999999999993</v>
      </c>
      <c r="F446" s="92">
        <v>2.9</v>
      </c>
      <c r="G446" s="92">
        <v>24</v>
      </c>
      <c r="H446" s="92">
        <v>0.9</v>
      </c>
      <c r="I446" s="92"/>
      <c r="J446" s="92">
        <v>604</v>
      </c>
      <c r="K446" s="92">
        <v>2.9</v>
      </c>
      <c r="L446" s="92"/>
      <c r="M446" s="92"/>
      <c r="N446" s="92"/>
      <c r="O446" s="116">
        <v>0.1</v>
      </c>
      <c r="P446" s="39">
        <v>0.7</v>
      </c>
      <c r="R446" s="39">
        <v>14.3</v>
      </c>
      <c r="S446" s="39">
        <v>6.9</v>
      </c>
      <c r="T446" s="39">
        <v>3</v>
      </c>
      <c r="U446" s="39">
        <v>45.5</v>
      </c>
      <c r="V446" s="39">
        <v>0.9</v>
      </c>
      <c r="W446" s="93" t="s">
        <v>45</v>
      </c>
      <c r="X446" s="93" t="s">
        <v>38</v>
      </c>
      <c r="Y446" s="137">
        <v>105</v>
      </c>
      <c r="Z446" s="128">
        <v>4</v>
      </c>
      <c r="AA446" s="115" t="s">
        <v>100</v>
      </c>
    </row>
    <row r="447" spans="1:27" ht="13.5" thickBot="1">
      <c r="B447" s="133"/>
      <c r="C447" s="144"/>
      <c r="D447" s="117">
        <f>AVERAGE(D444:D446)</f>
        <v>6.833333333333333</v>
      </c>
      <c r="E447" s="118">
        <f t="shared" ref="E447:W447" si="111">AVERAGE(E444:E446)</f>
        <v>7.333333333333333</v>
      </c>
      <c r="F447" s="118">
        <f t="shared" si="111"/>
        <v>4.2666666666666666</v>
      </c>
      <c r="G447" s="118">
        <f t="shared" si="111"/>
        <v>36.666666666666664</v>
      </c>
      <c r="H447" s="118">
        <f t="shared" si="111"/>
        <v>1</v>
      </c>
      <c r="I447" s="118" t="e">
        <f t="shared" si="111"/>
        <v>#DIV/0!</v>
      </c>
      <c r="J447" s="118">
        <f t="shared" si="111"/>
        <v>569.66666666666663</v>
      </c>
      <c r="K447" s="118">
        <f t="shared" si="111"/>
        <v>2.7666666666666671</v>
      </c>
      <c r="L447" s="118" t="e">
        <f t="shared" si="111"/>
        <v>#DIV/0!</v>
      </c>
      <c r="M447" s="118" t="e">
        <f t="shared" si="111"/>
        <v>#DIV/0!</v>
      </c>
      <c r="N447" s="118" t="e">
        <f t="shared" si="111"/>
        <v>#DIV/0!</v>
      </c>
      <c r="O447" s="119">
        <f t="shared" si="111"/>
        <v>0.1</v>
      </c>
      <c r="P447" s="118">
        <f t="shared" si="111"/>
        <v>0.3666666666666667</v>
      </c>
      <c r="Q447" s="118" t="e">
        <f t="shared" si="111"/>
        <v>#DIV/0!</v>
      </c>
      <c r="R447" s="118">
        <f t="shared" si="111"/>
        <v>9.1333333333333346</v>
      </c>
      <c r="S447" s="118">
        <f t="shared" si="111"/>
        <v>3</v>
      </c>
      <c r="T447" s="118">
        <f t="shared" si="111"/>
        <v>2.5</v>
      </c>
      <c r="U447" s="118">
        <f t="shared" si="111"/>
        <v>33.4</v>
      </c>
      <c r="V447" s="118">
        <f t="shared" si="111"/>
        <v>0.76666666666666661</v>
      </c>
      <c r="W447" s="120" t="e">
        <f t="shared" si="111"/>
        <v>#DIV/0!</v>
      </c>
      <c r="X447" s="93"/>
      <c r="Y447" s="137"/>
    </row>
    <row r="448" spans="1:27">
      <c r="A448" s="34">
        <v>44984</v>
      </c>
      <c r="B448" s="133">
        <v>36</v>
      </c>
      <c r="C448" s="134"/>
      <c r="D448" s="92">
        <v>7</v>
      </c>
      <c r="E448" s="92">
        <v>2.4</v>
      </c>
      <c r="F448" s="92">
        <v>2.9</v>
      </c>
      <c r="G448" s="92">
        <v>30</v>
      </c>
      <c r="H448" s="92">
        <v>0.2</v>
      </c>
      <c r="I448" s="92"/>
      <c r="J448" s="92">
        <v>325</v>
      </c>
      <c r="K448" s="92">
        <v>2.2999999999999998</v>
      </c>
      <c r="L448" s="92"/>
      <c r="M448" s="92"/>
      <c r="N448" s="92"/>
      <c r="O448" s="116" t="s">
        <v>38</v>
      </c>
      <c r="P448" s="39">
        <v>0.2</v>
      </c>
      <c r="R448" s="39">
        <v>4.4000000000000004</v>
      </c>
      <c r="S448" s="39">
        <v>0.8</v>
      </c>
      <c r="T448" s="39">
        <v>2</v>
      </c>
      <c r="U448" s="39">
        <v>17.2</v>
      </c>
      <c r="V448" s="39">
        <v>0.6</v>
      </c>
      <c r="W448" s="93" t="s">
        <v>45</v>
      </c>
      <c r="X448" s="93" t="s">
        <v>38</v>
      </c>
      <c r="Y448" s="137">
        <v>105</v>
      </c>
      <c r="Z448" s="128">
        <v>7</v>
      </c>
    </row>
    <row r="449" spans="1:26">
      <c r="A449" s="34">
        <v>44986</v>
      </c>
      <c r="B449" s="133">
        <v>25</v>
      </c>
      <c r="C449" s="134"/>
      <c r="D449" s="92">
        <v>7</v>
      </c>
      <c r="E449" s="92">
        <v>6</v>
      </c>
      <c r="F449" s="92">
        <v>5.0999999999999996</v>
      </c>
      <c r="G449" s="92">
        <v>15</v>
      </c>
      <c r="H449" s="92">
        <v>1.1000000000000001</v>
      </c>
      <c r="I449" s="92"/>
      <c r="J449" s="92">
        <v>146</v>
      </c>
      <c r="K449" s="92">
        <v>2.6</v>
      </c>
      <c r="L449" s="92"/>
      <c r="M449" s="92"/>
      <c r="N449" s="92"/>
      <c r="O449" s="116" t="s">
        <v>38</v>
      </c>
      <c r="P449" s="39">
        <v>0.4</v>
      </c>
      <c r="R449" s="39">
        <v>5.9</v>
      </c>
      <c r="S449" s="39">
        <v>1.1000000000000001</v>
      </c>
      <c r="T449" s="39">
        <v>2.4</v>
      </c>
      <c r="U449" s="39">
        <v>23.4</v>
      </c>
      <c r="V449" s="39">
        <v>1.1000000000000001</v>
      </c>
      <c r="W449" s="93" t="s">
        <v>45</v>
      </c>
      <c r="X449" s="93" t="s">
        <v>38</v>
      </c>
      <c r="Y449" s="137">
        <v>105</v>
      </c>
      <c r="Z449" s="128">
        <v>5</v>
      </c>
    </row>
    <row r="450" spans="1:26" ht="13.5" thickBot="1">
      <c r="A450" s="34">
        <v>44988</v>
      </c>
      <c r="B450" s="133">
        <v>23</v>
      </c>
      <c r="C450" s="134"/>
      <c r="D450" s="92">
        <v>6.7</v>
      </c>
      <c r="E450" s="92">
        <v>6</v>
      </c>
      <c r="F450" s="92">
        <v>7.9</v>
      </c>
      <c r="G450" s="92">
        <v>17</v>
      </c>
      <c r="H450" s="92">
        <v>1.2</v>
      </c>
      <c r="I450" s="92"/>
      <c r="J450" s="92">
        <v>136</v>
      </c>
      <c r="K450" s="92">
        <v>2.8</v>
      </c>
      <c r="L450" s="92"/>
      <c r="M450" s="92"/>
      <c r="N450" s="92"/>
      <c r="O450" s="116" t="s">
        <v>38</v>
      </c>
      <c r="P450" s="39" t="s">
        <v>45</v>
      </c>
      <c r="R450" s="39">
        <v>6</v>
      </c>
      <c r="S450" s="39">
        <v>0.5</v>
      </c>
      <c r="T450" s="39">
        <v>2.4</v>
      </c>
      <c r="U450" s="39">
        <v>26.6</v>
      </c>
      <c r="V450" s="39">
        <v>0.6</v>
      </c>
      <c r="W450" s="93" t="s">
        <v>45</v>
      </c>
      <c r="X450" s="93" t="s">
        <v>38</v>
      </c>
      <c r="Y450" s="137">
        <v>105</v>
      </c>
      <c r="Z450" s="128">
        <v>5</v>
      </c>
    </row>
    <row r="451" spans="1:26" ht="13.5" thickBot="1">
      <c r="B451" s="133"/>
      <c r="C451" s="144"/>
      <c r="D451" s="117">
        <f>AVERAGE(D448:D450)</f>
        <v>6.8999999999999995</v>
      </c>
      <c r="E451" s="118">
        <f t="shared" ref="E451:W451" si="112">AVERAGE(E448:E450)</f>
        <v>4.8</v>
      </c>
      <c r="F451" s="118">
        <f t="shared" si="112"/>
        <v>5.3</v>
      </c>
      <c r="G451" s="118">
        <f t="shared" si="112"/>
        <v>20.666666666666668</v>
      </c>
      <c r="H451" s="118">
        <f t="shared" si="112"/>
        <v>0.83333333333333337</v>
      </c>
      <c r="I451" s="118" t="e">
        <f t="shared" si="112"/>
        <v>#DIV/0!</v>
      </c>
      <c r="J451" s="118">
        <f t="shared" si="112"/>
        <v>202.33333333333334</v>
      </c>
      <c r="K451" s="118">
        <f t="shared" si="112"/>
        <v>2.5666666666666669</v>
      </c>
      <c r="L451" s="118" t="e">
        <f t="shared" si="112"/>
        <v>#DIV/0!</v>
      </c>
      <c r="M451" s="118" t="e">
        <f t="shared" si="112"/>
        <v>#DIV/0!</v>
      </c>
      <c r="N451" s="118" t="e">
        <f t="shared" si="112"/>
        <v>#DIV/0!</v>
      </c>
      <c r="O451" s="119" t="e">
        <f t="shared" si="112"/>
        <v>#DIV/0!</v>
      </c>
      <c r="P451" s="118">
        <f t="shared" si="112"/>
        <v>0.30000000000000004</v>
      </c>
      <c r="Q451" s="118" t="e">
        <f t="shared" si="112"/>
        <v>#DIV/0!</v>
      </c>
      <c r="R451" s="118">
        <f t="shared" si="112"/>
        <v>5.4333333333333336</v>
      </c>
      <c r="S451" s="118">
        <f t="shared" si="112"/>
        <v>0.80000000000000016</v>
      </c>
      <c r="T451" s="118">
        <f t="shared" si="112"/>
        <v>2.2666666666666671</v>
      </c>
      <c r="U451" s="118">
        <f t="shared" si="112"/>
        <v>22.399999999999995</v>
      </c>
      <c r="V451" s="118">
        <f t="shared" si="112"/>
        <v>0.76666666666666672</v>
      </c>
      <c r="W451" s="120" t="e">
        <f t="shared" si="112"/>
        <v>#DIV/0!</v>
      </c>
      <c r="X451" s="93"/>
      <c r="Y451" s="137"/>
    </row>
    <row r="452" spans="1:26">
      <c r="A452" s="34">
        <v>44991</v>
      </c>
      <c r="B452" s="133">
        <v>36</v>
      </c>
      <c r="C452" s="134"/>
      <c r="D452" s="92">
        <v>6.7</v>
      </c>
      <c r="E452" s="92">
        <v>4.8</v>
      </c>
      <c r="F452" s="92">
        <v>13.5</v>
      </c>
      <c r="G452" s="92">
        <v>33</v>
      </c>
      <c r="H452" s="92">
        <v>0.2</v>
      </c>
      <c r="I452" s="92"/>
      <c r="J452" s="92">
        <v>693</v>
      </c>
      <c r="K452" s="92">
        <v>2.6</v>
      </c>
      <c r="L452" s="92"/>
      <c r="M452" s="92"/>
      <c r="N452" s="92"/>
      <c r="O452" s="116" t="s">
        <v>38</v>
      </c>
      <c r="P452" s="39" t="s">
        <v>45</v>
      </c>
      <c r="R452" s="39">
        <v>5.0999999999999996</v>
      </c>
      <c r="S452" s="39">
        <v>0.6</v>
      </c>
      <c r="T452" s="39">
        <v>2.2000000000000002</v>
      </c>
      <c r="U452" s="39">
        <v>17.2</v>
      </c>
      <c r="V452" s="39">
        <v>0.6</v>
      </c>
      <c r="W452" s="93" t="s">
        <v>45</v>
      </c>
      <c r="X452" s="93" t="s">
        <v>38</v>
      </c>
      <c r="Y452" s="137">
        <v>105</v>
      </c>
      <c r="Z452" s="128">
        <v>6</v>
      </c>
    </row>
    <row r="453" spans="1:26">
      <c r="A453" s="34">
        <v>44993</v>
      </c>
      <c r="B453" s="133">
        <v>25</v>
      </c>
      <c r="C453" s="134"/>
      <c r="D453" s="92">
        <v>7.2</v>
      </c>
      <c r="E453" s="92">
        <v>6</v>
      </c>
      <c r="F453" s="92">
        <v>3.6</v>
      </c>
      <c r="G453" s="92">
        <v>26</v>
      </c>
      <c r="H453" s="92">
        <v>0.7</v>
      </c>
      <c r="I453" s="92"/>
      <c r="J453" s="92">
        <v>603</v>
      </c>
      <c r="K453" s="92">
        <v>2.2000000000000002</v>
      </c>
      <c r="L453" s="92"/>
      <c r="M453" s="92"/>
      <c r="N453" s="92"/>
      <c r="O453" s="116" t="s">
        <v>38</v>
      </c>
      <c r="P453" s="39">
        <v>0.2</v>
      </c>
      <c r="R453" s="39">
        <v>8.6999999999999993</v>
      </c>
      <c r="S453" s="39">
        <v>1.4</v>
      </c>
      <c r="T453" s="39">
        <v>2.2000000000000002</v>
      </c>
      <c r="U453" s="39">
        <v>20.2</v>
      </c>
      <c r="V453" s="39">
        <v>0.6</v>
      </c>
      <c r="W453" s="93" t="s">
        <v>45</v>
      </c>
      <c r="X453" s="93" t="s">
        <v>38</v>
      </c>
      <c r="Y453" s="137">
        <v>105</v>
      </c>
      <c r="Z453" s="128">
        <v>7</v>
      </c>
    </row>
    <row r="454" spans="1:26" ht="13.5" thickBot="1">
      <c r="A454" s="34">
        <v>44995</v>
      </c>
      <c r="B454" s="133">
        <v>24</v>
      </c>
      <c r="C454" s="134"/>
      <c r="D454" s="92">
        <v>7.5</v>
      </c>
      <c r="E454" s="92">
        <v>8</v>
      </c>
      <c r="F454" s="92">
        <v>5.9</v>
      </c>
      <c r="G454" s="92">
        <v>48</v>
      </c>
      <c r="H454" s="92">
        <v>0.7</v>
      </c>
      <c r="I454" s="92"/>
      <c r="J454" s="92">
        <v>440</v>
      </c>
      <c r="K454" s="92">
        <v>2.4</v>
      </c>
      <c r="L454" s="92"/>
      <c r="M454" s="92"/>
      <c r="N454" s="92"/>
      <c r="O454" s="116">
        <v>0.3</v>
      </c>
      <c r="P454" s="39">
        <v>0.2</v>
      </c>
      <c r="R454" s="39">
        <v>7.2</v>
      </c>
      <c r="S454" s="39">
        <v>2.1</v>
      </c>
      <c r="T454" s="39">
        <v>2.1</v>
      </c>
      <c r="U454" s="39">
        <v>32.1</v>
      </c>
      <c r="V454" s="39">
        <v>0.9</v>
      </c>
      <c r="W454" s="93" t="s">
        <v>45</v>
      </c>
      <c r="X454" s="93" t="s">
        <v>38</v>
      </c>
      <c r="Y454" s="137">
        <v>105</v>
      </c>
      <c r="Z454" s="128">
        <v>7</v>
      </c>
    </row>
    <row r="455" spans="1:26" ht="13.5" thickBot="1">
      <c r="B455" s="133"/>
      <c r="C455" s="144"/>
      <c r="D455" s="117">
        <f>AVERAGE(D452:D454)</f>
        <v>7.1333333333333329</v>
      </c>
      <c r="E455" s="118">
        <f t="shared" ref="E455:W455" si="113">AVERAGE(E452:E454)</f>
        <v>6.2666666666666666</v>
      </c>
      <c r="F455" s="118">
        <f t="shared" si="113"/>
        <v>7.666666666666667</v>
      </c>
      <c r="G455" s="118">
        <f t="shared" si="113"/>
        <v>35.666666666666664</v>
      </c>
      <c r="H455" s="118">
        <f t="shared" si="113"/>
        <v>0.53333333333333333</v>
      </c>
      <c r="I455" s="118" t="e">
        <f t="shared" si="113"/>
        <v>#DIV/0!</v>
      </c>
      <c r="J455" s="118">
        <f t="shared" si="113"/>
        <v>578.66666666666663</v>
      </c>
      <c r="K455" s="118">
        <f t="shared" si="113"/>
        <v>2.4000000000000004</v>
      </c>
      <c r="L455" s="118" t="e">
        <f t="shared" si="113"/>
        <v>#DIV/0!</v>
      </c>
      <c r="M455" s="118" t="e">
        <f t="shared" si="113"/>
        <v>#DIV/0!</v>
      </c>
      <c r="N455" s="118" t="e">
        <f t="shared" si="113"/>
        <v>#DIV/0!</v>
      </c>
      <c r="O455" s="119">
        <v>0.16</v>
      </c>
      <c r="P455" s="118">
        <f t="shared" si="113"/>
        <v>0.2</v>
      </c>
      <c r="Q455" s="118" t="e">
        <f t="shared" si="113"/>
        <v>#DIV/0!</v>
      </c>
      <c r="R455" s="118">
        <f t="shared" si="113"/>
        <v>7</v>
      </c>
      <c r="S455" s="118">
        <f t="shared" si="113"/>
        <v>1.3666666666666665</v>
      </c>
      <c r="T455" s="118">
        <f t="shared" si="113"/>
        <v>2.1666666666666665</v>
      </c>
      <c r="U455" s="118">
        <f t="shared" si="113"/>
        <v>23.166666666666668</v>
      </c>
      <c r="V455" s="118">
        <f t="shared" si="113"/>
        <v>0.70000000000000007</v>
      </c>
      <c r="W455" s="120" t="e">
        <f t="shared" si="113"/>
        <v>#DIV/0!</v>
      </c>
      <c r="X455" s="93"/>
      <c r="Y455" s="137"/>
    </row>
    <row r="456" spans="1:26">
      <c r="A456" s="34">
        <v>44998</v>
      </c>
      <c r="B456" s="133">
        <v>36</v>
      </c>
      <c r="C456" s="134"/>
      <c r="D456" s="92">
        <v>7</v>
      </c>
      <c r="E456" s="92">
        <v>3.2</v>
      </c>
      <c r="F456" s="92">
        <v>2.6</v>
      </c>
      <c r="G456" s="92">
        <v>14</v>
      </c>
      <c r="H456" s="92">
        <v>0.1</v>
      </c>
      <c r="I456" s="92"/>
      <c r="J456" s="92">
        <v>500</v>
      </c>
      <c r="K456" s="92">
        <v>2</v>
      </c>
      <c r="L456" s="92"/>
      <c r="M456" s="92"/>
      <c r="N456" s="92"/>
      <c r="O456" s="116" t="s">
        <v>38</v>
      </c>
      <c r="P456" s="39" t="s">
        <v>45</v>
      </c>
      <c r="R456" s="39">
        <v>5</v>
      </c>
      <c r="S456" s="39">
        <v>0.8</v>
      </c>
      <c r="T456" s="39">
        <v>1.9</v>
      </c>
      <c r="U456" s="39">
        <v>25.5</v>
      </c>
      <c r="V456" s="39">
        <v>0.9</v>
      </c>
      <c r="W456" s="93" t="s">
        <v>45</v>
      </c>
      <c r="X456" s="93" t="s">
        <v>38</v>
      </c>
      <c r="Y456" s="137">
        <v>105</v>
      </c>
      <c r="Z456" s="128">
        <v>7</v>
      </c>
    </row>
    <row r="457" spans="1:26">
      <c r="A457" s="34">
        <v>45000</v>
      </c>
      <c r="B457" s="133">
        <v>24</v>
      </c>
      <c r="C457" s="134"/>
      <c r="D457" s="92">
        <v>7.1</v>
      </c>
      <c r="E457" s="92">
        <v>4</v>
      </c>
      <c r="F457" s="92">
        <v>2.5</v>
      </c>
      <c r="G457" s="92">
        <v>6</v>
      </c>
      <c r="H457" s="92">
        <v>0.5</v>
      </c>
      <c r="I457" s="92"/>
      <c r="J457" s="92">
        <v>459</v>
      </c>
      <c r="K457" s="92">
        <v>2</v>
      </c>
      <c r="L457" s="92"/>
      <c r="M457" s="92"/>
      <c r="N457" s="92"/>
      <c r="O457" s="116" t="s">
        <v>38</v>
      </c>
      <c r="P457" s="39">
        <v>0.2</v>
      </c>
      <c r="R457" s="39">
        <v>8.1</v>
      </c>
      <c r="S457" s="39">
        <v>1.9</v>
      </c>
      <c r="T457" s="39">
        <v>2.1</v>
      </c>
      <c r="U457" s="39">
        <v>26.7</v>
      </c>
      <c r="V457" s="39">
        <v>0.8</v>
      </c>
      <c r="W457" s="93" t="s">
        <v>45</v>
      </c>
      <c r="X457" s="93" t="s">
        <v>38</v>
      </c>
      <c r="Y457" s="137">
        <v>105</v>
      </c>
      <c r="Z457" s="128">
        <v>5</v>
      </c>
    </row>
    <row r="458" spans="1:26" ht="13.5" thickBot="1">
      <c r="A458" s="34">
        <v>45002</v>
      </c>
      <c r="B458" s="133">
        <v>24</v>
      </c>
      <c r="C458" s="134"/>
      <c r="D458" s="92">
        <v>7</v>
      </c>
      <c r="E458" s="92">
        <v>7.6</v>
      </c>
      <c r="F458" s="92">
        <v>5</v>
      </c>
      <c r="G458" s="92">
        <v>15</v>
      </c>
      <c r="H458" s="92">
        <v>0.7</v>
      </c>
      <c r="I458" s="92"/>
      <c r="J458" s="92">
        <v>434</v>
      </c>
      <c r="K458" s="92">
        <v>2.4</v>
      </c>
      <c r="L458" s="92"/>
      <c r="M458" s="92"/>
      <c r="N458" s="92"/>
      <c r="O458" s="116" t="s">
        <v>38</v>
      </c>
      <c r="P458" s="39">
        <v>0.2</v>
      </c>
      <c r="R458" s="39">
        <v>7.8</v>
      </c>
      <c r="S458" s="39">
        <v>1.7</v>
      </c>
      <c r="T458" s="39">
        <v>2.2000000000000002</v>
      </c>
      <c r="U458" s="39">
        <v>28.2</v>
      </c>
      <c r="V458" s="39">
        <v>1</v>
      </c>
      <c r="W458" s="93" t="s">
        <v>45</v>
      </c>
      <c r="X458" s="93" t="s">
        <v>38</v>
      </c>
      <c r="Y458" s="137">
        <v>105</v>
      </c>
      <c r="Z458" s="128">
        <v>3</v>
      </c>
    </row>
    <row r="459" spans="1:26" ht="13.5" thickBot="1">
      <c r="B459" s="133"/>
      <c r="C459" s="144"/>
      <c r="D459" s="117">
        <f>AVERAGE(D456:D458)</f>
        <v>7.0333333333333341</v>
      </c>
      <c r="E459" s="118">
        <f t="shared" ref="E459:W459" si="114">AVERAGE(E456:E458)</f>
        <v>4.9333333333333336</v>
      </c>
      <c r="F459" s="118">
        <f t="shared" si="114"/>
        <v>3.3666666666666667</v>
      </c>
      <c r="G459" s="118">
        <f t="shared" si="114"/>
        <v>11.666666666666666</v>
      </c>
      <c r="H459" s="118">
        <f t="shared" si="114"/>
        <v>0.43333333333333329</v>
      </c>
      <c r="I459" s="118" t="e">
        <f t="shared" si="114"/>
        <v>#DIV/0!</v>
      </c>
      <c r="J459" s="118">
        <f t="shared" si="114"/>
        <v>464.33333333333331</v>
      </c>
      <c r="K459" s="118">
        <f t="shared" si="114"/>
        <v>2.1333333333333333</v>
      </c>
      <c r="L459" s="118" t="e">
        <f t="shared" si="114"/>
        <v>#DIV/0!</v>
      </c>
      <c r="M459" s="118" t="e">
        <f t="shared" si="114"/>
        <v>#DIV/0!</v>
      </c>
      <c r="N459" s="118" t="e">
        <f t="shared" si="114"/>
        <v>#DIV/0!</v>
      </c>
      <c r="O459" s="119" t="e">
        <f t="shared" si="114"/>
        <v>#DIV/0!</v>
      </c>
      <c r="P459" s="118">
        <f t="shared" si="114"/>
        <v>0.2</v>
      </c>
      <c r="Q459" s="118" t="e">
        <f t="shared" si="114"/>
        <v>#DIV/0!</v>
      </c>
      <c r="R459" s="118">
        <f t="shared" si="114"/>
        <v>6.9666666666666659</v>
      </c>
      <c r="S459" s="118">
        <f t="shared" si="114"/>
        <v>1.4666666666666668</v>
      </c>
      <c r="T459" s="118">
        <f t="shared" si="114"/>
        <v>2.0666666666666669</v>
      </c>
      <c r="U459" s="118">
        <f t="shared" si="114"/>
        <v>26.8</v>
      </c>
      <c r="V459" s="118">
        <f t="shared" si="114"/>
        <v>0.9</v>
      </c>
      <c r="W459" s="120" t="e">
        <f t="shared" si="114"/>
        <v>#DIV/0!</v>
      </c>
      <c r="X459" s="93"/>
      <c r="Y459" s="137"/>
    </row>
    <row r="460" spans="1:26">
      <c r="A460" s="34">
        <v>45005</v>
      </c>
      <c r="B460" s="133">
        <v>37</v>
      </c>
      <c r="C460" s="134"/>
      <c r="D460" s="92">
        <v>7</v>
      </c>
      <c r="E460" s="92">
        <v>8.4</v>
      </c>
      <c r="F460" s="92">
        <v>8.1999999999999993</v>
      </c>
      <c r="G460" s="92">
        <v>29</v>
      </c>
      <c r="H460" s="92">
        <v>0.4</v>
      </c>
      <c r="I460" s="92"/>
      <c r="J460" s="92">
        <v>483</v>
      </c>
      <c r="K460" s="92">
        <v>2.2000000000000002</v>
      </c>
      <c r="L460" s="92"/>
      <c r="M460" s="92"/>
      <c r="N460" s="92"/>
      <c r="O460" s="116" t="s">
        <v>38</v>
      </c>
      <c r="P460" s="39" t="s">
        <v>45</v>
      </c>
      <c r="R460" s="39">
        <v>6.6</v>
      </c>
      <c r="S460" s="39">
        <v>1.1000000000000001</v>
      </c>
      <c r="T460" s="39">
        <v>2</v>
      </c>
      <c r="U460" s="39">
        <v>19.100000000000001</v>
      </c>
      <c r="V460" s="39">
        <v>0.8</v>
      </c>
      <c r="W460" s="93" t="s">
        <v>45</v>
      </c>
      <c r="X460" s="93" t="s">
        <v>38</v>
      </c>
      <c r="Y460" s="137">
        <v>105</v>
      </c>
      <c r="Z460" s="128">
        <v>7</v>
      </c>
    </row>
    <row r="461" spans="1:26">
      <c r="A461" s="34">
        <v>45007</v>
      </c>
      <c r="B461" s="133">
        <v>25</v>
      </c>
      <c r="C461" s="134"/>
      <c r="D461" s="92">
        <v>7</v>
      </c>
      <c r="E461" s="92">
        <v>5.2</v>
      </c>
      <c r="F461" s="92">
        <v>2.5</v>
      </c>
      <c r="G461" s="92">
        <v>22</v>
      </c>
      <c r="H461" s="92">
        <v>0.7</v>
      </c>
      <c r="I461" s="92"/>
      <c r="J461" s="92">
        <v>504</v>
      </c>
      <c r="K461" s="92">
        <v>2.2999999999999998</v>
      </c>
      <c r="L461" s="92"/>
      <c r="M461" s="92"/>
      <c r="N461" s="92"/>
      <c r="O461" s="116" t="s">
        <v>38</v>
      </c>
      <c r="P461" s="39">
        <v>0.3</v>
      </c>
      <c r="R461" s="39">
        <v>10</v>
      </c>
      <c r="S461" s="39">
        <v>2.4</v>
      </c>
      <c r="T461" s="39">
        <v>2.2999999999999998</v>
      </c>
      <c r="U461" s="39">
        <v>29</v>
      </c>
      <c r="V461" s="39">
        <v>0.9</v>
      </c>
      <c r="W461" s="93" t="s">
        <v>45</v>
      </c>
      <c r="X461" s="93" t="s">
        <v>38</v>
      </c>
      <c r="Y461" s="137">
        <v>105</v>
      </c>
      <c r="Z461" s="128">
        <v>5</v>
      </c>
    </row>
    <row r="462" spans="1:26" ht="13.5" thickBot="1">
      <c r="A462" s="34">
        <v>45009</v>
      </c>
      <c r="B462" s="133">
        <v>24</v>
      </c>
      <c r="C462" s="134"/>
      <c r="D462" s="92">
        <v>7</v>
      </c>
      <c r="E462" s="92">
        <v>13.2</v>
      </c>
      <c r="F462" s="92">
        <v>4.7</v>
      </c>
      <c r="G462" s="92">
        <v>48</v>
      </c>
      <c r="H462" s="92">
        <v>1.2</v>
      </c>
      <c r="I462" s="92"/>
      <c r="J462" s="92">
        <v>537</v>
      </c>
      <c r="K462" s="92">
        <v>2.5</v>
      </c>
      <c r="L462" s="92"/>
      <c r="M462" s="92"/>
      <c r="N462" s="92"/>
      <c r="O462" s="116" t="s">
        <v>38</v>
      </c>
      <c r="P462" s="39">
        <v>0.4</v>
      </c>
      <c r="R462" s="39">
        <v>11.7</v>
      </c>
      <c r="S462" s="39">
        <v>3.8</v>
      </c>
      <c r="T462" s="39">
        <v>2.5</v>
      </c>
      <c r="U462" s="39">
        <v>34.9</v>
      </c>
      <c r="V462" s="39">
        <v>0.9</v>
      </c>
      <c r="W462" s="93" t="s">
        <v>45</v>
      </c>
      <c r="X462" s="93" t="s">
        <v>38</v>
      </c>
      <c r="Y462" s="137">
        <v>105</v>
      </c>
      <c r="Z462" s="128">
        <v>5</v>
      </c>
    </row>
    <row r="463" spans="1:26" ht="13.5" thickBot="1">
      <c r="B463" s="133"/>
      <c r="C463" s="144"/>
      <c r="D463" s="117">
        <f>AVERAGE(D460:D462)</f>
        <v>7</v>
      </c>
      <c r="E463" s="118">
        <f t="shared" ref="E463:W463" si="115">AVERAGE(E460:E462)</f>
        <v>8.9333333333333336</v>
      </c>
      <c r="F463" s="118">
        <f t="shared" si="115"/>
        <v>5.1333333333333329</v>
      </c>
      <c r="G463" s="118">
        <f t="shared" si="115"/>
        <v>33</v>
      </c>
      <c r="H463" s="118">
        <f t="shared" si="115"/>
        <v>0.76666666666666661</v>
      </c>
      <c r="I463" s="118" t="e">
        <f t="shared" si="115"/>
        <v>#DIV/0!</v>
      </c>
      <c r="J463" s="118">
        <f t="shared" si="115"/>
        <v>508</v>
      </c>
      <c r="K463" s="118">
        <f t="shared" si="115"/>
        <v>2.3333333333333335</v>
      </c>
      <c r="L463" s="118" t="e">
        <f t="shared" si="115"/>
        <v>#DIV/0!</v>
      </c>
      <c r="M463" s="118" t="e">
        <f t="shared" si="115"/>
        <v>#DIV/0!</v>
      </c>
      <c r="N463" s="118" t="e">
        <f t="shared" si="115"/>
        <v>#DIV/0!</v>
      </c>
      <c r="O463" s="119" t="e">
        <f t="shared" si="115"/>
        <v>#DIV/0!</v>
      </c>
      <c r="P463" s="118">
        <f t="shared" si="115"/>
        <v>0.35</v>
      </c>
      <c r="Q463" s="118" t="e">
        <f t="shared" si="115"/>
        <v>#DIV/0!</v>
      </c>
      <c r="R463" s="118">
        <f t="shared" si="115"/>
        <v>9.4333333333333336</v>
      </c>
      <c r="S463" s="118">
        <f t="shared" si="115"/>
        <v>2.4333333333333331</v>
      </c>
      <c r="T463" s="118">
        <f t="shared" si="115"/>
        <v>2.2666666666666666</v>
      </c>
      <c r="U463" s="118">
        <f t="shared" si="115"/>
        <v>27.666666666666668</v>
      </c>
      <c r="V463" s="118">
        <f t="shared" si="115"/>
        <v>0.8666666666666667</v>
      </c>
      <c r="W463" s="120" t="e">
        <f t="shared" si="115"/>
        <v>#DIV/0!</v>
      </c>
      <c r="X463" s="93"/>
      <c r="Y463" s="137"/>
    </row>
    <row r="464" spans="1:26">
      <c r="A464" s="34">
        <v>45012</v>
      </c>
      <c r="B464" s="133">
        <v>36</v>
      </c>
      <c r="C464" s="134"/>
      <c r="D464" s="92">
        <v>7.2</v>
      </c>
      <c r="E464" s="92">
        <v>6.8</v>
      </c>
      <c r="F464" s="92">
        <v>5.7</v>
      </c>
      <c r="G464" s="92">
        <v>27</v>
      </c>
      <c r="H464" s="92">
        <v>0.2</v>
      </c>
      <c r="I464" s="92"/>
      <c r="J464" s="92">
        <v>467</v>
      </c>
      <c r="K464" s="92">
        <v>2</v>
      </c>
      <c r="L464" s="92"/>
      <c r="M464" s="92"/>
      <c r="N464" s="92"/>
      <c r="O464" s="116" t="s">
        <v>38</v>
      </c>
      <c r="P464" s="39">
        <v>0.2</v>
      </c>
      <c r="R464" s="39">
        <v>6.8</v>
      </c>
      <c r="S464" s="39">
        <v>1.3</v>
      </c>
      <c r="T464" s="39">
        <v>1.9</v>
      </c>
      <c r="U464" s="39">
        <v>19.2</v>
      </c>
      <c r="V464" s="39">
        <v>0.7</v>
      </c>
      <c r="W464" s="93" t="s">
        <v>45</v>
      </c>
      <c r="X464" s="93" t="s">
        <v>38</v>
      </c>
      <c r="Y464" s="137">
        <v>105</v>
      </c>
      <c r="Z464" s="128">
        <v>7</v>
      </c>
    </row>
    <row r="465" spans="1:26">
      <c r="A465" s="34">
        <v>45014</v>
      </c>
      <c r="B465" s="133">
        <v>25</v>
      </c>
      <c r="C465" s="134"/>
      <c r="D465" s="92">
        <v>7</v>
      </c>
      <c r="E465" s="92">
        <v>4.8</v>
      </c>
      <c r="F465" s="92">
        <v>4.8</v>
      </c>
      <c r="G465" s="92">
        <v>31</v>
      </c>
      <c r="H465" s="92">
        <v>1.5</v>
      </c>
      <c r="I465" s="92"/>
      <c r="J465" s="92">
        <v>434</v>
      </c>
      <c r="K465" s="92">
        <v>2.4</v>
      </c>
      <c r="L465" s="92"/>
      <c r="M465" s="92"/>
      <c r="N465" s="92"/>
      <c r="O465" s="116" t="s">
        <v>38</v>
      </c>
      <c r="P465" s="39">
        <v>0.2</v>
      </c>
      <c r="R465" s="39">
        <v>9.9</v>
      </c>
      <c r="S465" s="39">
        <v>1</v>
      </c>
      <c r="T465" s="39">
        <v>2.2999999999999998</v>
      </c>
      <c r="U465" s="39">
        <v>24.7</v>
      </c>
      <c r="V465" s="39">
        <v>1.7</v>
      </c>
      <c r="W465" s="93" t="s">
        <v>45</v>
      </c>
      <c r="X465" s="93" t="s">
        <v>38</v>
      </c>
      <c r="Y465" s="137">
        <v>105</v>
      </c>
      <c r="Z465" s="128">
        <v>5</v>
      </c>
    </row>
    <row r="466" spans="1:26" ht="13.5" thickBot="1">
      <c r="A466" s="34">
        <v>45016</v>
      </c>
      <c r="B466" s="133">
        <v>24</v>
      </c>
      <c r="C466" s="134"/>
      <c r="D466" s="92">
        <v>6.9</v>
      </c>
      <c r="E466" s="92">
        <v>8.4</v>
      </c>
      <c r="F466" s="92">
        <v>6.5</v>
      </c>
      <c r="G466" s="92">
        <v>40</v>
      </c>
      <c r="H466" s="92">
        <v>1.1000000000000001</v>
      </c>
      <c r="I466" s="92"/>
      <c r="J466" s="92">
        <v>449</v>
      </c>
      <c r="K466" s="92">
        <v>2.6</v>
      </c>
      <c r="L466" s="92"/>
      <c r="M466" s="92"/>
      <c r="N466" s="92"/>
      <c r="O466" s="116" t="s">
        <v>38</v>
      </c>
      <c r="P466" s="39">
        <v>0.2</v>
      </c>
      <c r="R466" s="39">
        <v>10.4</v>
      </c>
      <c r="S466" s="39">
        <v>1.2</v>
      </c>
      <c r="T466" s="39">
        <v>2.6</v>
      </c>
      <c r="U466" s="39">
        <v>35.200000000000003</v>
      </c>
      <c r="V466" s="39">
        <v>2.2999999999999998</v>
      </c>
      <c r="W466" s="93" t="s">
        <v>45</v>
      </c>
      <c r="X466" s="93" t="s">
        <v>38</v>
      </c>
      <c r="Y466" s="137">
        <v>105</v>
      </c>
      <c r="Z466" s="128">
        <v>8</v>
      </c>
    </row>
    <row r="467" spans="1:26" ht="13.5" thickBot="1">
      <c r="B467" s="133"/>
      <c r="C467" s="144"/>
      <c r="D467" s="117">
        <f>AVERAGE(D464:D466)</f>
        <v>7.0333333333333341</v>
      </c>
      <c r="E467" s="118">
        <f t="shared" ref="E467:W467" si="116">AVERAGE(E464:E466)</f>
        <v>6.666666666666667</v>
      </c>
      <c r="F467" s="118">
        <f t="shared" si="116"/>
        <v>5.666666666666667</v>
      </c>
      <c r="G467" s="118">
        <f t="shared" si="116"/>
        <v>32.666666666666664</v>
      </c>
      <c r="H467" s="118">
        <f t="shared" si="116"/>
        <v>0.93333333333333324</v>
      </c>
      <c r="I467" s="118" t="e">
        <f t="shared" si="116"/>
        <v>#DIV/0!</v>
      </c>
      <c r="J467" s="118">
        <f t="shared" si="116"/>
        <v>450</v>
      </c>
      <c r="K467" s="118">
        <f t="shared" si="116"/>
        <v>2.3333333333333335</v>
      </c>
      <c r="L467" s="118" t="e">
        <f t="shared" si="116"/>
        <v>#DIV/0!</v>
      </c>
      <c r="M467" s="118" t="e">
        <f t="shared" si="116"/>
        <v>#DIV/0!</v>
      </c>
      <c r="N467" s="118" t="e">
        <f t="shared" si="116"/>
        <v>#DIV/0!</v>
      </c>
      <c r="O467" s="119" t="e">
        <f t="shared" si="116"/>
        <v>#DIV/0!</v>
      </c>
      <c r="P467" s="118">
        <f t="shared" si="116"/>
        <v>0.20000000000000004</v>
      </c>
      <c r="Q467" s="118" t="e">
        <f t="shared" si="116"/>
        <v>#DIV/0!</v>
      </c>
      <c r="R467" s="118">
        <f t="shared" si="116"/>
        <v>9.0333333333333332</v>
      </c>
      <c r="S467" s="118">
        <f t="shared" si="116"/>
        <v>1.1666666666666667</v>
      </c>
      <c r="T467" s="118">
        <f t="shared" si="116"/>
        <v>2.2666666666666662</v>
      </c>
      <c r="U467" s="118">
        <f t="shared" si="116"/>
        <v>26.366666666666664</v>
      </c>
      <c r="V467" s="118">
        <f t="shared" si="116"/>
        <v>1.5666666666666664</v>
      </c>
      <c r="W467" s="120" t="e">
        <f t="shared" si="116"/>
        <v>#DIV/0!</v>
      </c>
      <c r="X467" s="93"/>
      <c r="Y467" s="137"/>
    </row>
    <row r="468" spans="1:26">
      <c r="A468" s="34">
        <v>45019</v>
      </c>
      <c r="B468" s="133">
        <v>37</v>
      </c>
      <c r="C468" s="134"/>
      <c r="D468" s="92">
        <v>7</v>
      </c>
      <c r="E468" s="92">
        <v>5.6</v>
      </c>
      <c r="F468" s="92">
        <v>4.8</v>
      </c>
      <c r="G468" s="92">
        <v>29</v>
      </c>
      <c r="H468" s="92">
        <v>0.1</v>
      </c>
      <c r="I468" s="92"/>
      <c r="J468" s="92">
        <v>565</v>
      </c>
      <c r="K468" s="92">
        <v>2.2000000000000002</v>
      </c>
      <c r="L468" s="92"/>
      <c r="M468" s="92"/>
      <c r="N468" s="92"/>
      <c r="O468" s="116" t="s">
        <v>38</v>
      </c>
      <c r="P468" s="39" t="s">
        <v>45</v>
      </c>
      <c r="R468" s="39">
        <v>5.2</v>
      </c>
      <c r="S468" s="39">
        <v>0.8</v>
      </c>
      <c r="T468" s="39">
        <v>2.2000000000000002</v>
      </c>
      <c r="U468" s="39">
        <v>23.3</v>
      </c>
      <c r="V468" s="39">
        <v>1.3</v>
      </c>
      <c r="W468" s="93" t="s">
        <v>45</v>
      </c>
      <c r="X468" s="93" t="s">
        <v>38</v>
      </c>
      <c r="Y468" s="137">
        <v>105</v>
      </c>
      <c r="Z468" s="128">
        <v>6</v>
      </c>
    </row>
    <row r="469" spans="1:26" ht="13.5" thickBot="1">
      <c r="A469" s="34">
        <v>44991</v>
      </c>
      <c r="B469" s="133">
        <v>37</v>
      </c>
      <c r="C469" s="134"/>
      <c r="D469" s="92">
        <v>6.9</v>
      </c>
      <c r="E469" s="92">
        <v>7.6</v>
      </c>
      <c r="F469" s="92">
        <v>7.6</v>
      </c>
      <c r="G469" s="92">
        <v>20</v>
      </c>
      <c r="H469" s="92">
        <v>1.2</v>
      </c>
      <c r="I469" s="92"/>
      <c r="J469" s="92">
        <v>509</v>
      </c>
      <c r="K469" s="92">
        <v>2.7</v>
      </c>
      <c r="L469" s="92"/>
      <c r="M469" s="92"/>
      <c r="N469" s="92"/>
      <c r="O469" s="116" t="s">
        <v>38</v>
      </c>
      <c r="P469" s="39">
        <v>0.2</v>
      </c>
      <c r="R469" s="39">
        <v>5.7</v>
      </c>
      <c r="S469" s="39">
        <v>0.9</v>
      </c>
      <c r="T469" s="39">
        <v>1.5</v>
      </c>
      <c r="U469" s="39">
        <v>27.5</v>
      </c>
      <c r="V469" s="39">
        <v>1</v>
      </c>
      <c r="W469" s="93" t="s">
        <v>45</v>
      </c>
      <c r="X469" s="93" t="s">
        <v>38</v>
      </c>
      <c r="Y469" s="137">
        <v>105</v>
      </c>
      <c r="Z469" s="128">
        <v>7</v>
      </c>
    </row>
    <row r="470" spans="1:26" ht="13.5" thickBot="1">
      <c r="B470" s="133"/>
      <c r="C470" s="144"/>
      <c r="D470" s="117">
        <f>AVERAGE(D468:D469)</f>
        <v>6.95</v>
      </c>
      <c r="E470" s="118">
        <f t="shared" ref="E470:W470" si="117">AVERAGE(E468:E469)</f>
        <v>6.6</v>
      </c>
      <c r="F470" s="118">
        <f t="shared" si="117"/>
        <v>6.1999999999999993</v>
      </c>
      <c r="G470" s="118">
        <f t="shared" si="117"/>
        <v>24.5</v>
      </c>
      <c r="H470" s="118">
        <f t="shared" si="117"/>
        <v>0.65</v>
      </c>
      <c r="I470" s="118" t="e">
        <f t="shared" si="117"/>
        <v>#DIV/0!</v>
      </c>
      <c r="J470" s="118">
        <f t="shared" si="117"/>
        <v>537</v>
      </c>
      <c r="K470" s="118">
        <f t="shared" si="117"/>
        <v>2.4500000000000002</v>
      </c>
      <c r="L470" s="118" t="e">
        <f t="shared" si="117"/>
        <v>#DIV/0!</v>
      </c>
      <c r="M470" s="118" t="e">
        <f t="shared" si="117"/>
        <v>#DIV/0!</v>
      </c>
      <c r="N470" s="118" t="e">
        <f t="shared" si="117"/>
        <v>#DIV/0!</v>
      </c>
      <c r="O470" s="119" t="e">
        <f t="shared" si="117"/>
        <v>#DIV/0!</v>
      </c>
      <c r="P470" s="118">
        <f t="shared" si="117"/>
        <v>0.2</v>
      </c>
      <c r="Q470" s="118" t="e">
        <f t="shared" si="117"/>
        <v>#DIV/0!</v>
      </c>
      <c r="R470" s="118">
        <f t="shared" si="117"/>
        <v>5.45</v>
      </c>
      <c r="S470" s="118">
        <f t="shared" si="117"/>
        <v>0.85000000000000009</v>
      </c>
      <c r="T470" s="118">
        <f t="shared" si="117"/>
        <v>1.85</v>
      </c>
      <c r="U470" s="118">
        <f t="shared" si="117"/>
        <v>25.4</v>
      </c>
      <c r="V470" s="118">
        <f t="shared" si="117"/>
        <v>1.1499999999999999</v>
      </c>
      <c r="W470" s="120" t="e">
        <f t="shared" si="117"/>
        <v>#DIV/0!</v>
      </c>
      <c r="X470" s="93"/>
      <c r="Y470" s="137"/>
    </row>
    <row r="471" spans="1:26">
      <c r="A471" s="34">
        <v>45027</v>
      </c>
      <c r="B471" s="133">
        <v>60</v>
      </c>
      <c r="C471" s="134"/>
      <c r="D471" s="92">
        <v>6.8</v>
      </c>
      <c r="E471" s="92">
        <v>5.6</v>
      </c>
      <c r="F471" s="92">
        <v>4.9000000000000004</v>
      </c>
      <c r="G471" s="92">
        <v>27</v>
      </c>
      <c r="H471" s="92">
        <v>0.1</v>
      </c>
      <c r="I471" s="92"/>
      <c r="J471" s="92">
        <v>417</v>
      </c>
      <c r="K471" s="92">
        <v>2.4</v>
      </c>
      <c r="L471" s="92"/>
      <c r="M471" s="92"/>
      <c r="N471" s="92"/>
      <c r="O471" s="116">
        <v>0.1</v>
      </c>
      <c r="P471" s="39">
        <v>0.2</v>
      </c>
      <c r="R471" s="39">
        <v>6.4</v>
      </c>
      <c r="S471" s="39">
        <v>0.7</v>
      </c>
      <c r="T471" s="39">
        <v>2</v>
      </c>
      <c r="U471" s="39">
        <v>19.100000000000001</v>
      </c>
      <c r="V471" s="39">
        <v>0.7</v>
      </c>
      <c r="W471" s="93" t="s">
        <v>45</v>
      </c>
      <c r="X471" s="93" t="s">
        <v>38</v>
      </c>
      <c r="Y471" s="137">
        <v>105</v>
      </c>
      <c r="Z471" s="128">
        <v>5</v>
      </c>
    </row>
    <row r="472" spans="1:26" ht="13.5" thickBot="1">
      <c r="A472" s="34">
        <v>45030</v>
      </c>
      <c r="B472" s="133">
        <v>37</v>
      </c>
      <c r="C472" s="134"/>
      <c r="D472" s="92">
        <v>6.6</v>
      </c>
      <c r="E472" s="92">
        <v>8</v>
      </c>
      <c r="F472" s="92">
        <v>4.2</v>
      </c>
      <c r="G472" s="92">
        <v>33</v>
      </c>
      <c r="H472" s="92">
        <v>1.2</v>
      </c>
      <c r="I472" s="92"/>
      <c r="J472" s="92">
        <v>505</v>
      </c>
      <c r="K472" s="92">
        <v>2.7</v>
      </c>
      <c r="L472" s="92"/>
      <c r="M472" s="92"/>
      <c r="N472" s="92"/>
      <c r="O472" s="116" t="s">
        <v>38</v>
      </c>
      <c r="P472" s="39">
        <v>0.2</v>
      </c>
      <c r="R472" s="39">
        <v>8.4</v>
      </c>
      <c r="S472" s="39">
        <v>0.9</v>
      </c>
      <c r="T472" s="39">
        <v>2.4</v>
      </c>
      <c r="U472" s="39">
        <v>33.200000000000003</v>
      </c>
      <c r="V472" s="39">
        <v>0.9</v>
      </c>
      <c r="W472" s="93" t="s">
        <v>45</v>
      </c>
      <c r="X472" s="93" t="s">
        <v>38</v>
      </c>
      <c r="Y472" s="137">
        <v>105</v>
      </c>
      <c r="Z472" s="128">
        <v>5</v>
      </c>
    </row>
    <row r="473" spans="1:26" ht="13.5" thickBot="1">
      <c r="B473" s="133"/>
      <c r="C473" s="144"/>
      <c r="D473" s="117">
        <f>AVERAGE(D471:D472)</f>
        <v>6.6999999999999993</v>
      </c>
      <c r="E473" s="118">
        <f t="shared" ref="E473:W473" si="118">AVERAGE(E471:E472)</f>
        <v>6.8</v>
      </c>
      <c r="F473" s="118">
        <f t="shared" si="118"/>
        <v>4.5500000000000007</v>
      </c>
      <c r="G473" s="118">
        <f t="shared" si="118"/>
        <v>30</v>
      </c>
      <c r="H473" s="118">
        <f t="shared" si="118"/>
        <v>0.65</v>
      </c>
      <c r="I473" s="118" t="e">
        <f t="shared" si="118"/>
        <v>#DIV/0!</v>
      </c>
      <c r="J473" s="118">
        <f t="shared" si="118"/>
        <v>461</v>
      </c>
      <c r="K473" s="118">
        <f t="shared" si="118"/>
        <v>2.5499999999999998</v>
      </c>
      <c r="L473" s="118" t="e">
        <f t="shared" si="118"/>
        <v>#DIV/0!</v>
      </c>
      <c r="M473" s="118" t="e">
        <f t="shared" si="118"/>
        <v>#DIV/0!</v>
      </c>
      <c r="N473" s="118" t="e">
        <f t="shared" si="118"/>
        <v>#DIV/0!</v>
      </c>
      <c r="O473" s="119">
        <f t="shared" si="118"/>
        <v>0.1</v>
      </c>
      <c r="P473" s="118">
        <f t="shared" si="118"/>
        <v>0.2</v>
      </c>
      <c r="Q473" s="118" t="e">
        <f t="shared" si="118"/>
        <v>#DIV/0!</v>
      </c>
      <c r="R473" s="118">
        <f t="shared" si="118"/>
        <v>7.4</v>
      </c>
      <c r="S473" s="118">
        <f t="shared" si="118"/>
        <v>0.8</v>
      </c>
      <c r="T473" s="118">
        <f t="shared" si="118"/>
        <v>2.2000000000000002</v>
      </c>
      <c r="U473" s="118">
        <f t="shared" si="118"/>
        <v>26.150000000000002</v>
      </c>
      <c r="V473" s="118">
        <f t="shared" si="118"/>
        <v>0.8</v>
      </c>
      <c r="W473" s="120" t="e">
        <f t="shared" si="118"/>
        <v>#DIV/0!</v>
      </c>
      <c r="X473" s="93"/>
      <c r="Y473" s="137"/>
    </row>
    <row r="474" spans="1:26">
      <c r="A474" s="34">
        <v>45033</v>
      </c>
      <c r="B474" s="133">
        <v>36</v>
      </c>
      <c r="C474" s="134"/>
      <c r="D474" s="92">
        <v>7.1</v>
      </c>
      <c r="E474" s="92">
        <v>5.6</v>
      </c>
      <c r="F474" s="92">
        <v>2.7</v>
      </c>
      <c r="G474" s="92">
        <v>26</v>
      </c>
      <c r="H474" s="92">
        <v>0.2</v>
      </c>
      <c r="I474" s="92"/>
      <c r="J474" s="92">
        <v>639</v>
      </c>
      <c r="K474" s="92">
        <v>2.7</v>
      </c>
      <c r="L474" s="92"/>
      <c r="M474" s="92"/>
      <c r="N474" s="92"/>
      <c r="O474" s="116" t="s">
        <v>38</v>
      </c>
      <c r="P474" s="39">
        <v>0.2</v>
      </c>
      <c r="R474" s="39">
        <v>7.1</v>
      </c>
      <c r="S474" s="39">
        <v>0.7</v>
      </c>
      <c r="T474" s="39">
        <v>2.2000000000000002</v>
      </c>
      <c r="U474" s="39">
        <v>26.9</v>
      </c>
      <c r="V474" s="39">
        <v>0.8</v>
      </c>
      <c r="W474" s="93" t="s">
        <v>45</v>
      </c>
      <c r="X474" s="93" t="s">
        <v>38</v>
      </c>
      <c r="Y474" s="137">
        <v>105</v>
      </c>
      <c r="Z474" s="128">
        <v>3</v>
      </c>
    </row>
    <row r="475" spans="1:26">
      <c r="A475" s="34">
        <v>45035</v>
      </c>
      <c r="B475" s="133">
        <v>25</v>
      </c>
      <c r="C475" s="134"/>
      <c r="D475" s="92">
        <v>7.1</v>
      </c>
      <c r="E475" s="92">
        <v>8</v>
      </c>
      <c r="F475" s="92">
        <v>3.6</v>
      </c>
      <c r="G475" s="92">
        <v>41</v>
      </c>
      <c r="H475" s="92">
        <v>1.6</v>
      </c>
      <c r="I475" s="92"/>
      <c r="J475" s="92">
        <v>591</v>
      </c>
      <c r="K475" s="92">
        <v>2.9</v>
      </c>
      <c r="L475" s="92"/>
      <c r="M475" s="92"/>
      <c r="N475" s="92"/>
      <c r="O475" s="116" t="s">
        <v>38</v>
      </c>
      <c r="P475" s="39">
        <v>1.2</v>
      </c>
      <c r="R475" s="39">
        <v>8</v>
      </c>
      <c r="S475" s="39">
        <v>0.6</v>
      </c>
      <c r="T475" s="39">
        <v>2.2000000000000002</v>
      </c>
      <c r="U475" s="39">
        <v>25.3</v>
      </c>
      <c r="V475" s="39">
        <v>0.9</v>
      </c>
      <c r="W475" s="93" t="s">
        <v>45</v>
      </c>
      <c r="X475" s="93" t="s">
        <v>38</v>
      </c>
      <c r="Y475" s="137">
        <v>105</v>
      </c>
      <c r="Z475" s="128">
        <v>3</v>
      </c>
    </row>
    <row r="476" spans="1:26" ht="13.5" thickBot="1">
      <c r="A476" s="34">
        <v>45037</v>
      </c>
      <c r="B476" s="133">
        <v>24</v>
      </c>
      <c r="C476" s="134"/>
      <c r="D476" s="92">
        <v>7.1</v>
      </c>
      <c r="E476" s="92">
        <v>8.8000000000000007</v>
      </c>
      <c r="F476" s="92">
        <v>8.1999999999999993</v>
      </c>
      <c r="G476" s="92">
        <v>30</v>
      </c>
      <c r="H476" s="92">
        <v>1.1000000000000001</v>
      </c>
      <c r="I476" s="92"/>
      <c r="J476" s="92">
        <v>527</v>
      </c>
      <c r="K476" s="92">
        <v>2.9</v>
      </c>
      <c r="L476" s="92"/>
      <c r="M476" s="92"/>
      <c r="N476" s="92"/>
      <c r="O476" s="116" t="s">
        <v>38</v>
      </c>
      <c r="P476" s="39">
        <v>1</v>
      </c>
      <c r="R476" s="39">
        <v>8</v>
      </c>
      <c r="S476" s="39">
        <v>1</v>
      </c>
      <c r="T476" s="39">
        <v>2.2999999999999998</v>
      </c>
      <c r="U476" s="39">
        <v>26.2</v>
      </c>
      <c r="V476" s="39">
        <v>0.9</v>
      </c>
      <c r="W476" s="93" t="s">
        <v>45</v>
      </c>
      <c r="X476" s="93" t="s">
        <v>38</v>
      </c>
      <c r="Y476" s="137">
        <v>105</v>
      </c>
      <c r="Z476" s="128">
        <v>7</v>
      </c>
    </row>
    <row r="477" spans="1:26" ht="13.5" thickBot="1">
      <c r="B477" s="133"/>
      <c r="C477" s="144"/>
      <c r="D477" s="117">
        <f>AVERAGE(D474:D476)</f>
        <v>7.0999999999999988</v>
      </c>
      <c r="E477" s="118">
        <f t="shared" ref="E477:W477" si="119">AVERAGE(E474:E476)</f>
        <v>7.4666666666666659</v>
      </c>
      <c r="F477" s="118">
        <f t="shared" si="119"/>
        <v>4.833333333333333</v>
      </c>
      <c r="G477" s="118">
        <f t="shared" si="119"/>
        <v>32.333333333333336</v>
      </c>
      <c r="H477" s="118">
        <f t="shared" si="119"/>
        <v>0.96666666666666679</v>
      </c>
      <c r="I477" s="118" t="e">
        <f t="shared" si="119"/>
        <v>#DIV/0!</v>
      </c>
      <c r="J477" s="118">
        <f t="shared" si="119"/>
        <v>585.66666666666663</v>
      </c>
      <c r="K477" s="118">
        <f t="shared" si="119"/>
        <v>2.8333333333333335</v>
      </c>
      <c r="L477" s="118" t="e">
        <f t="shared" si="119"/>
        <v>#DIV/0!</v>
      </c>
      <c r="M477" s="118" t="e">
        <f t="shared" si="119"/>
        <v>#DIV/0!</v>
      </c>
      <c r="N477" s="118" t="e">
        <f t="shared" si="119"/>
        <v>#DIV/0!</v>
      </c>
      <c r="O477" s="119" t="e">
        <f t="shared" si="119"/>
        <v>#DIV/0!</v>
      </c>
      <c r="P477" s="118">
        <f t="shared" si="119"/>
        <v>0.79999999999999993</v>
      </c>
      <c r="Q477" s="118" t="e">
        <f t="shared" si="119"/>
        <v>#DIV/0!</v>
      </c>
      <c r="R477" s="118">
        <f t="shared" si="119"/>
        <v>7.7</v>
      </c>
      <c r="S477" s="118">
        <f t="shared" si="119"/>
        <v>0.76666666666666661</v>
      </c>
      <c r="T477" s="118">
        <f t="shared" si="119"/>
        <v>2.2333333333333334</v>
      </c>
      <c r="U477" s="118">
        <f t="shared" si="119"/>
        <v>26.133333333333336</v>
      </c>
      <c r="V477" s="118">
        <f t="shared" si="119"/>
        <v>0.8666666666666667</v>
      </c>
      <c r="W477" s="120" t="e">
        <f t="shared" si="119"/>
        <v>#DIV/0!</v>
      </c>
      <c r="X477" s="93"/>
      <c r="Y477" s="137"/>
    </row>
    <row r="478" spans="1:26">
      <c r="A478" s="34">
        <v>45040</v>
      </c>
      <c r="B478" s="133">
        <v>37</v>
      </c>
      <c r="C478" s="134"/>
      <c r="D478" s="92">
        <v>6.6</v>
      </c>
      <c r="E478" s="92">
        <v>5.6</v>
      </c>
      <c r="F478" s="92">
        <v>4.9000000000000004</v>
      </c>
      <c r="G478" s="92">
        <v>36</v>
      </c>
      <c r="H478" s="92">
        <v>0.1</v>
      </c>
      <c r="I478" s="92"/>
      <c r="J478" s="92">
        <v>464</v>
      </c>
      <c r="K478" s="92">
        <v>2.4</v>
      </c>
      <c r="L478" s="92"/>
      <c r="M478" s="92"/>
      <c r="N478" s="92"/>
      <c r="O478" s="116" t="s">
        <v>38</v>
      </c>
      <c r="P478" s="39">
        <v>0.9</v>
      </c>
      <c r="R478" s="39">
        <v>6.5</v>
      </c>
      <c r="S478" s="39">
        <v>0.7</v>
      </c>
      <c r="T478" s="39">
        <v>2.1</v>
      </c>
      <c r="U478" s="39">
        <v>18.899999999999999</v>
      </c>
      <c r="V478" s="39">
        <v>0.7</v>
      </c>
      <c r="W478" s="93" t="s">
        <v>45</v>
      </c>
      <c r="X478" s="93" t="s">
        <v>38</v>
      </c>
      <c r="Y478" s="137">
        <v>105</v>
      </c>
      <c r="Z478" s="128">
        <v>4</v>
      </c>
    </row>
    <row r="479" spans="1:26">
      <c r="A479" s="34">
        <v>45042</v>
      </c>
      <c r="B479" s="133">
        <v>24</v>
      </c>
      <c r="C479" s="134"/>
      <c r="D479" s="92">
        <v>6.7</v>
      </c>
      <c r="E479" s="92">
        <v>7.2</v>
      </c>
      <c r="F479" s="92">
        <v>0.3</v>
      </c>
      <c r="G479" s="92">
        <v>21</v>
      </c>
      <c r="H479" s="92">
        <v>0.8</v>
      </c>
      <c r="I479" s="92"/>
      <c r="J479" s="92">
        <v>424</v>
      </c>
      <c r="K479" s="92">
        <v>2.7</v>
      </c>
      <c r="L479" s="92"/>
      <c r="M479" s="92"/>
      <c r="N479" s="92"/>
      <c r="O479" s="116" t="s">
        <v>38</v>
      </c>
      <c r="P479" s="39">
        <v>0.8</v>
      </c>
      <c r="R479" s="39">
        <v>8</v>
      </c>
      <c r="S479" s="39">
        <v>0.8</v>
      </c>
      <c r="T479" s="39">
        <v>2.2999999999999998</v>
      </c>
      <c r="U479" s="39">
        <v>26.1</v>
      </c>
      <c r="V479" s="39">
        <v>0.8</v>
      </c>
      <c r="W479" s="93" t="s">
        <v>45</v>
      </c>
      <c r="X479" s="93" t="s">
        <v>38</v>
      </c>
      <c r="Y479" s="137">
        <v>105</v>
      </c>
      <c r="Z479" s="128">
        <v>6</v>
      </c>
    </row>
    <row r="480" spans="1:26" ht="13.5" thickBot="1">
      <c r="A480" s="34">
        <v>45044</v>
      </c>
      <c r="B480" s="133">
        <v>25</v>
      </c>
      <c r="C480" s="134"/>
      <c r="D480" s="92">
        <v>7.2</v>
      </c>
      <c r="E480" s="92">
        <v>8</v>
      </c>
      <c r="F480" s="92">
        <v>2.4</v>
      </c>
      <c r="G480" s="92">
        <v>37</v>
      </c>
      <c r="H480" s="92">
        <v>0.7</v>
      </c>
      <c r="I480" s="92"/>
      <c r="J480" s="92">
        <v>403</v>
      </c>
      <c r="K480" s="92">
        <v>3</v>
      </c>
      <c r="L480" s="92"/>
      <c r="M480" s="92"/>
      <c r="N480" s="92"/>
      <c r="O480" s="116" t="s">
        <v>38</v>
      </c>
      <c r="P480" s="39">
        <v>0.7</v>
      </c>
      <c r="R480" s="39">
        <v>9.1999999999999993</v>
      </c>
      <c r="S480" s="39">
        <v>0.9</v>
      </c>
      <c r="T480" s="39">
        <v>2.6</v>
      </c>
      <c r="U480" s="39">
        <v>23.7</v>
      </c>
      <c r="V480" s="39">
        <v>0.8</v>
      </c>
      <c r="W480" s="93" t="s">
        <v>45</v>
      </c>
      <c r="X480" s="93" t="s">
        <v>38</v>
      </c>
      <c r="Y480" s="137">
        <v>105</v>
      </c>
      <c r="Z480" s="128">
        <v>4</v>
      </c>
    </row>
    <row r="481" spans="1:27" ht="13.5" thickBot="1">
      <c r="B481" s="133"/>
      <c r="C481" s="144"/>
      <c r="D481" s="117">
        <f>AVERAGE(D478:D480)</f>
        <v>6.833333333333333</v>
      </c>
      <c r="E481" s="118">
        <f t="shared" ref="E481:W481" si="120">AVERAGE(E478:E480)</f>
        <v>6.9333333333333336</v>
      </c>
      <c r="F481" s="118">
        <f t="shared" si="120"/>
        <v>2.5333333333333332</v>
      </c>
      <c r="G481" s="118">
        <f t="shared" si="120"/>
        <v>31.333333333333332</v>
      </c>
      <c r="H481" s="118">
        <f t="shared" si="120"/>
        <v>0.53333333333333333</v>
      </c>
      <c r="I481" s="118" t="e">
        <f t="shared" si="120"/>
        <v>#DIV/0!</v>
      </c>
      <c r="J481" s="118">
        <f t="shared" si="120"/>
        <v>430.33333333333331</v>
      </c>
      <c r="K481" s="118">
        <f t="shared" si="120"/>
        <v>2.6999999999999997</v>
      </c>
      <c r="L481" s="118" t="e">
        <f t="shared" si="120"/>
        <v>#DIV/0!</v>
      </c>
      <c r="M481" s="118" t="e">
        <f t="shared" si="120"/>
        <v>#DIV/0!</v>
      </c>
      <c r="N481" s="118" t="e">
        <f t="shared" si="120"/>
        <v>#DIV/0!</v>
      </c>
      <c r="O481" s="119" t="e">
        <f t="shared" si="120"/>
        <v>#DIV/0!</v>
      </c>
      <c r="P481" s="118">
        <f t="shared" si="120"/>
        <v>0.80000000000000016</v>
      </c>
      <c r="Q481" s="118" t="e">
        <f t="shared" si="120"/>
        <v>#DIV/0!</v>
      </c>
      <c r="R481" s="118">
        <f t="shared" si="120"/>
        <v>7.8999999999999995</v>
      </c>
      <c r="S481" s="118">
        <f t="shared" si="120"/>
        <v>0.79999999999999993</v>
      </c>
      <c r="T481" s="118">
        <f t="shared" si="120"/>
        <v>2.3333333333333335</v>
      </c>
      <c r="U481" s="118">
        <f t="shared" si="120"/>
        <v>22.900000000000002</v>
      </c>
      <c r="V481" s="118">
        <f t="shared" si="120"/>
        <v>0.76666666666666661</v>
      </c>
      <c r="W481" s="120" t="e">
        <f t="shared" si="120"/>
        <v>#DIV/0!</v>
      </c>
      <c r="X481" s="93"/>
      <c r="Y481" s="137"/>
    </row>
    <row r="482" spans="1:27">
      <c r="A482" s="34">
        <v>45048</v>
      </c>
      <c r="B482" s="133">
        <v>48</v>
      </c>
      <c r="C482" s="134"/>
      <c r="D482" s="92">
        <v>6.7</v>
      </c>
      <c r="E482" s="92">
        <v>3.6</v>
      </c>
      <c r="F482" s="92">
        <v>3.6</v>
      </c>
      <c r="G482" s="92">
        <v>49</v>
      </c>
      <c r="H482" s="92">
        <v>0.1</v>
      </c>
      <c r="I482" s="92"/>
      <c r="J482" s="92">
        <v>316</v>
      </c>
      <c r="K482" s="92">
        <v>2.4</v>
      </c>
      <c r="L482" s="92"/>
      <c r="M482" s="92"/>
      <c r="N482" s="92"/>
      <c r="O482" s="116" t="s">
        <v>38</v>
      </c>
      <c r="P482" s="39">
        <v>1.3</v>
      </c>
      <c r="R482" s="39">
        <v>7.2</v>
      </c>
      <c r="S482" s="39">
        <v>0.6</v>
      </c>
      <c r="T482" s="39">
        <v>2.1</v>
      </c>
      <c r="U482" s="39">
        <v>15.4</v>
      </c>
      <c r="V482" s="39">
        <v>0.7</v>
      </c>
      <c r="W482" s="93" t="s">
        <v>45</v>
      </c>
      <c r="X482" s="93" t="s">
        <v>38</v>
      </c>
      <c r="Y482" s="137">
        <v>105</v>
      </c>
      <c r="Z482" s="128">
        <v>6</v>
      </c>
    </row>
    <row r="483" spans="1:27" ht="13.5" thickBot="1">
      <c r="A483" s="34">
        <v>45051</v>
      </c>
      <c r="B483" s="133">
        <v>35</v>
      </c>
      <c r="C483" s="134"/>
      <c r="D483" s="92">
        <v>7.3</v>
      </c>
      <c r="E483" s="92">
        <v>4.8</v>
      </c>
      <c r="F483" s="92">
        <v>3.6</v>
      </c>
      <c r="G483" s="92">
        <v>45</v>
      </c>
      <c r="H483" s="92">
        <v>0.4</v>
      </c>
      <c r="I483" s="92"/>
      <c r="J483" s="92">
        <v>303</v>
      </c>
      <c r="K483" s="92">
        <v>2.2000000000000002</v>
      </c>
      <c r="L483" s="92"/>
      <c r="M483" s="92"/>
      <c r="N483" s="92"/>
      <c r="O483" s="116" t="s">
        <v>38</v>
      </c>
      <c r="P483" s="39">
        <v>0.6</v>
      </c>
      <c r="R483" s="39">
        <v>6.6</v>
      </c>
      <c r="S483" s="39">
        <v>0.6</v>
      </c>
      <c r="T483" s="39">
        <v>2.2000000000000002</v>
      </c>
      <c r="U483" s="39">
        <v>17</v>
      </c>
      <c r="V483" s="39">
        <v>0.6</v>
      </c>
      <c r="W483" s="93" t="s">
        <v>45</v>
      </c>
      <c r="X483" s="93" t="s">
        <v>38</v>
      </c>
      <c r="Y483" s="137">
        <v>105</v>
      </c>
      <c r="Z483" s="128">
        <v>7</v>
      </c>
    </row>
    <row r="484" spans="1:27" ht="13.5" thickBot="1">
      <c r="B484" s="133"/>
      <c r="C484" s="144"/>
      <c r="D484" s="117">
        <f>AVERAGE(D482:D483)</f>
        <v>7</v>
      </c>
      <c r="E484" s="118">
        <f t="shared" ref="E484:W484" si="121">AVERAGE(E482:E483)</f>
        <v>4.2</v>
      </c>
      <c r="F484" s="118">
        <f t="shared" si="121"/>
        <v>3.6</v>
      </c>
      <c r="G484" s="118">
        <f t="shared" si="121"/>
        <v>47</v>
      </c>
      <c r="H484" s="118">
        <f t="shared" si="121"/>
        <v>0.25</v>
      </c>
      <c r="I484" s="118" t="e">
        <f t="shared" si="121"/>
        <v>#DIV/0!</v>
      </c>
      <c r="J484" s="118">
        <f t="shared" si="121"/>
        <v>309.5</v>
      </c>
      <c r="K484" s="118">
        <f t="shared" si="121"/>
        <v>2.2999999999999998</v>
      </c>
      <c r="L484" s="118" t="e">
        <f t="shared" si="121"/>
        <v>#DIV/0!</v>
      </c>
      <c r="M484" s="118" t="e">
        <f t="shared" si="121"/>
        <v>#DIV/0!</v>
      </c>
      <c r="N484" s="118" t="e">
        <f t="shared" si="121"/>
        <v>#DIV/0!</v>
      </c>
      <c r="O484" s="119" t="e">
        <f t="shared" si="121"/>
        <v>#DIV/0!</v>
      </c>
      <c r="P484" s="118">
        <f t="shared" si="121"/>
        <v>0.95</v>
      </c>
      <c r="Q484" s="118" t="e">
        <f t="shared" si="121"/>
        <v>#DIV/0!</v>
      </c>
      <c r="R484" s="118">
        <f t="shared" si="121"/>
        <v>6.9</v>
      </c>
      <c r="S484" s="118">
        <f t="shared" si="121"/>
        <v>0.6</v>
      </c>
      <c r="T484" s="118">
        <f t="shared" si="121"/>
        <v>2.1500000000000004</v>
      </c>
      <c r="U484" s="118">
        <f t="shared" si="121"/>
        <v>16.2</v>
      </c>
      <c r="V484" s="118">
        <f t="shared" si="121"/>
        <v>0.64999999999999991</v>
      </c>
      <c r="W484" s="120" t="e">
        <f t="shared" si="121"/>
        <v>#DIV/0!</v>
      </c>
      <c r="X484" s="93"/>
      <c r="Y484" s="137"/>
    </row>
    <row r="485" spans="1:27">
      <c r="A485" s="34">
        <v>45055</v>
      </c>
      <c r="B485" s="133">
        <v>48</v>
      </c>
      <c r="C485" s="134"/>
      <c r="D485" s="92">
        <v>7</v>
      </c>
      <c r="E485" s="92">
        <v>4</v>
      </c>
      <c r="F485" s="92">
        <v>3</v>
      </c>
      <c r="G485" s="92">
        <v>34</v>
      </c>
      <c r="H485" s="92">
        <v>0.1</v>
      </c>
      <c r="I485" s="92"/>
      <c r="J485" s="92">
        <v>314</v>
      </c>
      <c r="K485" s="92">
        <v>2.1</v>
      </c>
      <c r="L485" s="92"/>
      <c r="M485" s="92"/>
      <c r="N485" s="92"/>
      <c r="O485" s="116" t="s">
        <v>38</v>
      </c>
      <c r="P485" s="39">
        <v>0.3</v>
      </c>
      <c r="R485" s="39">
        <v>6.5</v>
      </c>
      <c r="S485" s="39">
        <v>0.7</v>
      </c>
      <c r="T485" s="39">
        <v>1.8</v>
      </c>
      <c r="U485" s="39">
        <v>12</v>
      </c>
      <c r="V485" s="133">
        <v>3.3</v>
      </c>
      <c r="W485" s="93" t="s">
        <v>45</v>
      </c>
      <c r="X485" s="93" t="s">
        <v>38</v>
      </c>
      <c r="Y485" s="137">
        <v>105</v>
      </c>
      <c r="Z485" s="128">
        <v>3</v>
      </c>
    </row>
    <row r="486" spans="1:27" ht="13.5" thickBot="1">
      <c r="A486" s="34">
        <v>45058</v>
      </c>
      <c r="B486" s="133">
        <v>36</v>
      </c>
      <c r="C486" s="134"/>
      <c r="D486" s="92">
        <v>7.2</v>
      </c>
      <c r="E486" s="92">
        <v>4</v>
      </c>
      <c r="F486" s="92">
        <v>1.9</v>
      </c>
      <c r="G486" s="92">
        <v>44</v>
      </c>
      <c r="H486" s="92">
        <v>0.4</v>
      </c>
      <c r="I486" s="92"/>
      <c r="J486" s="92">
        <v>435</v>
      </c>
      <c r="K486" s="92">
        <v>2.5</v>
      </c>
      <c r="L486" s="92"/>
      <c r="M486" s="92"/>
      <c r="N486" s="92"/>
      <c r="O486" s="116" t="s">
        <v>38</v>
      </c>
      <c r="P486" s="39">
        <v>0.3</v>
      </c>
      <c r="R486" s="39">
        <v>8.1</v>
      </c>
      <c r="S486" s="39">
        <v>0.8</v>
      </c>
      <c r="T486" s="39">
        <v>2.4</v>
      </c>
      <c r="U486" s="39">
        <v>21</v>
      </c>
      <c r="V486" s="39">
        <v>1.6</v>
      </c>
      <c r="W486" s="93" t="s">
        <v>45</v>
      </c>
      <c r="X486" s="93" t="s">
        <v>38</v>
      </c>
      <c r="Y486" s="137">
        <v>105</v>
      </c>
      <c r="Z486" s="128">
        <v>3</v>
      </c>
    </row>
    <row r="487" spans="1:27" ht="13.5" thickBot="1">
      <c r="B487" s="133"/>
      <c r="C487" s="144"/>
      <c r="D487" s="117">
        <f>AVERAGE(D485:D486)</f>
        <v>7.1</v>
      </c>
      <c r="E487" s="118">
        <f t="shared" ref="E487:W487" si="122">AVERAGE(E485:E486)</f>
        <v>4</v>
      </c>
      <c r="F487" s="118">
        <f t="shared" si="122"/>
        <v>2.4500000000000002</v>
      </c>
      <c r="G487" s="118">
        <f t="shared" si="122"/>
        <v>39</v>
      </c>
      <c r="H487" s="118">
        <f t="shared" si="122"/>
        <v>0.25</v>
      </c>
      <c r="I487" s="118" t="e">
        <f t="shared" si="122"/>
        <v>#DIV/0!</v>
      </c>
      <c r="J487" s="118">
        <f t="shared" si="122"/>
        <v>374.5</v>
      </c>
      <c r="K487" s="118">
        <f t="shared" si="122"/>
        <v>2.2999999999999998</v>
      </c>
      <c r="L487" s="118" t="e">
        <f t="shared" si="122"/>
        <v>#DIV/0!</v>
      </c>
      <c r="M487" s="118" t="e">
        <f t="shared" si="122"/>
        <v>#DIV/0!</v>
      </c>
      <c r="N487" s="118" t="e">
        <f t="shared" si="122"/>
        <v>#DIV/0!</v>
      </c>
      <c r="O487" s="119" t="e">
        <f t="shared" si="122"/>
        <v>#DIV/0!</v>
      </c>
      <c r="P487" s="118">
        <f t="shared" si="122"/>
        <v>0.3</v>
      </c>
      <c r="Q487" s="118" t="e">
        <f t="shared" si="122"/>
        <v>#DIV/0!</v>
      </c>
      <c r="R487" s="118">
        <f t="shared" si="122"/>
        <v>7.3</v>
      </c>
      <c r="S487" s="118">
        <f t="shared" si="122"/>
        <v>0.75</v>
      </c>
      <c r="T487" s="118">
        <f t="shared" si="122"/>
        <v>2.1</v>
      </c>
      <c r="U487" s="118">
        <f t="shared" si="122"/>
        <v>16.5</v>
      </c>
      <c r="V487" s="118">
        <f t="shared" si="122"/>
        <v>2.4500000000000002</v>
      </c>
      <c r="W487" s="120" t="e">
        <f t="shared" si="122"/>
        <v>#DIV/0!</v>
      </c>
      <c r="X487" s="93"/>
      <c r="Y487" s="137"/>
    </row>
    <row r="488" spans="1:27">
      <c r="A488" s="34">
        <v>45061</v>
      </c>
      <c r="B488" s="133">
        <v>36</v>
      </c>
      <c r="C488" s="134"/>
      <c r="D488" s="92">
        <v>6.8</v>
      </c>
      <c r="E488" s="92">
        <v>4.4000000000000004</v>
      </c>
      <c r="F488" s="92">
        <v>2.9</v>
      </c>
      <c r="G488" s="92">
        <v>27</v>
      </c>
      <c r="H488" s="92">
        <v>0.1</v>
      </c>
      <c r="I488" s="92"/>
      <c r="J488" s="92">
        <v>555</v>
      </c>
      <c r="K488" s="92">
        <v>2.8</v>
      </c>
      <c r="L488" s="92"/>
      <c r="M488" s="92"/>
      <c r="N488" s="92"/>
      <c r="O488" s="116" t="s">
        <v>38</v>
      </c>
      <c r="P488" s="39">
        <v>0.4</v>
      </c>
      <c r="R488" s="39">
        <v>7</v>
      </c>
      <c r="S488" s="39">
        <v>0.4</v>
      </c>
      <c r="T488" s="39">
        <v>2.2000000000000002</v>
      </c>
      <c r="U488" s="39">
        <v>18.100000000000001</v>
      </c>
      <c r="V488" s="39">
        <v>1.2</v>
      </c>
      <c r="W488" s="93" t="s">
        <v>45</v>
      </c>
      <c r="X488" s="93" t="s">
        <v>38</v>
      </c>
      <c r="Y488" s="137">
        <v>105</v>
      </c>
      <c r="Z488" s="128">
        <v>4</v>
      </c>
    </row>
    <row r="489" spans="1:27">
      <c r="A489" s="34">
        <v>45063</v>
      </c>
      <c r="B489" s="133">
        <v>25</v>
      </c>
      <c r="C489" s="134"/>
      <c r="D489" s="92">
        <v>7.5</v>
      </c>
      <c r="E489" s="92">
        <v>8</v>
      </c>
      <c r="F489" s="92">
        <v>6.5</v>
      </c>
      <c r="G489" s="92">
        <v>24</v>
      </c>
      <c r="H489" s="92">
        <v>0.4</v>
      </c>
      <c r="I489" s="92"/>
      <c r="J489" s="92">
        <v>482</v>
      </c>
      <c r="K489" s="92">
        <v>2.8</v>
      </c>
      <c r="L489" s="92"/>
      <c r="M489" s="92"/>
      <c r="N489" s="92"/>
      <c r="O489" s="116" t="s">
        <v>38</v>
      </c>
      <c r="P489" s="39">
        <v>0.4</v>
      </c>
      <c r="R489" s="39">
        <v>7.7</v>
      </c>
      <c r="S489" s="39">
        <v>0.7</v>
      </c>
      <c r="T489" s="39">
        <v>2.1</v>
      </c>
      <c r="U489" s="39">
        <v>20.3</v>
      </c>
      <c r="V489" s="39">
        <v>1</v>
      </c>
      <c r="W489" s="93" t="s">
        <v>45</v>
      </c>
      <c r="X489" s="93" t="s">
        <v>38</v>
      </c>
      <c r="Y489" s="137">
        <v>105</v>
      </c>
      <c r="Z489" s="128">
        <v>4</v>
      </c>
    </row>
    <row r="490" spans="1:27" ht="13.5" thickBot="1">
      <c r="A490" s="34">
        <v>45065</v>
      </c>
      <c r="B490" s="133">
        <v>24</v>
      </c>
      <c r="C490" s="134"/>
      <c r="D490" s="92">
        <v>7.1</v>
      </c>
      <c r="E490" s="92">
        <v>7.2</v>
      </c>
      <c r="F490" s="92">
        <v>7</v>
      </c>
      <c r="G490" s="92">
        <v>31</v>
      </c>
      <c r="H490" s="92">
        <v>2</v>
      </c>
      <c r="I490" s="92"/>
      <c r="J490" s="92">
        <v>470</v>
      </c>
      <c r="K490" s="92">
        <v>3.1</v>
      </c>
      <c r="L490" s="92"/>
      <c r="M490" s="92"/>
      <c r="N490" s="92"/>
      <c r="O490" s="116" t="s">
        <v>38</v>
      </c>
      <c r="P490" s="39">
        <v>0.2</v>
      </c>
      <c r="R490" s="39">
        <v>8.3000000000000007</v>
      </c>
      <c r="S490" s="39">
        <v>0.6</v>
      </c>
      <c r="T490" s="39">
        <v>2.6</v>
      </c>
      <c r="U490" s="39">
        <v>21.3</v>
      </c>
      <c r="V490" s="39">
        <v>1</v>
      </c>
      <c r="W490" s="93" t="s">
        <v>45</v>
      </c>
      <c r="X490" s="93" t="s">
        <v>38</v>
      </c>
      <c r="Y490" s="137">
        <v>105</v>
      </c>
      <c r="Z490" s="128">
        <v>4</v>
      </c>
    </row>
    <row r="491" spans="1:27" ht="13.5" thickBot="1">
      <c r="B491" s="133"/>
      <c r="C491" s="144"/>
      <c r="D491" s="117">
        <f>AVERAGE(D488:D490)</f>
        <v>7.1333333333333329</v>
      </c>
      <c r="E491" s="118">
        <f t="shared" ref="E491:W491" si="123">AVERAGE(E488:E490)</f>
        <v>6.5333333333333341</v>
      </c>
      <c r="F491" s="118">
        <f t="shared" si="123"/>
        <v>5.4666666666666659</v>
      </c>
      <c r="G491" s="118">
        <f t="shared" si="123"/>
        <v>27.333333333333332</v>
      </c>
      <c r="H491" s="118">
        <f t="shared" si="123"/>
        <v>0.83333333333333337</v>
      </c>
      <c r="I491" s="118" t="e">
        <f t="shared" si="123"/>
        <v>#DIV/0!</v>
      </c>
      <c r="J491" s="118">
        <f t="shared" si="123"/>
        <v>502.33333333333331</v>
      </c>
      <c r="K491" s="118">
        <f t="shared" si="123"/>
        <v>2.9</v>
      </c>
      <c r="L491" s="118" t="e">
        <f t="shared" si="123"/>
        <v>#DIV/0!</v>
      </c>
      <c r="M491" s="118" t="e">
        <f t="shared" si="123"/>
        <v>#DIV/0!</v>
      </c>
      <c r="N491" s="118" t="e">
        <f t="shared" si="123"/>
        <v>#DIV/0!</v>
      </c>
      <c r="O491" s="119" t="e">
        <f t="shared" si="123"/>
        <v>#DIV/0!</v>
      </c>
      <c r="P491" s="118">
        <f t="shared" si="123"/>
        <v>0.33333333333333331</v>
      </c>
      <c r="Q491" s="118" t="e">
        <f t="shared" si="123"/>
        <v>#DIV/0!</v>
      </c>
      <c r="R491" s="118">
        <f t="shared" si="123"/>
        <v>7.666666666666667</v>
      </c>
      <c r="S491" s="118">
        <f t="shared" si="123"/>
        <v>0.56666666666666676</v>
      </c>
      <c r="T491" s="118">
        <f t="shared" si="123"/>
        <v>2.3000000000000003</v>
      </c>
      <c r="U491" s="118">
        <f t="shared" si="123"/>
        <v>19.900000000000002</v>
      </c>
      <c r="V491" s="118">
        <f t="shared" si="123"/>
        <v>1.0666666666666667</v>
      </c>
      <c r="W491" s="120" t="e">
        <f t="shared" si="123"/>
        <v>#DIV/0!</v>
      </c>
      <c r="X491" s="93"/>
      <c r="Y491" s="137"/>
    </row>
    <row r="492" spans="1:27">
      <c r="A492" s="34">
        <v>45068</v>
      </c>
      <c r="B492" s="133">
        <v>37</v>
      </c>
      <c r="C492" s="134"/>
      <c r="D492" s="92">
        <v>7.3</v>
      </c>
      <c r="E492" s="92">
        <v>4</v>
      </c>
      <c r="F492" s="92">
        <v>4.9000000000000004</v>
      </c>
      <c r="G492" s="92">
        <v>27</v>
      </c>
      <c r="H492" s="92">
        <v>0.1</v>
      </c>
      <c r="I492" s="92"/>
      <c r="J492" s="92">
        <v>490</v>
      </c>
      <c r="K492" s="92">
        <v>2.7</v>
      </c>
      <c r="L492" s="92"/>
      <c r="M492" s="92"/>
      <c r="N492" s="92"/>
      <c r="O492" s="116" t="s">
        <v>38</v>
      </c>
      <c r="P492" s="39">
        <v>0.2</v>
      </c>
      <c r="R492" s="39">
        <v>6.6</v>
      </c>
      <c r="S492" s="39">
        <v>0.8</v>
      </c>
      <c r="T492" s="39">
        <v>2.4</v>
      </c>
      <c r="U492" s="39">
        <v>16.2</v>
      </c>
      <c r="V492" s="39">
        <v>1</v>
      </c>
      <c r="W492" s="93" t="s">
        <v>45</v>
      </c>
      <c r="X492" s="93" t="s">
        <v>38</v>
      </c>
      <c r="Y492" s="137">
        <v>105</v>
      </c>
      <c r="Z492" s="128">
        <v>7</v>
      </c>
      <c r="AA492" s="115" t="s">
        <v>101</v>
      </c>
    </row>
    <row r="493" spans="1:27">
      <c r="A493" s="34">
        <v>45070</v>
      </c>
      <c r="B493" s="133">
        <v>24</v>
      </c>
      <c r="C493" s="134"/>
      <c r="D493" s="92">
        <v>7.5</v>
      </c>
      <c r="E493" s="92">
        <v>5.6</v>
      </c>
      <c r="F493" s="92">
        <v>3.9</v>
      </c>
      <c r="G493" s="92">
        <v>35</v>
      </c>
      <c r="H493" s="92">
        <v>0.9</v>
      </c>
      <c r="I493" s="92"/>
      <c r="J493" s="92">
        <v>515</v>
      </c>
      <c r="K493" s="92">
        <v>3.5</v>
      </c>
      <c r="L493" s="92"/>
      <c r="M493" s="92"/>
      <c r="N493" s="92"/>
      <c r="O493" s="116" t="s">
        <v>38</v>
      </c>
      <c r="P493" s="39" t="s">
        <v>45</v>
      </c>
      <c r="R493" s="39">
        <v>4.9000000000000004</v>
      </c>
      <c r="S493" s="39">
        <v>0.4</v>
      </c>
      <c r="T493" s="39">
        <v>2</v>
      </c>
      <c r="U493" s="39">
        <v>14.4</v>
      </c>
      <c r="V493" s="39">
        <v>1</v>
      </c>
      <c r="W493" s="93" t="s">
        <v>45</v>
      </c>
      <c r="X493" s="93" t="s">
        <v>38</v>
      </c>
      <c r="Y493" s="137">
        <v>105</v>
      </c>
      <c r="Z493" s="128">
        <v>8</v>
      </c>
    </row>
    <row r="494" spans="1:27" ht="13.5" thickBot="1">
      <c r="A494" s="34">
        <v>45072</v>
      </c>
      <c r="B494" s="133">
        <v>25</v>
      </c>
      <c r="C494" s="134"/>
      <c r="D494" s="92">
        <v>6.9</v>
      </c>
      <c r="E494" s="92">
        <v>4</v>
      </c>
      <c r="F494" s="92">
        <v>6</v>
      </c>
      <c r="G494" s="92">
        <v>31</v>
      </c>
      <c r="H494" s="92">
        <v>1.2</v>
      </c>
      <c r="I494" s="92"/>
      <c r="J494" s="92">
        <v>666</v>
      </c>
      <c r="K494" s="92">
        <v>4.0999999999999996</v>
      </c>
      <c r="L494" s="92"/>
      <c r="M494" s="92"/>
      <c r="N494" s="92"/>
      <c r="O494" s="116" t="s">
        <v>38</v>
      </c>
      <c r="P494" s="39">
        <v>0.2</v>
      </c>
      <c r="R494" s="39">
        <v>6.1</v>
      </c>
      <c r="S494" s="39">
        <v>0.5</v>
      </c>
      <c r="T494" s="39">
        <v>2.1</v>
      </c>
      <c r="U494" s="39">
        <v>22.3</v>
      </c>
      <c r="V494" s="39">
        <v>1</v>
      </c>
      <c r="W494" s="93" t="s">
        <v>45</v>
      </c>
      <c r="X494" s="93" t="s">
        <v>38</v>
      </c>
      <c r="Y494" s="137">
        <v>105</v>
      </c>
      <c r="Z494" s="128">
        <v>4</v>
      </c>
      <c r="AA494" s="115" t="s">
        <v>102</v>
      </c>
    </row>
    <row r="495" spans="1:27" ht="13.5" thickBot="1">
      <c r="B495" s="133"/>
      <c r="C495" s="144"/>
      <c r="D495" s="117">
        <f>AVERAGE(D492:D494)</f>
        <v>7.2333333333333343</v>
      </c>
      <c r="E495" s="118">
        <f t="shared" ref="E495:W495" si="124">AVERAGE(E492:E494)</f>
        <v>4.5333333333333332</v>
      </c>
      <c r="F495" s="118">
        <f t="shared" si="124"/>
        <v>4.9333333333333336</v>
      </c>
      <c r="G495" s="118">
        <f t="shared" si="124"/>
        <v>31</v>
      </c>
      <c r="H495" s="118">
        <f t="shared" si="124"/>
        <v>0.73333333333333339</v>
      </c>
      <c r="I495" s="118" t="e">
        <f t="shared" si="124"/>
        <v>#DIV/0!</v>
      </c>
      <c r="J495" s="118">
        <f t="shared" si="124"/>
        <v>557</v>
      </c>
      <c r="K495" s="118">
        <f t="shared" si="124"/>
        <v>3.4333333333333336</v>
      </c>
      <c r="L495" s="118" t="e">
        <f t="shared" si="124"/>
        <v>#DIV/0!</v>
      </c>
      <c r="M495" s="118" t="e">
        <f t="shared" si="124"/>
        <v>#DIV/0!</v>
      </c>
      <c r="N495" s="118" t="e">
        <f t="shared" si="124"/>
        <v>#DIV/0!</v>
      </c>
      <c r="O495" s="119" t="e">
        <f t="shared" si="124"/>
        <v>#DIV/0!</v>
      </c>
      <c r="P495" s="118">
        <f t="shared" si="124"/>
        <v>0.2</v>
      </c>
      <c r="Q495" s="118" t="e">
        <f t="shared" si="124"/>
        <v>#DIV/0!</v>
      </c>
      <c r="R495" s="118">
        <f t="shared" si="124"/>
        <v>5.8666666666666671</v>
      </c>
      <c r="S495" s="118">
        <f t="shared" si="124"/>
        <v>0.56666666666666676</v>
      </c>
      <c r="T495" s="118">
        <f t="shared" si="124"/>
        <v>2.1666666666666665</v>
      </c>
      <c r="U495" s="118">
        <f t="shared" si="124"/>
        <v>17.633333333333336</v>
      </c>
      <c r="V495" s="118">
        <f t="shared" si="124"/>
        <v>1</v>
      </c>
      <c r="W495" s="120" t="e">
        <f t="shared" si="124"/>
        <v>#DIV/0!</v>
      </c>
      <c r="X495" s="93"/>
      <c r="Y495" s="137"/>
    </row>
    <row r="496" spans="1:27">
      <c r="A496" s="34">
        <v>45076</v>
      </c>
      <c r="B496" s="133">
        <v>48</v>
      </c>
      <c r="C496" s="134"/>
      <c r="D496" s="92">
        <v>7</v>
      </c>
      <c r="E496" s="92">
        <v>4.8</v>
      </c>
      <c r="F496" s="92">
        <v>4.7</v>
      </c>
      <c r="G496" s="92">
        <v>27</v>
      </c>
      <c r="H496" s="92">
        <v>1.3</v>
      </c>
      <c r="I496" s="92"/>
      <c r="J496" s="92">
        <v>830</v>
      </c>
      <c r="K496" s="92">
        <v>4.0999999999999996</v>
      </c>
      <c r="L496" s="92"/>
      <c r="M496" s="92"/>
      <c r="N496" s="92"/>
      <c r="O496" s="116" t="s">
        <v>38</v>
      </c>
      <c r="P496" s="39">
        <v>0.3</v>
      </c>
      <c r="R496" s="39">
        <v>8.4</v>
      </c>
      <c r="S496" s="39">
        <v>0.5</v>
      </c>
      <c r="T496" s="39">
        <v>2.7</v>
      </c>
      <c r="U496" s="39">
        <v>22</v>
      </c>
      <c r="V496" s="39">
        <v>1.1000000000000001</v>
      </c>
      <c r="W496" s="93" t="s">
        <v>45</v>
      </c>
      <c r="X496" s="93" t="s">
        <v>38</v>
      </c>
      <c r="Y496" s="137">
        <v>105</v>
      </c>
      <c r="Z496" s="128">
        <v>5</v>
      </c>
    </row>
    <row r="497" spans="1:27" ht="13.5" thickBot="1">
      <c r="A497" s="34">
        <v>45079</v>
      </c>
      <c r="B497" s="133">
        <v>37</v>
      </c>
      <c r="C497" s="134"/>
      <c r="D497" s="92">
        <v>6.9</v>
      </c>
      <c r="E497" s="92">
        <v>6.4</v>
      </c>
      <c r="F497" s="92">
        <v>6</v>
      </c>
      <c r="G497" s="92">
        <v>28</v>
      </c>
      <c r="H497" s="92">
        <v>3.2</v>
      </c>
      <c r="I497" s="92"/>
      <c r="J497" s="92">
        <v>642</v>
      </c>
      <c r="K497" s="92">
        <v>3.2</v>
      </c>
      <c r="L497" s="92"/>
      <c r="M497" s="92"/>
      <c r="N497" s="92"/>
      <c r="O497" s="116" t="s">
        <v>38</v>
      </c>
      <c r="P497" s="39">
        <v>0.2</v>
      </c>
      <c r="R497" s="39">
        <v>6.6</v>
      </c>
      <c r="S497" s="39">
        <v>0.7</v>
      </c>
      <c r="T497" s="39">
        <v>2.2000000000000002</v>
      </c>
      <c r="U497" s="39">
        <v>21.8</v>
      </c>
      <c r="V497" s="39">
        <v>1.1000000000000001</v>
      </c>
      <c r="W497" s="93" t="s">
        <v>45</v>
      </c>
      <c r="X497" s="93" t="s">
        <v>38</v>
      </c>
      <c r="Y497" s="137">
        <v>105</v>
      </c>
      <c r="Z497" s="128">
        <v>6</v>
      </c>
    </row>
    <row r="498" spans="1:27" ht="13.5" thickBot="1">
      <c r="B498" s="133"/>
      <c r="C498" s="144"/>
      <c r="D498" s="117">
        <f>AVERAGE(D496:D497)</f>
        <v>6.95</v>
      </c>
      <c r="E498" s="118">
        <f t="shared" ref="E498:W498" si="125">AVERAGE(E496:E497)</f>
        <v>5.6</v>
      </c>
      <c r="F498" s="118">
        <f t="shared" si="125"/>
        <v>5.35</v>
      </c>
      <c r="G498" s="118">
        <f t="shared" si="125"/>
        <v>27.5</v>
      </c>
      <c r="H498" s="118">
        <f t="shared" si="125"/>
        <v>2.25</v>
      </c>
      <c r="I498" s="118" t="e">
        <f t="shared" si="125"/>
        <v>#DIV/0!</v>
      </c>
      <c r="J498" s="118">
        <f t="shared" si="125"/>
        <v>736</v>
      </c>
      <c r="K498" s="118">
        <f t="shared" si="125"/>
        <v>3.65</v>
      </c>
      <c r="L498" s="118" t="e">
        <f t="shared" si="125"/>
        <v>#DIV/0!</v>
      </c>
      <c r="M498" s="118" t="e">
        <f t="shared" si="125"/>
        <v>#DIV/0!</v>
      </c>
      <c r="N498" s="118" t="e">
        <f t="shared" si="125"/>
        <v>#DIV/0!</v>
      </c>
      <c r="O498" s="119" t="e">
        <f t="shared" si="125"/>
        <v>#DIV/0!</v>
      </c>
      <c r="P498" s="118">
        <f t="shared" si="125"/>
        <v>0.25</v>
      </c>
      <c r="Q498" s="118" t="e">
        <f t="shared" si="125"/>
        <v>#DIV/0!</v>
      </c>
      <c r="R498" s="118">
        <f t="shared" si="125"/>
        <v>7.5</v>
      </c>
      <c r="S498" s="118">
        <f t="shared" si="125"/>
        <v>0.6</v>
      </c>
      <c r="T498" s="118">
        <f t="shared" si="125"/>
        <v>2.4500000000000002</v>
      </c>
      <c r="U498" s="118">
        <f t="shared" si="125"/>
        <v>21.9</v>
      </c>
      <c r="V498" s="118">
        <f t="shared" si="125"/>
        <v>1.1000000000000001</v>
      </c>
      <c r="W498" s="120" t="e">
        <f t="shared" si="125"/>
        <v>#DIV/0!</v>
      </c>
      <c r="X498" s="93"/>
      <c r="Y498" s="137"/>
    </row>
    <row r="499" spans="1:27">
      <c r="A499" s="34">
        <v>45082</v>
      </c>
      <c r="B499" s="133">
        <v>36</v>
      </c>
      <c r="C499" s="134"/>
      <c r="D499" s="92">
        <v>7.1</v>
      </c>
      <c r="E499" s="92">
        <v>4</v>
      </c>
      <c r="F499" s="92">
        <v>2.6</v>
      </c>
      <c r="G499" s="92">
        <v>15</v>
      </c>
      <c r="H499" s="92">
        <v>0.2</v>
      </c>
      <c r="I499" s="92"/>
      <c r="J499" s="92">
        <v>588</v>
      </c>
      <c r="K499" s="92">
        <v>2.9</v>
      </c>
      <c r="L499" s="92"/>
      <c r="M499" s="92"/>
      <c r="N499" s="92"/>
      <c r="O499" s="116" t="s">
        <v>38</v>
      </c>
      <c r="P499" s="39">
        <v>0.2</v>
      </c>
      <c r="R499" s="39">
        <v>4.8</v>
      </c>
      <c r="S499" s="39">
        <v>0.5</v>
      </c>
      <c r="T499" s="39">
        <v>2</v>
      </c>
      <c r="U499" s="39">
        <v>14.4</v>
      </c>
      <c r="V499" s="39">
        <v>0.8</v>
      </c>
      <c r="W499" s="93" t="s">
        <v>45</v>
      </c>
      <c r="X499" s="93" t="s">
        <v>38</v>
      </c>
      <c r="Y499" s="137">
        <v>105</v>
      </c>
      <c r="Z499" s="128">
        <v>2</v>
      </c>
    </row>
    <row r="500" spans="1:27">
      <c r="A500" s="34">
        <v>45084</v>
      </c>
      <c r="B500" s="133">
        <v>27</v>
      </c>
      <c r="C500" s="134"/>
      <c r="D500" s="92">
        <v>7.1</v>
      </c>
      <c r="E500" s="92">
        <v>4.4000000000000004</v>
      </c>
      <c r="F500" s="92">
        <v>4.2</v>
      </c>
      <c r="G500" s="92">
        <v>32</v>
      </c>
      <c r="H500" s="92">
        <v>0.7</v>
      </c>
      <c r="I500" s="92"/>
      <c r="J500" s="92">
        <v>517</v>
      </c>
      <c r="K500" s="92">
        <v>2.9</v>
      </c>
      <c r="L500" s="92"/>
      <c r="M500" s="92"/>
      <c r="N500" s="92"/>
      <c r="O500" s="116" t="s">
        <v>38</v>
      </c>
      <c r="P500" s="39">
        <v>0.2</v>
      </c>
      <c r="R500" s="39">
        <v>4.9000000000000004</v>
      </c>
      <c r="S500" s="39">
        <v>0.4</v>
      </c>
      <c r="T500" s="39">
        <v>2.2999999999999998</v>
      </c>
      <c r="U500" s="39">
        <v>14.3</v>
      </c>
      <c r="V500" s="39">
        <v>0.7</v>
      </c>
      <c r="W500" s="93" t="s">
        <v>45</v>
      </c>
      <c r="X500" s="93" t="s">
        <v>38</v>
      </c>
      <c r="Y500" s="137">
        <v>105</v>
      </c>
      <c r="Z500" s="128">
        <v>8</v>
      </c>
    </row>
    <row r="501" spans="1:27" ht="13.5" thickBot="1">
      <c r="A501" s="34">
        <v>45086</v>
      </c>
      <c r="B501" s="133">
        <v>24</v>
      </c>
      <c r="C501" s="134"/>
      <c r="D501" s="92">
        <v>6.8</v>
      </c>
      <c r="E501" s="92">
        <v>6.8</v>
      </c>
      <c r="F501" s="92">
        <v>5.4</v>
      </c>
      <c r="G501" s="92">
        <v>27</v>
      </c>
      <c r="H501" s="92">
        <v>2</v>
      </c>
      <c r="I501" s="92"/>
      <c r="J501" s="92">
        <v>552</v>
      </c>
      <c r="K501" s="92">
        <v>3.5</v>
      </c>
      <c r="L501" s="92"/>
      <c r="M501" s="92"/>
      <c r="N501" s="92"/>
      <c r="O501" s="116" t="s">
        <v>38</v>
      </c>
      <c r="P501" s="39">
        <v>0.3</v>
      </c>
      <c r="R501" s="39">
        <v>6.7</v>
      </c>
      <c r="S501" s="39">
        <v>0.3</v>
      </c>
      <c r="T501" s="39">
        <v>2.6</v>
      </c>
      <c r="U501" s="39">
        <v>22</v>
      </c>
      <c r="V501" s="39">
        <v>0.7</v>
      </c>
      <c r="W501" s="93" t="s">
        <v>45</v>
      </c>
      <c r="X501" s="93" t="s">
        <v>38</v>
      </c>
      <c r="Y501" s="137">
        <v>105</v>
      </c>
      <c r="Z501" s="128">
        <v>5</v>
      </c>
    </row>
    <row r="502" spans="1:27" ht="13.5" thickBot="1">
      <c r="B502" s="133"/>
      <c r="C502" s="144"/>
      <c r="D502" s="117">
        <f>AVERAGE(D499:D501)</f>
        <v>7</v>
      </c>
      <c r="E502" s="118">
        <f t="shared" ref="E502:W502" si="126">AVERAGE(E499:E501)</f>
        <v>5.0666666666666664</v>
      </c>
      <c r="F502" s="118">
        <f t="shared" si="126"/>
        <v>4.0666666666666673</v>
      </c>
      <c r="G502" s="118">
        <f t="shared" si="126"/>
        <v>24.666666666666668</v>
      </c>
      <c r="H502" s="118">
        <f t="shared" si="126"/>
        <v>0.96666666666666667</v>
      </c>
      <c r="I502" s="118" t="e">
        <f t="shared" si="126"/>
        <v>#DIV/0!</v>
      </c>
      <c r="J502" s="118">
        <f t="shared" si="126"/>
        <v>552.33333333333337</v>
      </c>
      <c r="K502" s="118">
        <f t="shared" si="126"/>
        <v>3.1</v>
      </c>
      <c r="L502" s="118" t="e">
        <f t="shared" si="126"/>
        <v>#DIV/0!</v>
      </c>
      <c r="M502" s="118" t="e">
        <f t="shared" si="126"/>
        <v>#DIV/0!</v>
      </c>
      <c r="N502" s="118" t="e">
        <f t="shared" si="126"/>
        <v>#DIV/0!</v>
      </c>
      <c r="O502" s="119" t="e">
        <f t="shared" si="126"/>
        <v>#DIV/0!</v>
      </c>
      <c r="P502" s="118">
        <f t="shared" si="126"/>
        <v>0.23333333333333331</v>
      </c>
      <c r="Q502" s="118" t="e">
        <f t="shared" si="126"/>
        <v>#DIV/0!</v>
      </c>
      <c r="R502" s="118">
        <f t="shared" si="126"/>
        <v>5.4666666666666659</v>
      </c>
      <c r="S502" s="118">
        <f t="shared" si="126"/>
        <v>0.39999999999999997</v>
      </c>
      <c r="T502" s="118">
        <f t="shared" si="126"/>
        <v>2.3000000000000003</v>
      </c>
      <c r="U502" s="118">
        <f t="shared" si="126"/>
        <v>16.900000000000002</v>
      </c>
      <c r="V502" s="118">
        <f t="shared" si="126"/>
        <v>0.73333333333333339</v>
      </c>
      <c r="W502" s="120" t="e">
        <f t="shared" si="126"/>
        <v>#DIV/0!</v>
      </c>
      <c r="X502" s="93"/>
      <c r="Y502" s="137"/>
    </row>
    <row r="503" spans="1:27">
      <c r="A503" s="34">
        <v>45089</v>
      </c>
      <c r="B503" s="133">
        <v>37</v>
      </c>
      <c r="C503" s="134"/>
      <c r="D503" s="92">
        <v>7</v>
      </c>
      <c r="E503" s="92">
        <v>5.2</v>
      </c>
      <c r="F503" s="92">
        <v>4.5</v>
      </c>
      <c r="G503" s="92">
        <v>35</v>
      </c>
      <c r="H503" s="92">
        <v>0.4</v>
      </c>
      <c r="I503" s="92"/>
      <c r="J503" s="92">
        <v>615</v>
      </c>
      <c r="K503" s="92">
        <v>3.7</v>
      </c>
      <c r="L503" s="92"/>
      <c r="M503" s="92"/>
      <c r="N503" s="92"/>
      <c r="O503" s="116">
        <v>1</v>
      </c>
      <c r="P503" s="39">
        <v>0.6</v>
      </c>
      <c r="R503" s="39">
        <v>9.3000000000000007</v>
      </c>
      <c r="S503" s="39">
        <v>1.2</v>
      </c>
      <c r="T503" s="39">
        <v>3.4</v>
      </c>
      <c r="U503" s="39">
        <v>24.9</v>
      </c>
      <c r="V503" s="39">
        <v>1.3</v>
      </c>
      <c r="W503" s="93" t="s">
        <v>45</v>
      </c>
      <c r="X503" s="93" t="s">
        <v>38</v>
      </c>
      <c r="Y503" s="137">
        <v>105</v>
      </c>
      <c r="Z503" s="128">
        <v>3</v>
      </c>
    </row>
    <row r="504" spans="1:27">
      <c r="A504" s="34">
        <v>45091</v>
      </c>
      <c r="B504" s="133">
        <v>25</v>
      </c>
      <c r="C504" s="134"/>
      <c r="D504" s="92">
        <v>7</v>
      </c>
      <c r="E504" s="92">
        <v>2.8</v>
      </c>
      <c r="F504" s="92">
        <v>3.6</v>
      </c>
      <c r="G504" s="92">
        <v>26</v>
      </c>
      <c r="H504" s="92">
        <v>0.2</v>
      </c>
      <c r="I504" s="92"/>
      <c r="J504" s="92">
        <v>504</v>
      </c>
      <c r="K504" s="92">
        <v>3</v>
      </c>
      <c r="L504" s="92"/>
      <c r="M504" s="92"/>
      <c r="N504" s="92"/>
      <c r="O504" s="116" t="s">
        <v>38</v>
      </c>
      <c r="P504" s="39">
        <v>0.2</v>
      </c>
      <c r="R504" s="39">
        <v>7.1</v>
      </c>
      <c r="S504" s="39">
        <v>0.6</v>
      </c>
      <c r="T504" s="39">
        <v>2.2000000000000002</v>
      </c>
      <c r="U504" s="39">
        <v>19.600000000000001</v>
      </c>
      <c r="V504" s="39">
        <v>1.6</v>
      </c>
      <c r="W504" s="93" t="s">
        <v>45</v>
      </c>
      <c r="X504" s="93" t="s">
        <v>38</v>
      </c>
      <c r="Y504" s="137">
        <v>105</v>
      </c>
      <c r="Z504" s="128">
        <v>3</v>
      </c>
    </row>
    <row r="505" spans="1:27" ht="13.5" thickBot="1">
      <c r="A505" s="34">
        <v>45093</v>
      </c>
      <c r="B505" s="133">
        <v>24</v>
      </c>
      <c r="C505" s="134"/>
      <c r="D505" s="92">
        <v>7.1</v>
      </c>
      <c r="E505" s="92">
        <v>11.6</v>
      </c>
      <c r="F505" s="92">
        <v>4.2</v>
      </c>
      <c r="G505" s="92">
        <v>31</v>
      </c>
      <c r="H505" s="92">
        <v>1</v>
      </c>
      <c r="I505" s="92"/>
      <c r="J505" s="92">
        <v>520</v>
      </c>
      <c r="K505" s="92">
        <v>3.3</v>
      </c>
      <c r="L505" s="92"/>
      <c r="M505" s="92"/>
      <c r="N505" s="92"/>
      <c r="O505" s="116" t="s">
        <v>38</v>
      </c>
      <c r="P505" s="39" t="s">
        <v>45</v>
      </c>
      <c r="R505" s="39">
        <v>6.6</v>
      </c>
      <c r="S505" s="39">
        <v>0.5</v>
      </c>
      <c r="T505" s="39">
        <v>2.2000000000000002</v>
      </c>
      <c r="U505" s="39">
        <v>17.399999999999999</v>
      </c>
      <c r="V505" s="39">
        <v>1.1000000000000001</v>
      </c>
      <c r="W505" s="93" t="s">
        <v>45</v>
      </c>
      <c r="X505" s="93" t="s">
        <v>38</v>
      </c>
      <c r="Y505" s="137">
        <v>105</v>
      </c>
      <c r="Z505" s="128">
        <v>3</v>
      </c>
      <c r="AA505" s="115" t="s">
        <v>103</v>
      </c>
    </row>
    <row r="506" spans="1:27" ht="13.5" thickBot="1">
      <c r="B506" s="133"/>
      <c r="C506" s="144"/>
      <c r="D506" s="117">
        <f>AVERAGE(D503:D505)</f>
        <v>7.0333333333333341</v>
      </c>
      <c r="E506" s="118">
        <f t="shared" ref="E506:W506" si="127">AVERAGE(E503:E505)</f>
        <v>6.5333333333333341</v>
      </c>
      <c r="F506" s="118">
        <f t="shared" si="127"/>
        <v>4.1000000000000005</v>
      </c>
      <c r="G506" s="118">
        <f t="shared" si="127"/>
        <v>30.666666666666668</v>
      </c>
      <c r="H506" s="118">
        <f t="shared" si="127"/>
        <v>0.53333333333333333</v>
      </c>
      <c r="I506" s="118" t="e">
        <f t="shared" si="127"/>
        <v>#DIV/0!</v>
      </c>
      <c r="J506" s="118">
        <f t="shared" si="127"/>
        <v>546.33333333333337</v>
      </c>
      <c r="K506" s="118">
        <f t="shared" si="127"/>
        <v>3.3333333333333335</v>
      </c>
      <c r="L506" s="118" t="e">
        <f t="shared" si="127"/>
        <v>#DIV/0!</v>
      </c>
      <c r="M506" s="118" t="e">
        <f t="shared" si="127"/>
        <v>#DIV/0!</v>
      </c>
      <c r="N506" s="118" t="e">
        <f t="shared" si="127"/>
        <v>#DIV/0!</v>
      </c>
      <c r="O506" s="119">
        <v>0.3</v>
      </c>
      <c r="P506" s="118">
        <f t="shared" si="127"/>
        <v>0.4</v>
      </c>
      <c r="Q506" s="118" t="e">
        <f t="shared" si="127"/>
        <v>#DIV/0!</v>
      </c>
      <c r="R506" s="118">
        <f t="shared" si="127"/>
        <v>7.666666666666667</v>
      </c>
      <c r="S506" s="118">
        <f t="shared" si="127"/>
        <v>0.76666666666666661</v>
      </c>
      <c r="T506" s="118">
        <f t="shared" si="127"/>
        <v>2.6</v>
      </c>
      <c r="U506" s="118">
        <f t="shared" si="127"/>
        <v>20.633333333333333</v>
      </c>
      <c r="V506" s="118">
        <f t="shared" si="127"/>
        <v>1.3333333333333333</v>
      </c>
      <c r="W506" s="120" t="e">
        <f t="shared" si="127"/>
        <v>#DIV/0!</v>
      </c>
      <c r="X506" s="93"/>
      <c r="Y506" s="137"/>
    </row>
    <row r="507" spans="1:27">
      <c r="A507" s="34">
        <v>45096</v>
      </c>
      <c r="B507" s="133">
        <v>36</v>
      </c>
      <c r="C507" s="134"/>
      <c r="D507" s="92">
        <v>7.1</v>
      </c>
      <c r="E507" s="92">
        <v>5.6</v>
      </c>
      <c r="F507" s="92">
        <v>3.2</v>
      </c>
      <c r="G507" s="92">
        <v>27</v>
      </c>
      <c r="H507" s="92">
        <v>0.1</v>
      </c>
      <c r="I507" s="92"/>
      <c r="J507" s="92">
        <v>553</v>
      </c>
      <c r="K507" s="92">
        <v>3.4</v>
      </c>
      <c r="L507" s="92"/>
      <c r="M507" s="92"/>
      <c r="N507" s="92"/>
      <c r="O507" s="116" t="s">
        <v>38</v>
      </c>
      <c r="P507" s="39" t="s">
        <v>45</v>
      </c>
      <c r="R507" s="39">
        <v>5.6</v>
      </c>
      <c r="S507" s="39">
        <v>0.5</v>
      </c>
      <c r="T507" s="39">
        <v>2.1</v>
      </c>
      <c r="U507" s="39">
        <v>13.4</v>
      </c>
      <c r="V507" s="39">
        <v>1.1000000000000001</v>
      </c>
      <c r="W507" s="93" t="s">
        <v>45</v>
      </c>
      <c r="X507" s="93" t="s">
        <v>38</v>
      </c>
      <c r="Y507" s="137">
        <v>105</v>
      </c>
      <c r="Z507" s="128">
        <v>3</v>
      </c>
    </row>
    <row r="508" spans="1:27">
      <c r="A508" s="34">
        <v>45098</v>
      </c>
      <c r="B508" s="133">
        <v>24</v>
      </c>
      <c r="C508" s="134"/>
      <c r="D508" s="92">
        <v>6.9</v>
      </c>
      <c r="E508" s="92">
        <v>3.6</v>
      </c>
      <c r="F508" s="92">
        <v>3.6</v>
      </c>
      <c r="G508" s="92">
        <v>18</v>
      </c>
      <c r="H508" s="92">
        <v>0.3</v>
      </c>
      <c r="I508" s="92"/>
      <c r="J508" s="92">
        <v>485</v>
      </c>
      <c r="K508" s="92"/>
      <c r="L508" s="92"/>
      <c r="M508" s="92"/>
      <c r="N508" s="92"/>
      <c r="O508" s="116"/>
      <c r="W508" s="93"/>
      <c r="X508" s="93"/>
      <c r="Y508" s="137">
        <v>105</v>
      </c>
      <c r="Z508" s="128">
        <v>6</v>
      </c>
      <c r="AA508" s="115" t="s">
        <v>104</v>
      </c>
    </row>
    <row r="509" spans="1:27" ht="13.5" thickBot="1">
      <c r="A509" s="34">
        <v>45100</v>
      </c>
      <c r="B509" s="133">
        <v>24</v>
      </c>
      <c r="C509" s="134"/>
      <c r="D509" s="92">
        <v>6.7</v>
      </c>
      <c r="E509" s="92">
        <v>6</v>
      </c>
      <c r="F509" s="92">
        <v>3.6</v>
      </c>
      <c r="G509" s="92">
        <v>25</v>
      </c>
      <c r="H509" s="92">
        <v>0.1</v>
      </c>
      <c r="I509" s="92"/>
      <c r="J509" s="92">
        <v>504</v>
      </c>
      <c r="K509" s="92">
        <v>3.2</v>
      </c>
      <c r="L509" s="92"/>
      <c r="M509" s="92"/>
      <c r="N509" s="92"/>
      <c r="O509" s="116" t="s">
        <v>38</v>
      </c>
      <c r="P509" s="39">
        <v>0.2</v>
      </c>
      <c r="R509" s="39">
        <v>8</v>
      </c>
      <c r="S509" s="39">
        <v>0.4</v>
      </c>
      <c r="T509" s="39">
        <v>2.2999999999999998</v>
      </c>
      <c r="U509" s="39">
        <v>25.3</v>
      </c>
      <c r="V509" s="39">
        <v>1</v>
      </c>
      <c r="W509" s="93" t="s">
        <v>45</v>
      </c>
      <c r="X509" s="93" t="s">
        <v>38</v>
      </c>
      <c r="Y509" s="137">
        <v>105</v>
      </c>
      <c r="Z509" s="128">
        <v>6</v>
      </c>
    </row>
    <row r="510" spans="1:27" ht="13.5" thickBot="1">
      <c r="B510" s="133"/>
      <c r="C510" s="144"/>
      <c r="D510" s="117">
        <f>AVERAGE(D507:D509)</f>
        <v>6.8999999999999995</v>
      </c>
      <c r="E510" s="118">
        <f t="shared" ref="E510:W510" si="128">AVERAGE(E507:E509)</f>
        <v>5.0666666666666664</v>
      </c>
      <c r="F510" s="118">
        <f t="shared" si="128"/>
        <v>3.4666666666666668</v>
      </c>
      <c r="G510" s="118">
        <f t="shared" si="128"/>
        <v>23.333333333333332</v>
      </c>
      <c r="H510" s="118">
        <f t="shared" si="128"/>
        <v>0.16666666666666666</v>
      </c>
      <c r="I510" s="118" t="e">
        <f t="shared" si="128"/>
        <v>#DIV/0!</v>
      </c>
      <c r="J510" s="118">
        <f t="shared" si="128"/>
        <v>514</v>
      </c>
      <c r="K510" s="118">
        <f t="shared" si="128"/>
        <v>3.3</v>
      </c>
      <c r="L510" s="118" t="e">
        <f t="shared" si="128"/>
        <v>#DIV/0!</v>
      </c>
      <c r="M510" s="118" t="e">
        <f t="shared" si="128"/>
        <v>#DIV/0!</v>
      </c>
      <c r="N510" s="118" t="e">
        <f t="shared" si="128"/>
        <v>#DIV/0!</v>
      </c>
      <c r="O510" s="119" t="e">
        <f t="shared" si="128"/>
        <v>#DIV/0!</v>
      </c>
      <c r="P510" s="118">
        <f t="shared" si="128"/>
        <v>0.2</v>
      </c>
      <c r="Q510" s="118" t="e">
        <f t="shared" si="128"/>
        <v>#DIV/0!</v>
      </c>
      <c r="R510" s="118">
        <f t="shared" si="128"/>
        <v>6.8</v>
      </c>
      <c r="S510" s="118">
        <f t="shared" si="128"/>
        <v>0.45</v>
      </c>
      <c r="T510" s="118">
        <f t="shared" si="128"/>
        <v>2.2000000000000002</v>
      </c>
      <c r="U510" s="118">
        <f t="shared" si="128"/>
        <v>19.350000000000001</v>
      </c>
      <c r="V510" s="118">
        <f t="shared" si="128"/>
        <v>1.05</v>
      </c>
      <c r="W510" s="120" t="e">
        <f t="shared" si="128"/>
        <v>#DIV/0!</v>
      </c>
      <c r="X510" s="93"/>
      <c r="Y510" s="137"/>
    </row>
    <row r="511" spans="1:27">
      <c r="A511" s="34"/>
      <c r="B511" s="133"/>
      <c r="C511" s="134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116"/>
      <c r="W511" s="93"/>
      <c r="X511" s="93"/>
      <c r="Y511" s="137"/>
    </row>
    <row r="512" spans="1:27">
      <c r="B512" s="133"/>
      <c r="C512" s="134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116"/>
      <c r="W512" s="93"/>
      <c r="X512" s="93"/>
      <c r="Y512" s="137"/>
    </row>
    <row r="513" spans="1:26">
      <c r="B513" s="133"/>
      <c r="C513" s="134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116"/>
      <c r="W513" s="93"/>
      <c r="X513" s="93"/>
      <c r="Y513" s="137"/>
    </row>
    <row r="514" spans="1:26">
      <c r="A514" s="34">
        <v>45103</v>
      </c>
      <c r="B514" s="133">
        <v>37</v>
      </c>
      <c r="C514" s="134"/>
      <c r="D514" s="92">
        <v>7.2</v>
      </c>
      <c r="E514" s="92">
        <v>4.4000000000000004</v>
      </c>
      <c r="F514" s="92">
        <v>2.8</v>
      </c>
      <c r="G514" s="92">
        <v>22</v>
      </c>
      <c r="H514" s="92">
        <v>0.1</v>
      </c>
      <c r="I514" s="92"/>
      <c r="J514" s="92">
        <v>580</v>
      </c>
      <c r="K514" s="92">
        <v>3.1</v>
      </c>
      <c r="L514" s="92"/>
      <c r="M514" s="92"/>
      <c r="N514" s="92"/>
      <c r="O514" s="116" t="s">
        <v>38</v>
      </c>
      <c r="P514" s="39">
        <v>0.2</v>
      </c>
      <c r="R514" s="39">
        <v>5.7</v>
      </c>
      <c r="S514" s="39">
        <v>0.3</v>
      </c>
      <c r="T514" s="39">
        <v>2.2000000000000002</v>
      </c>
      <c r="U514" s="39">
        <v>17.899999999999999</v>
      </c>
      <c r="V514" s="39">
        <v>0.9</v>
      </c>
      <c r="W514" s="93" t="s">
        <v>45</v>
      </c>
      <c r="X514" s="93" t="s">
        <v>38</v>
      </c>
      <c r="Y514" s="137">
        <v>105</v>
      </c>
      <c r="Z514" s="128">
        <v>3</v>
      </c>
    </row>
    <row r="515" spans="1:26">
      <c r="A515" s="34">
        <v>45105</v>
      </c>
      <c r="B515" s="133">
        <v>26</v>
      </c>
      <c r="C515" s="134"/>
      <c r="D515" s="92">
        <v>7</v>
      </c>
      <c r="E515" s="92">
        <v>6.8</v>
      </c>
      <c r="F515" s="92">
        <v>2.4</v>
      </c>
      <c r="G515" s="92">
        <v>24</v>
      </c>
      <c r="H515" s="92">
        <v>0.4</v>
      </c>
      <c r="I515" s="92"/>
      <c r="J515" s="92">
        <v>738</v>
      </c>
      <c r="K515" s="92">
        <v>3.6</v>
      </c>
      <c r="L515" s="92"/>
      <c r="M515" s="92"/>
      <c r="N515" s="92"/>
      <c r="O515" s="116" t="s">
        <v>38</v>
      </c>
      <c r="P515" s="39">
        <v>0.3</v>
      </c>
      <c r="R515" s="39">
        <v>8</v>
      </c>
      <c r="S515" s="39">
        <v>0.5</v>
      </c>
      <c r="T515" s="39">
        <v>2.6</v>
      </c>
      <c r="U515" s="39">
        <v>25.5</v>
      </c>
      <c r="V515" s="39">
        <v>0.9</v>
      </c>
      <c r="W515" s="93" t="s">
        <v>45</v>
      </c>
      <c r="X515" s="93" t="s">
        <v>38</v>
      </c>
      <c r="Y515" s="137">
        <v>105</v>
      </c>
      <c r="Z515" s="128">
        <v>6</v>
      </c>
    </row>
    <row r="516" spans="1:26" ht="13.5" thickBot="1">
      <c r="A516" s="34">
        <v>45107</v>
      </c>
      <c r="B516" s="133">
        <v>25</v>
      </c>
      <c r="C516" s="134"/>
      <c r="D516" s="92">
        <v>6.9</v>
      </c>
      <c r="E516" s="92">
        <v>4.4000000000000004</v>
      </c>
      <c r="F516" s="92">
        <v>2.5</v>
      </c>
      <c r="G516" s="92">
        <v>20</v>
      </c>
      <c r="H516" s="92">
        <v>0.8</v>
      </c>
      <c r="I516" s="92"/>
      <c r="J516" s="92">
        <v>687</v>
      </c>
      <c r="K516" s="92">
        <v>3.7</v>
      </c>
      <c r="L516" s="92"/>
      <c r="M516" s="92"/>
      <c r="N516" s="92"/>
      <c r="O516" s="116" t="s">
        <v>38</v>
      </c>
      <c r="P516" s="39">
        <v>0.4</v>
      </c>
      <c r="R516" s="39">
        <v>8.3000000000000007</v>
      </c>
      <c r="S516" s="39">
        <v>0.8</v>
      </c>
      <c r="T516" s="39">
        <v>2.8</v>
      </c>
      <c r="U516" s="39">
        <v>28</v>
      </c>
      <c r="V516" s="39">
        <v>1.1000000000000001</v>
      </c>
      <c r="W516" s="93" t="s">
        <v>45</v>
      </c>
      <c r="X516" s="93" t="s">
        <v>38</v>
      </c>
      <c r="Y516" s="137">
        <v>105</v>
      </c>
      <c r="Z516" s="128">
        <v>7</v>
      </c>
    </row>
    <row r="517" spans="1:26" ht="13.5" thickBot="1">
      <c r="B517" s="133"/>
      <c r="C517" s="144"/>
      <c r="D517" s="117">
        <f>AVERAGE(D514:D516)</f>
        <v>7.0333333333333341</v>
      </c>
      <c r="E517" s="118">
        <f t="shared" ref="E517:W517" si="129">AVERAGE(E514:E516)</f>
        <v>5.2</v>
      </c>
      <c r="F517" s="118">
        <f t="shared" si="129"/>
        <v>2.5666666666666664</v>
      </c>
      <c r="G517" s="118">
        <f t="shared" si="129"/>
        <v>22</v>
      </c>
      <c r="H517" s="118">
        <f t="shared" si="129"/>
        <v>0.43333333333333335</v>
      </c>
      <c r="I517" s="118" t="e">
        <f t="shared" si="129"/>
        <v>#DIV/0!</v>
      </c>
      <c r="J517" s="118">
        <f t="shared" si="129"/>
        <v>668.33333333333337</v>
      </c>
      <c r="K517" s="118">
        <f t="shared" si="129"/>
        <v>3.4666666666666668</v>
      </c>
      <c r="L517" s="118" t="e">
        <f t="shared" si="129"/>
        <v>#DIV/0!</v>
      </c>
      <c r="M517" s="118" t="e">
        <f t="shared" si="129"/>
        <v>#DIV/0!</v>
      </c>
      <c r="N517" s="118" t="e">
        <f t="shared" si="129"/>
        <v>#DIV/0!</v>
      </c>
      <c r="O517" s="119" t="e">
        <f t="shared" si="129"/>
        <v>#DIV/0!</v>
      </c>
      <c r="P517" s="118">
        <f t="shared" si="129"/>
        <v>0.3</v>
      </c>
      <c r="Q517" s="118" t="e">
        <f t="shared" si="129"/>
        <v>#DIV/0!</v>
      </c>
      <c r="R517" s="118">
        <f t="shared" si="129"/>
        <v>7.333333333333333</v>
      </c>
      <c r="S517" s="118">
        <f t="shared" si="129"/>
        <v>0.53333333333333333</v>
      </c>
      <c r="T517" s="118">
        <f t="shared" si="129"/>
        <v>2.5333333333333337</v>
      </c>
      <c r="U517" s="118">
        <f t="shared" si="129"/>
        <v>23.8</v>
      </c>
      <c r="V517" s="118">
        <f t="shared" si="129"/>
        <v>0.96666666666666679</v>
      </c>
      <c r="W517" s="120" t="e">
        <f t="shared" si="129"/>
        <v>#DIV/0!</v>
      </c>
      <c r="X517" s="93"/>
      <c r="Y517" s="137"/>
    </row>
    <row r="518" spans="1:26">
      <c r="A518" s="34">
        <v>45111</v>
      </c>
      <c r="B518" s="133">
        <v>48</v>
      </c>
      <c r="C518" s="134"/>
      <c r="D518" s="92">
        <v>7.2</v>
      </c>
      <c r="E518" s="92">
        <v>6</v>
      </c>
      <c r="F518" s="92">
        <v>0.9</v>
      </c>
      <c r="G518" s="92">
        <v>25</v>
      </c>
      <c r="H518" s="92">
        <v>0.1</v>
      </c>
      <c r="I518" s="92"/>
      <c r="J518" s="92">
        <v>671</v>
      </c>
      <c r="K518" s="92">
        <v>3.4</v>
      </c>
      <c r="L518" s="92"/>
      <c r="M518" s="92"/>
      <c r="N518" s="92"/>
      <c r="O518" s="116" t="s">
        <v>38</v>
      </c>
      <c r="P518" s="39">
        <v>0.4</v>
      </c>
      <c r="R518" s="39">
        <v>6.6</v>
      </c>
      <c r="S518" s="39">
        <v>0.3</v>
      </c>
      <c r="T518" s="39">
        <v>2.6</v>
      </c>
      <c r="U518" s="39">
        <v>18.899999999999999</v>
      </c>
      <c r="V518" s="39">
        <v>0.8</v>
      </c>
      <c r="W518" s="93" t="s">
        <v>45</v>
      </c>
      <c r="X518" s="93" t="s">
        <v>38</v>
      </c>
      <c r="Y518" s="137">
        <v>105</v>
      </c>
      <c r="Z518" s="128">
        <v>8</v>
      </c>
    </row>
    <row r="519" spans="1:26" ht="13.5" thickBot="1">
      <c r="A519" s="34">
        <v>45114</v>
      </c>
      <c r="B519" s="133">
        <v>37</v>
      </c>
      <c r="C519" s="134"/>
      <c r="D519" s="92">
        <v>7.2</v>
      </c>
      <c r="E519" s="92">
        <v>10</v>
      </c>
      <c r="F519" s="92">
        <v>7</v>
      </c>
      <c r="G519" s="92">
        <v>28</v>
      </c>
      <c r="H519" s="92">
        <v>1.2</v>
      </c>
      <c r="I519" s="92"/>
      <c r="J519" s="92">
        <v>557</v>
      </c>
      <c r="K519" s="92">
        <v>3.6</v>
      </c>
      <c r="L519" s="92"/>
      <c r="M519" s="92"/>
      <c r="N519" s="92"/>
      <c r="O519" s="116" t="s">
        <v>38</v>
      </c>
      <c r="P519" s="39">
        <v>0.4</v>
      </c>
      <c r="R519" s="39">
        <v>7.5</v>
      </c>
      <c r="S519" s="39">
        <v>0.4</v>
      </c>
      <c r="T519" s="39">
        <v>2.5</v>
      </c>
      <c r="U519" s="39">
        <v>19.100000000000001</v>
      </c>
      <c r="V519" s="39">
        <v>0.9</v>
      </c>
      <c r="W519" s="93" t="s">
        <v>45</v>
      </c>
      <c r="X519" s="93" t="s">
        <v>38</v>
      </c>
      <c r="Y519" s="137">
        <v>105</v>
      </c>
      <c r="Z519" s="128">
        <v>6</v>
      </c>
    </row>
    <row r="520" spans="1:26" ht="13.5" thickBot="1">
      <c r="B520" s="133"/>
      <c r="C520" s="144"/>
      <c r="D520" s="117">
        <f>AVERAGE(D518:D519)</f>
        <v>7.2</v>
      </c>
      <c r="E520" s="118">
        <f t="shared" ref="E520:W520" si="130">AVERAGE(E518:E519)</f>
        <v>8</v>
      </c>
      <c r="F520" s="118">
        <f t="shared" si="130"/>
        <v>3.95</v>
      </c>
      <c r="G520" s="118">
        <f t="shared" si="130"/>
        <v>26.5</v>
      </c>
      <c r="H520" s="118">
        <f t="shared" si="130"/>
        <v>0.65</v>
      </c>
      <c r="I520" s="118" t="e">
        <f t="shared" si="130"/>
        <v>#DIV/0!</v>
      </c>
      <c r="J520" s="118">
        <f t="shared" si="130"/>
        <v>614</v>
      </c>
      <c r="K520" s="118">
        <f t="shared" si="130"/>
        <v>3.5</v>
      </c>
      <c r="L520" s="118" t="e">
        <f t="shared" si="130"/>
        <v>#DIV/0!</v>
      </c>
      <c r="M520" s="118" t="e">
        <f t="shared" si="130"/>
        <v>#DIV/0!</v>
      </c>
      <c r="N520" s="118" t="e">
        <f t="shared" si="130"/>
        <v>#DIV/0!</v>
      </c>
      <c r="O520" s="119" t="e">
        <f t="shared" si="130"/>
        <v>#DIV/0!</v>
      </c>
      <c r="P520" s="118">
        <f t="shared" si="130"/>
        <v>0.4</v>
      </c>
      <c r="Q520" s="118" t="e">
        <f t="shared" si="130"/>
        <v>#DIV/0!</v>
      </c>
      <c r="R520" s="118">
        <f t="shared" si="130"/>
        <v>7.05</v>
      </c>
      <c r="S520" s="118">
        <f t="shared" si="130"/>
        <v>0.35</v>
      </c>
      <c r="T520" s="118">
        <f t="shared" si="130"/>
        <v>2.5499999999999998</v>
      </c>
      <c r="U520" s="118">
        <f t="shared" si="130"/>
        <v>19</v>
      </c>
      <c r="V520" s="118">
        <f t="shared" si="130"/>
        <v>0.85000000000000009</v>
      </c>
      <c r="W520" s="120" t="e">
        <f t="shared" si="130"/>
        <v>#DIV/0!</v>
      </c>
      <c r="X520" s="93"/>
      <c r="Y520" s="137"/>
    </row>
    <row r="521" spans="1:26">
      <c r="A521" s="34">
        <v>45117</v>
      </c>
      <c r="B521" s="133">
        <v>36</v>
      </c>
      <c r="C521" s="134"/>
      <c r="D521" s="92">
        <v>7.2</v>
      </c>
      <c r="E521" s="92">
        <v>5.6</v>
      </c>
      <c r="F521" s="92">
        <v>4.5999999999999996</v>
      </c>
      <c r="G521" s="92">
        <v>31</v>
      </c>
      <c r="H521" s="92">
        <v>0.1</v>
      </c>
      <c r="I521" s="92"/>
      <c r="J521" s="92">
        <v>605</v>
      </c>
      <c r="K521" s="92">
        <v>3.5</v>
      </c>
      <c r="L521" s="92"/>
      <c r="M521" s="92"/>
      <c r="N521" s="92"/>
      <c r="O521" s="116" t="s">
        <v>38</v>
      </c>
      <c r="P521" s="39">
        <v>0.3</v>
      </c>
      <c r="R521" s="39">
        <v>6.8</v>
      </c>
      <c r="S521" s="39">
        <v>0.5</v>
      </c>
      <c r="T521" s="39">
        <v>2.2999999999999998</v>
      </c>
      <c r="U521" s="39">
        <v>17.5</v>
      </c>
      <c r="V521" s="39">
        <v>1.4</v>
      </c>
      <c r="W521" s="93" t="s">
        <v>45</v>
      </c>
      <c r="X521" s="93" t="s">
        <v>38</v>
      </c>
      <c r="Y521" s="137">
        <v>105</v>
      </c>
      <c r="Z521" s="128">
        <v>6</v>
      </c>
    </row>
    <row r="522" spans="1:26">
      <c r="A522" s="34">
        <v>45119</v>
      </c>
      <c r="B522" s="133">
        <v>24</v>
      </c>
      <c r="C522" s="134"/>
      <c r="D522" s="92">
        <v>7</v>
      </c>
      <c r="E522" s="92">
        <v>6.8</v>
      </c>
      <c r="F522" s="92">
        <v>4.5</v>
      </c>
      <c r="G522" s="92">
        <v>34</v>
      </c>
      <c r="H522" s="92">
        <v>0.7</v>
      </c>
      <c r="I522" s="92"/>
      <c r="J522" s="92">
        <v>479</v>
      </c>
      <c r="K522" s="92">
        <v>3.2</v>
      </c>
      <c r="L522" s="92"/>
      <c r="M522" s="92"/>
      <c r="N522" s="92"/>
      <c r="O522" s="116" t="s">
        <v>38</v>
      </c>
      <c r="P522" s="39">
        <v>0.4</v>
      </c>
      <c r="R522" s="39">
        <v>9.4</v>
      </c>
      <c r="S522" s="39">
        <v>1.6</v>
      </c>
      <c r="T522" s="39">
        <v>2.2000000000000002</v>
      </c>
      <c r="U522" s="39">
        <v>28.3</v>
      </c>
      <c r="V522" s="39">
        <v>2</v>
      </c>
      <c r="W522" s="93" t="s">
        <v>45</v>
      </c>
      <c r="X522" s="93" t="s">
        <v>38</v>
      </c>
      <c r="Y522" s="137">
        <v>105</v>
      </c>
      <c r="Z522" s="128">
        <v>3</v>
      </c>
    </row>
    <row r="523" spans="1:26" ht="13.5" thickBot="1">
      <c r="A523" s="34">
        <v>45121</v>
      </c>
      <c r="B523" s="133">
        <v>25</v>
      </c>
      <c r="C523" s="134"/>
      <c r="D523" s="92">
        <v>7</v>
      </c>
      <c r="E523" s="92">
        <v>8.4</v>
      </c>
      <c r="F523" s="92">
        <v>1.6</v>
      </c>
      <c r="G523" s="92">
        <v>22</v>
      </c>
      <c r="H523" s="92">
        <v>0.5</v>
      </c>
      <c r="I523" s="92"/>
      <c r="J523" s="92">
        <v>476</v>
      </c>
      <c r="K523" s="92">
        <v>3.2</v>
      </c>
      <c r="L523" s="92"/>
      <c r="M523" s="92"/>
      <c r="N523" s="92"/>
      <c r="O523" s="116" t="s">
        <v>38</v>
      </c>
      <c r="P523" s="39">
        <v>0.3</v>
      </c>
      <c r="R523" s="39">
        <v>7.5</v>
      </c>
      <c r="S523" s="39">
        <v>0.7</v>
      </c>
      <c r="T523" s="39">
        <v>2.2000000000000002</v>
      </c>
      <c r="U523" s="39">
        <v>23.9</v>
      </c>
      <c r="V523" s="39">
        <v>1.1000000000000001</v>
      </c>
      <c r="W523" s="93" t="s">
        <v>45</v>
      </c>
      <c r="X523" s="93" t="s">
        <v>38</v>
      </c>
      <c r="Y523" s="137">
        <v>105</v>
      </c>
      <c r="Z523" s="128">
        <v>5</v>
      </c>
    </row>
    <row r="524" spans="1:26" ht="13.5" thickBot="1">
      <c r="B524" s="133"/>
      <c r="C524" s="144"/>
      <c r="D524" s="117">
        <f>AVERAGE(D521:D523)</f>
        <v>7.0666666666666664</v>
      </c>
      <c r="E524" s="118">
        <f t="shared" ref="E524:W524" si="131">AVERAGE(E521:E523)</f>
        <v>6.9333333333333327</v>
      </c>
      <c r="F524" s="118">
        <f t="shared" si="131"/>
        <v>3.5666666666666664</v>
      </c>
      <c r="G524" s="118">
        <f t="shared" si="131"/>
        <v>29</v>
      </c>
      <c r="H524" s="118">
        <f t="shared" si="131"/>
        <v>0.43333333333333329</v>
      </c>
      <c r="I524" s="118" t="e">
        <f t="shared" si="131"/>
        <v>#DIV/0!</v>
      </c>
      <c r="J524" s="118">
        <f t="shared" si="131"/>
        <v>520</v>
      </c>
      <c r="K524" s="118">
        <f t="shared" si="131"/>
        <v>3.3000000000000003</v>
      </c>
      <c r="L524" s="118" t="e">
        <f t="shared" si="131"/>
        <v>#DIV/0!</v>
      </c>
      <c r="M524" s="118" t="e">
        <f t="shared" si="131"/>
        <v>#DIV/0!</v>
      </c>
      <c r="N524" s="118" t="e">
        <f t="shared" si="131"/>
        <v>#DIV/0!</v>
      </c>
      <c r="O524" s="119" t="e">
        <f t="shared" si="131"/>
        <v>#DIV/0!</v>
      </c>
      <c r="P524" s="118">
        <f t="shared" si="131"/>
        <v>0.33333333333333331</v>
      </c>
      <c r="Q524" s="118" t="e">
        <f t="shared" si="131"/>
        <v>#DIV/0!</v>
      </c>
      <c r="R524" s="118">
        <f t="shared" si="131"/>
        <v>7.8999999999999995</v>
      </c>
      <c r="S524" s="118">
        <f t="shared" si="131"/>
        <v>0.93333333333333324</v>
      </c>
      <c r="T524" s="118">
        <f t="shared" si="131"/>
        <v>2.2333333333333334</v>
      </c>
      <c r="U524" s="118">
        <f t="shared" si="131"/>
        <v>23.233333333333331</v>
      </c>
      <c r="V524" s="118">
        <f t="shared" si="131"/>
        <v>1.5</v>
      </c>
      <c r="W524" s="120" t="e">
        <f t="shared" si="131"/>
        <v>#DIV/0!</v>
      </c>
      <c r="X524" s="93"/>
      <c r="Y524" s="137"/>
    </row>
    <row r="525" spans="1:26">
      <c r="A525" s="34">
        <v>45124</v>
      </c>
      <c r="B525" s="133">
        <v>36</v>
      </c>
      <c r="C525" s="134"/>
      <c r="D525" s="92">
        <v>7.2</v>
      </c>
      <c r="E525" s="92">
        <v>4.4000000000000004</v>
      </c>
      <c r="F525" s="92">
        <v>3.4</v>
      </c>
      <c r="G525" s="92">
        <v>18</v>
      </c>
      <c r="H525" s="92">
        <v>0.1</v>
      </c>
      <c r="I525" s="92"/>
      <c r="J525" s="92">
        <v>461</v>
      </c>
      <c r="K525" s="92">
        <v>2.5</v>
      </c>
      <c r="L525" s="92"/>
      <c r="M525" s="92"/>
      <c r="N525" s="92"/>
      <c r="O525" s="116" t="s">
        <v>38</v>
      </c>
      <c r="P525" s="39">
        <v>0.3</v>
      </c>
      <c r="R525" s="39">
        <v>6.5</v>
      </c>
      <c r="S525" s="39">
        <v>1.2</v>
      </c>
      <c r="T525" s="39">
        <v>2.2000000000000002</v>
      </c>
      <c r="U525" s="39">
        <v>20.7</v>
      </c>
      <c r="V525" s="39">
        <v>1.2</v>
      </c>
      <c r="W525" s="93" t="s">
        <v>45</v>
      </c>
      <c r="X525" s="93" t="s">
        <v>38</v>
      </c>
      <c r="Y525" s="137">
        <v>105</v>
      </c>
      <c r="Z525" s="128">
        <v>6</v>
      </c>
    </row>
    <row r="526" spans="1:26">
      <c r="A526" s="34">
        <v>45126</v>
      </c>
      <c r="B526" s="133">
        <v>24</v>
      </c>
      <c r="C526" s="134"/>
      <c r="D526" s="92">
        <v>7.3</v>
      </c>
      <c r="E526" s="92">
        <v>7.2</v>
      </c>
      <c r="F526" s="92">
        <v>2.2000000000000002</v>
      </c>
      <c r="G526" s="92">
        <v>43</v>
      </c>
      <c r="H526" s="92">
        <v>0.4</v>
      </c>
      <c r="I526" s="92"/>
      <c r="J526" s="92">
        <v>460</v>
      </c>
      <c r="K526" s="92">
        <v>3.4</v>
      </c>
      <c r="L526" s="92"/>
      <c r="M526" s="92"/>
      <c r="N526" s="92"/>
      <c r="O526" s="116" t="s">
        <v>38</v>
      </c>
      <c r="P526" s="39">
        <v>0.3</v>
      </c>
      <c r="R526" s="39">
        <v>8.5</v>
      </c>
      <c r="S526" s="39">
        <v>1.3</v>
      </c>
      <c r="T526" s="39">
        <v>2.5</v>
      </c>
      <c r="U526" s="39">
        <v>24.4</v>
      </c>
      <c r="V526" s="39">
        <v>1.1000000000000001</v>
      </c>
      <c r="W526" s="93" t="s">
        <v>45</v>
      </c>
      <c r="X526" s="93" t="s">
        <v>38</v>
      </c>
      <c r="Y526" s="137">
        <v>105</v>
      </c>
      <c r="Z526" s="128">
        <v>2</v>
      </c>
    </row>
    <row r="527" spans="1:26" ht="13.5" thickBot="1">
      <c r="A527" s="34">
        <v>45128</v>
      </c>
      <c r="B527" s="133">
        <v>25</v>
      </c>
      <c r="C527" s="134"/>
      <c r="D527" s="92">
        <v>7.1</v>
      </c>
      <c r="E527" s="92">
        <v>4</v>
      </c>
      <c r="F527" s="92">
        <v>4.7</v>
      </c>
      <c r="G527" s="92">
        <v>41</v>
      </c>
      <c r="H527" s="92">
        <v>0.4</v>
      </c>
      <c r="I527" s="92"/>
      <c r="J527" s="92">
        <v>517</v>
      </c>
      <c r="K527" s="92">
        <v>3.7</v>
      </c>
      <c r="L527" s="92"/>
      <c r="M527" s="92"/>
      <c r="N527" s="92"/>
      <c r="O527" s="116" t="s">
        <v>38</v>
      </c>
      <c r="P527" s="39">
        <v>0.3</v>
      </c>
      <c r="R527" s="39">
        <v>8.1</v>
      </c>
      <c r="S527" s="39">
        <v>1</v>
      </c>
      <c r="T527" s="39">
        <v>2.5</v>
      </c>
      <c r="U527" s="39">
        <v>25.6</v>
      </c>
      <c r="V527" s="39">
        <v>0.9</v>
      </c>
      <c r="W527" s="93" t="s">
        <v>45</v>
      </c>
      <c r="X527" s="93" t="s">
        <v>38</v>
      </c>
      <c r="Y527" s="137">
        <v>105</v>
      </c>
      <c r="Z527" s="128">
        <v>7</v>
      </c>
    </row>
    <row r="528" spans="1:26" ht="13.5" thickBot="1">
      <c r="B528" s="133"/>
      <c r="C528" s="144"/>
      <c r="D528" s="117">
        <f>AVERAGE(D525:D527)</f>
        <v>7.2</v>
      </c>
      <c r="E528" s="118">
        <f t="shared" ref="E528:W528" si="132">AVERAGE(E525:E527)</f>
        <v>5.2</v>
      </c>
      <c r="F528" s="118">
        <f t="shared" si="132"/>
        <v>3.4333333333333336</v>
      </c>
      <c r="G528" s="118">
        <f t="shared" si="132"/>
        <v>34</v>
      </c>
      <c r="H528" s="118">
        <f t="shared" si="132"/>
        <v>0.3</v>
      </c>
      <c r="I528" s="118" t="e">
        <f t="shared" si="132"/>
        <v>#DIV/0!</v>
      </c>
      <c r="J528" s="118">
        <f t="shared" si="132"/>
        <v>479.33333333333331</v>
      </c>
      <c r="K528" s="118">
        <f t="shared" si="132"/>
        <v>3.2000000000000006</v>
      </c>
      <c r="L528" s="118" t="e">
        <f t="shared" si="132"/>
        <v>#DIV/0!</v>
      </c>
      <c r="M528" s="118" t="e">
        <f t="shared" si="132"/>
        <v>#DIV/0!</v>
      </c>
      <c r="N528" s="118" t="e">
        <f t="shared" si="132"/>
        <v>#DIV/0!</v>
      </c>
      <c r="O528" s="119" t="e">
        <f t="shared" si="132"/>
        <v>#DIV/0!</v>
      </c>
      <c r="P528" s="118">
        <f t="shared" si="132"/>
        <v>0.3</v>
      </c>
      <c r="Q528" s="118" t="e">
        <f t="shared" si="132"/>
        <v>#DIV/0!</v>
      </c>
      <c r="R528" s="118">
        <f t="shared" si="132"/>
        <v>7.7</v>
      </c>
      <c r="S528" s="118">
        <f t="shared" si="132"/>
        <v>1.1666666666666667</v>
      </c>
      <c r="T528" s="118">
        <f t="shared" si="132"/>
        <v>2.4</v>
      </c>
      <c r="U528" s="118">
        <f t="shared" si="132"/>
        <v>23.566666666666663</v>
      </c>
      <c r="V528" s="118">
        <f t="shared" si="132"/>
        <v>1.0666666666666667</v>
      </c>
      <c r="W528" s="120" t="e">
        <f t="shared" si="132"/>
        <v>#DIV/0!</v>
      </c>
      <c r="X528" s="93"/>
      <c r="Y528" s="137"/>
    </row>
    <row r="529" spans="1:26">
      <c r="A529" s="34">
        <v>45131</v>
      </c>
      <c r="B529" s="133">
        <v>37</v>
      </c>
      <c r="C529" s="134"/>
      <c r="D529" s="92">
        <v>7.4</v>
      </c>
      <c r="E529" s="92">
        <v>4.4000000000000004</v>
      </c>
      <c r="F529" s="92">
        <v>2.2000000000000002</v>
      </c>
      <c r="G529" s="92">
        <v>25</v>
      </c>
      <c r="H529" s="92">
        <v>0.1</v>
      </c>
      <c r="I529" s="92"/>
      <c r="J529" s="92">
        <v>504</v>
      </c>
      <c r="K529" s="92">
        <v>3.4</v>
      </c>
      <c r="L529" s="92"/>
      <c r="M529" s="92"/>
      <c r="N529" s="92"/>
      <c r="O529" s="116" t="s">
        <v>38</v>
      </c>
      <c r="P529" s="39">
        <v>0.2</v>
      </c>
      <c r="R529" s="39">
        <v>6.6</v>
      </c>
      <c r="S529" s="39">
        <v>0.8</v>
      </c>
      <c r="T529" s="39">
        <v>2</v>
      </c>
      <c r="U529" s="39">
        <v>17.8</v>
      </c>
      <c r="V529" s="39">
        <v>1.1000000000000001</v>
      </c>
      <c r="W529" s="93" t="s">
        <v>45</v>
      </c>
      <c r="X529" s="93" t="s">
        <v>38</v>
      </c>
      <c r="Y529" s="137">
        <v>105</v>
      </c>
      <c r="Z529" s="128">
        <v>6</v>
      </c>
    </row>
    <row r="530" spans="1:26">
      <c r="A530" s="34">
        <v>45133</v>
      </c>
      <c r="B530" s="133">
        <v>24</v>
      </c>
      <c r="C530" s="134"/>
      <c r="D530" s="92">
        <v>7.1</v>
      </c>
      <c r="E530" s="92">
        <v>5.2</v>
      </c>
      <c r="F530" s="92">
        <v>3.6</v>
      </c>
      <c r="G530" s="92">
        <v>18</v>
      </c>
      <c r="H530" s="92">
        <v>0.2</v>
      </c>
      <c r="I530" s="92"/>
      <c r="J530" s="92">
        <v>530</v>
      </c>
      <c r="K530" s="92">
        <v>3.3</v>
      </c>
      <c r="L530" s="92"/>
      <c r="M530" s="92"/>
      <c r="N530" s="92"/>
      <c r="O530" s="116" t="s">
        <v>38</v>
      </c>
      <c r="P530" s="39">
        <v>0.2</v>
      </c>
      <c r="R530" s="39">
        <v>7</v>
      </c>
      <c r="S530" s="39">
        <v>0.7</v>
      </c>
      <c r="T530" s="39">
        <v>2.1</v>
      </c>
      <c r="U530" s="39">
        <v>23.2</v>
      </c>
      <c r="V530" s="39">
        <v>0.9</v>
      </c>
      <c r="W530" s="93" t="s">
        <v>45</v>
      </c>
      <c r="X530" s="93" t="s">
        <v>38</v>
      </c>
      <c r="Y530" s="137">
        <v>105</v>
      </c>
      <c r="Z530" s="128">
        <v>4</v>
      </c>
    </row>
    <row r="531" spans="1:26" ht="13.5" thickBot="1">
      <c r="A531" s="34">
        <v>45135</v>
      </c>
      <c r="B531" s="133">
        <v>24</v>
      </c>
      <c r="C531" s="134"/>
      <c r="D531" s="92">
        <v>7</v>
      </c>
      <c r="E531" s="92">
        <v>2.4</v>
      </c>
      <c r="F531" s="92">
        <v>2.5</v>
      </c>
      <c r="G531" s="92">
        <v>24</v>
      </c>
      <c r="H531" s="92">
        <v>0.4</v>
      </c>
      <c r="I531" s="92"/>
      <c r="J531" s="92">
        <v>430</v>
      </c>
      <c r="K531" s="92">
        <v>3</v>
      </c>
      <c r="L531" s="92"/>
      <c r="M531" s="92"/>
      <c r="N531" s="92"/>
      <c r="O531" s="153">
        <v>0.1</v>
      </c>
      <c r="P531" s="39">
        <v>0.2</v>
      </c>
      <c r="R531" s="39">
        <v>6.6</v>
      </c>
      <c r="S531" s="39">
        <v>0.9</v>
      </c>
      <c r="T531" s="39">
        <v>2.2000000000000002</v>
      </c>
      <c r="U531" s="39">
        <v>23.2</v>
      </c>
      <c r="V531" s="39">
        <v>0.9</v>
      </c>
      <c r="W531" s="93" t="s">
        <v>45</v>
      </c>
      <c r="X531" s="93" t="s">
        <v>38</v>
      </c>
      <c r="Y531" s="137">
        <v>105</v>
      </c>
      <c r="Z531" s="128">
        <v>4</v>
      </c>
    </row>
    <row r="532" spans="1:26" ht="13.5" thickBot="1">
      <c r="B532" s="133"/>
      <c r="C532" s="144"/>
      <c r="D532" s="117">
        <f>AVERAGE(D529:D531)</f>
        <v>7.166666666666667</v>
      </c>
      <c r="E532" s="118">
        <f t="shared" ref="E532:W532" si="133">AVERAGE(E529:E531)</f>
        <v>4.0000000000000009</v>
      </c>
      <c r="F532" s="118">
        <f t="shared" si="133"/>
        <v>2.7666666666666671</v>
      </c>
      <c r="G532" s="118">
        <f t="shared" si="133"/>
        <v>22.333333333333332</v>
      </c>
      <c r="H532" s="118">
        <f t="shared" si="133"/>
        <v>0.23333333333333336</v>
      </c>
      <c r="I532" s="118" t="e">
        <f t="shared" si="133"/>
        <v>#DIV/0!</v>
      </c>
      <c r="J532" s="118">
        <f t="shared" si="133"/>
        <v>488</v>
      </c>
      <c r="K532" s="118">
        <f t="shared" si="133"/>
        <v>3.2333333333333329</v>
      </c>
      <c r="L532" s="118" t="e">
        <f t="shared" si="133"/>
        <v>#DIV/0!</v>
      </c>
      <c r="M532" s="118" t="e">
        <f t="shared" si="133"/>
        <v>#DIV/0!</v>
      </c>
      <c r="N532" s="118" t="e">
        <f t="shared" si="133"/>
        <v>#DIV/0!</v>
      </c>
      <c r="O532" s="119">
        <f t="shared" si="133"/>
        <v>0.1</v>
      </c>
      <c r="P532" s="118">
        <f t="shared" si="133"/>
        <v>0.20000000000000004</v>
      </c>
      <c r="Q532" s="118" t="e">
        <f t="shared" si="133"/>
        <v>#DIV/0!</v>
      </c>
      <c r="R532" s="118">
        <f t="shared" si="133"/>
        <v>6.7333333333333334</v>
      </c>
      <c r="S532" s="118">
        <f t="shared" si="133"/>
        <v>0.79999999999999993</v>
      </c>
      <c r="T532" s="118">
        <f t="shared" si="133"/>
        <v>2.1</v>
      </c>
      <c r="U532" s="118">
        <f t="shared" si="133"/>
        <v>21.400000000000002</v>
      </c>
      <c r="V532" s="118">
        <f t="shared" si="133"/>
        <v>0.96666666666666667</v>
      </c>
      <c r="W532" s="120" t="e">
        <f t="shared" si="133"/>
        <v>#DIV/0!</v>
      </c>
      <c r="X532" s="93"/>
      <c r="Y532" s="137"/>
    </row>
    <row r="533" spans="1:26">
      <c r="A533" s="34">
        <v>45138</v>
      </c>
      <c r="B533" s="133">
        <v>37</v>
      </c>
      <c r="C533" s="134"/>
      <c r="D533" s="92">
        <v>7.2</v>
      </c>
      <c r="E533" s="92">
        <v>8</v>
      </c>
      <c r="F533" s="92">
        <v>3.2</v>
      </c>
      <c r="G533" s="92">
        <v>29</v>
      </c>
      <c r="H533" s="92">
        <v>0.1</v>
      </c>
      <c r="I533" s="92"/>
      <c r="J533" s="92">
        <v>581</v>
      </c>
      <c r="K533" s="92">
        <v>3.3</v>
      </c>
      <c r="L533" s="92"/>
      <c r="M533" s="92"/>
      <c r="N533" s="92"/>
      <c r="O533" s="116" t="s">
        <v>38</v>
      </c>
      <c r="P533" s="39">
        <v>0.3</v>
      </c>
      <c r="R533" s="39">
        <v>6.4</v>
      </c>
      <c r="S533" s="39">
        <v>0.7</v>
      </c>
      <c r="T533" s="39">
        <v>2</v>
      </c>
      <c r="U533" s="39">
        <v>17.8</v>
      </c>
      <c r="V533" s="39">
        <v>0.9</v>
      </c>
      <c r="W533" s="93" t="s">
        <v>45</v>
      </c>
      <c r="X533" s="93" t="s">
        <v>38</v>
      </c>
      <c r="Y533" s="137">
        <v>105</v>
      </c>
      <c r="Z533" s="128">
        <v>7</v>
      </c>
    </row>
    <row r="534" spans="1:26">
      <c r="A534" s="34">
        <v>45140</v>
      </c>
      <c r="B534" s="133">
        <v>25</v>
      </c>
      <c r="C534" s="134"/>
      <c r="D534" s="92">
        <v>7.5</v>
      </c>
      <c r="E534" s="92">
        <v>8</v>
      </c>
      <c r="F534" s="92">
        <v>1.4</v>
      </c>
      <c r="G534" s="92">
        <v>26</v>
      </c>
      <c r="H534" s="92">
        <v>0.3</v>
      </c>
      <c r="I534" s="92"/>
      <c r="J534" s="92">
        <v>592</v>
      </c>
      <c r="K534" s="92">
        <v>3.4</v>
      </c>
      <c r="L534" s="92"/>
      <c r="M534" s="92"/>
      <c r="N534" s="92"/>
      <c r="O534" s="116" t="s">
        <v>38</v>
      </c>
      <c r="P534" s="39">
        <v>0.2</v>
      </c>
      <c r="R534" s="39">
        <v>7</v>
      </c>
      <c r="S534" s="39">
        <v>0.6</v>
      </c>
      <c r="T534" s="39">
        <v>2</v>
      </c>
      <c r="U534" s="39">
        <v>20.9</v>
      </c>
      <c r="V534" s="39">
        <v>1</v>
      </c>
      <c r="W534" s="93" t="s">
        <v>45</v>
      </c>
      <c r="X534" s="93" t="s">
        <v>38</v>
      </c>
      <c r="Y534" s="137">
        <v>105</v>
      </c>
      <c r="Z534" s="128">
        <v>5</v>
      </c>
    </row>
    <row r="535" spans="1:26" ht="13.5" thickBot="1">
      <c r="A535" s="34">
        <v>45142</v>
      </c>
      <c r="B535" s="133">
        <v>24</v>
      </c>
      <c r="C535" s="134"/>
      <c r="D535" s="92">
        <v>7.1</v>
      </c>
      <c r="E535" s="92">
        <v>7.2</v>
      </c>
      <c r="F535" s="92">
        <v>4.3</v>
      </c>
      <c r="G535" s="92">
        <v>21</v>
      </c>
      <c r="H535" s="92">
        <v>0.4</v>
      </c>
      <c r="I535" s="92"/>
      <c r="J535" s="92">
        <v>645</v>
      </c>
      <c r="K535" s="92">
        <v>3.7</v>
      </c>
      <c r="L535" s="92"/>
      <c r="M535" s="92"/>
      <c r="N535" s="92"/>
      <c r="O535" s="116" t="s">
        <v>38</v>
      </c>
      <c r="P535" s="39">
        <v>0.2</v>
      </c>
      <c r="R535" s="39">
        <v>8.1999999999999993</v>
      </c>
      <c r="S535" s="39">
        <v>1</v>
      </c>
      <c r="T535" s="39">
        <v>2.2999999999999998</v>
      </c>
      <c r="U535" s="39">
        <v>29.9</v>
      </c>
      <c r="V535" s="39">
        <v>0.9</v>
      </c>
      <c r="W535" s="93" t="s">
        <v>45</v>
      </c>
      <c r="X535" s="93" t="s">
        <v>38</v>
      </c>
      <c r="Y535" s="137">
        <v>105</v>
      </c>
      <c r="Z535" s="128">
        <v>4</v>
      </c>
    </row>
    <row r="536" spans="1:26" ht="13.5" thickBot="1">
      <c r="B536" s="133"/>
      <c r="C536" s="144"/>
      <c r="D536" s="117">
        <f>AVERAGE(D533:D535)</f>
        <v>7.2666666666666657</v>
      </c>
      <c r="E536" s="118">
        <f t="shared" ref="E536:W536" si="134">AVERAGE(E533:E535)</f>
        <v>7.7333333333333334</v>
      </c>
      <c r="F536" s="118">
        <f t="shared" si="134"/>
        <v>2.9666666666666663</v>
      </c>
      <c r="G536" s="118">
        <f t="shared" si="134"/>
        <v>25.333333333333332</v>
      </c>
      <c r="H536" s="118">
        <f t="shared" si="134"/>
        <v>0.26666666666666666</v>
      </c>
      <c r="I536" s="118" t="e">
        <f t="shared" si="134"/>
        <v>#DIV/0!</v>
      </c>
      <c r="J536" s="118">
        <f t="shared" si="134"/>
        <v>606</v>
      </c>
      <c r="K536" s="118">
        <f t="shared" si="134"/>
        <v>3.4666666666666663</v>
      </c>
      <c r="L536" s="118" t="e">
        <f t="shared" si="134"/>
        <v>#DIV/0!</v>
      </c>
      <c r="M536" s="118" t="e">
        <f t="shared" si="134"/>
        <v>#DIV/0!</v>
      </c>
      <c r="N536" s="118" t="e">
        <f t="shared" si="134"/>
        <v>#DIV/0!</v>
      </c>
      <c r="O536" s="119" t="e">
        <f t="shared" si="134"/>
        <v>#DIV/0!</v>
      </c>
      <c r="P536" s="118">
        <f t="shared" si="134"/>
        <v>0.23333333333333331</v>
      </c>
      <c r="Q536" s="118" t="e">
        <f t="shared" si="134"/>
        <v>#DIV/0!</v>
      </c>
      <c r="R536" s="118">
        <f t="shared" si="134"/>
        <v>7.2</v>
      </c>
      <c r="S536" s="118">
        <f t="shared" si="134"/>
        <v>0.76666666666666661</v>
      </c>
      <c r="T536" s="118">
        <f t="shared" si="134"/>
        <v>2.1</v>
      </c>
      <c r="U536" s="118">
        <f t="shared" si="134"/>
        <v>22.866666666666664</v>
      </c>
      <c r="V536" s="118">
        <f t="shared" si="134"/>
        <v>0.93333333333333324</v>
      </c>
      <c r="W536" s="120" t="e">
        <f t="shared" si="134"/>
        <v>#DIV/0!</v>
      </c>
      <c r="X536" s="93"/>
      <c r="Y536" s="137"/>
    </row>
    <row r="537" spans="1:26">
      <c r="A537" s="34">
        <v>45145</v>
      </c>
      <c r="B537" s="133">
        <v>37</v>
      </c>
      <c r="C537" s="134"/>
      <c r="D537" s="92">
        <v>7.1</v>
      </c>
      <c r="E537" s="92">
        <v>6</v>
      </c>
      <c r="F537" s="92">
        <v>4</v>
      </c>
      <c r="G537" s="92">
        <v>38</v>
      </c>
      <c r="H537" s="92">
        <v>0.2</v>
      </c>
      <c r="I537" s="92"/>
      <c r="J537" s="92">
        <v>567</v>
      </c>
      <c r="K537" s="92">
        <v>3</v>
      </c>
      <c r="L537" s="92"/>
      <c r="M537" s="92"/>
      <c r="N537" s="92"/>
      <c r="O537" s="116" t="s">
        <v>38</v>
      </c>
      <c r="P537" s="39">
        <v>0.2</v>
      </c>
      <c r="R537" s="39">
        <v>6</v>
      </c>
      <c r="S537" s="39">
        <v>1.2</v>
      </c>
      <c r="T537" s="39">
        <v>1.9</v>
      </c>
      <c r="U537" s="39">
        <v>20</v>
      </c>
      <c r="V537" s="39">
        <v>0.9</v>
      </c>
      <c r="W537" s="93" t="s">
        <v>45</v>
      </c>
      <c r="X537" s="93" t="s">
        <v>38</v>
      </c>
      <c r="Y537" s="137">
        <v>105</v>
      </c>
      <c r="Z537" s="128">
        <v>6</v>
      </c>
    </row>
    <row r="538" spans="1:26">
      <c r="A538" s="34">
        <v>45147</v>
      </c>
      <c r="B538" s="133">
        <v>25</v>
      </c>
      <c r="C538" s="134"/>
      <c r="D538" s="92">
        <v>7</v>
      </c>
      <c r="E538" s="92">
        <v>5.6</v>
      </c>
      <c r="F538" s="92">
        <v>2.5</v>
      </c>
      <c r="G538" s="92">
        <v>4</v>
      </c>
      <c r="H538" s="92">
        <v>0.2</v>
      </c>
      <c r="I538" s="92"/>
      <c r="J538" s="92">
        <v>545</v>
      </c>
      <c r="K538" s="92">
        <v>3.3</v>
      </c>
      <c r="L538" s="92"/>
      <c r="M538" s="92"/>
      <c r="N538" s="92"/>
      <c r="O538" s="116" t="s">
        <v>38</v>
      </c>
      <c r="P538" s="39">
        <v>0.5</v>
      </c>
      <c r="R538" s="39">
        <v>9.3000000000000007</v>
      </c>
      <c r="S538" s="39">
        <v>2.2000000000000002</v>
      </c>
      <c r="T538" s="39">
        <v>2.4</v>
      </c>
      <c r="U538" s="39">
        <v>29.6</v>
      </c>
      <c r="V538" s="39">
        <v>1</v>
      </c>
      <c r="W538" s="93" t="s">
        <v>45</v>
      </c>
      <c r="X538" s="93" t="s">
        <v>38</v>
      </c>
      <c r="Y538" s="137">
        <v>105</v>
      </c>
      <c r="Z538" s="128">
        <v>4</v>
      </c>
    </row>
    <row r="539" spans="1:26" ht="13.5" thickBot="1">
      <c r="A539" s="34">
        <v>45149</v>
      </c>
      <c r="B539" s="133">
        <v>24</v>
      </c>
      <c r="C539" s="134"/>
      <c r="D539" s="92">
        <v>7.2</v>
      </c>
      <c r="E539" s="92">
        <v>6.4</v>
      </c>
      <c r="F539" s="92">
        <v>3.6</v>
      </c>
      <c r="G539" s="92">
        <v>30</v>
      </c>
      <c r="H539" s="92">
        <v>0.1</v>
      </c>
      <c r="I539" s="92"/>
      <c r="J539" s="92">
        <v>523</v>
      </c>
      <c r="K539" s="92">
        <v>3.3</v>
      </c>
      <c r="L539" s="92"/>
      <c r="M539" s="92"/>
      <c r="N539" s="92"/>
      <c r="O539" s="116" t="s">
        <v>38</v>
      </c>
      <c r="P539" s="39">
        <v>0.8</v>
      </c>
      <c r="R539" s="39">
        <v>6.8</v>
      </c>
      <c r="S539" s="39">
        <v>1.2</v>
      </c>
      <c r="T539" s="39">
        <v>2</v>
      </c>
      <c r="U539" s="39">
        <v>27.6</v>
      </c>
      <c r="V539" s="39">
        <v>0.9</v>
      </c>
      <c r="W539" s="93" t="s">
        <v>45</v>
      </c>
      <c r="X539" s="93" t="s">
        <v>38</v>
      </c>
      <c r="Y539" s="137">
        <v>105</v>
      </c>
      <c r="Z539" s="128">
        <v>5</v>
      </c>
    </row>
    <row r="540" spans="1:26" ht="13.5" thickBot="1">
      <c r="B540" s="133"/>
      <c r="C540" s="144"/>
      <c r="D540" s="117">
        <f>AVERAGE(D537:D539)</f>
        <v>7.1000000000000005</v>
      </c>
      <c r="E540" s="118">
        <f t="shared" ref="E540:W540" si="135">AVERAGE(E537:E539)</f>
        <v>6</v>
      </c>
      <c r="F540" s="118">
        <f t="shared" si="135"/>
        <v>3.3666666666666667</v>
      </c>
      <c r="G540" s="118">
        <f t="shared" si="135"/>
        <v>24</v>
      </c>
      <c r="H540" s="118">
        <f t="shared" si="135"/>
        <v>0.16666666666666666</v>
      </c>
      <c r="I540" s="118" t="e">
        <f t="shared" si="135"/>
        <v>#DIV/0!</v>
      </c>
      <c r="J540" s="118">
        <f t="shared" si="135"/>
        <v>545</v>
      </c>
      <c r="K540" s="118">
        <f t="shared" si="135"/>
        <v>3.1999999999999997</v>
      </c>
      <c r="L540" s="118" t="e">
        <f t="shared" si="135"/>
        <v>#DIV/0!</v>
      </c>
      <c r="M540" s="118" t="e">
        <f t="shared" si="135"/>
        <v>#DIV/0!</v>
      </c>
      <c r="N540" s="118" t="e">
        <f t="shared" si="135"/>
        <v>#DIV/0!</v>
      </c>
      <c r="O540" s="119" t="e">
        <f t="shared" si="135"/>
        <v>#DIV/0!</v>
      </c>
      <c r="P540" s="118">
        <f t="shared" si="135"/>
        <v>0.5</v>
      </c>
      <c r="Q540" s="118" t="e">
        <f t="shared" si="135"/>
        <v>#DIV/0!</v>
      </c>
      <c r="R540" s="118">
        <f t="shared" si="135"/>
        <v>7.3666666666666671</v>
      </c>
      <c r="S540" s="118">
        <f t="shared" si="135"/>
        <v>1.5333333333333334</v>
      </c>
      <c r="T540" s="118">
        <f t="shared" si="135"/>
        <v>2.1</v>
      </c>
      <c r="U540" s="118">
        <f t="shared" si="135"/>
        <v>25.733333333333334</v>
      </c>
      <c r="V540" s="118">
        <f t="shared" si="135"/>
        <v>0.93333333333333324</v>
      </c>
      <c r="W540" s="120" t="e">
        <f t="shared" si="135"/>
        <v>#DIV/0!</v>
      </c>
      <c r="X540" s="93"/>
      <c r="Y540" s="137"/>
    </row>
    <row r="541" spans="1:26">
      <c r="A541" s="34">
        <v>45152</v>
      </c>
      <c r="B541" s="133">
        <v>37</v>
      </c>
      <c r="C541" s="134"/>
      <c r="D541" s="92">
        <v>7.2</v>
      </c>
      <c r="E541" s="92">
        <v>10.8</v>
      </c>
      <c r="F541" s="92">
        <v>3.6</v>
      </c>
      <c r="G541" s="92">
        <v>41</v>
      </c>
      <c r="H541" s="92">
        <v>0.1</v>
      </c>
      <c r="I541" s="92"/>
      <c r="J541" s="92">
        <v>670</v>
      </c>
      <c r="K541" s="92">
        <v>3.4</v>
      </c>
      <c r="L541" s="92"/>
      <c r="M541" s="92"/>
      <c r="N541" s="92"/>
      <c r="O541" s="116" t="s">
        <v>38</v>
      </c>
      <c r="P541" s="39" t="s">
        <v>45</v>
      </c>
      <c r="R541" s="39">
        <v>6.8</v>
      </c>
      <c r="S541" s="39">
        <v>0.9</v>
      </c>
      <c r="T541" s="39">
        <v>2.1</v>
      </c>
      <c r="U541" s="39">
        <v>20.5</v>
      </c>
      <c r="V541" s="39">
        <v>0.9</v>
      </c>
      <c r="W541" s="93" t="s">
        <v>45</v>
      </c>
      <c r="X541" s="93" t="s">
        <v>38</v>
      </c>
      <c r="Y541" s="137">
        <v>105</v>
      </c>
      <c r="Z541" s="128">
        <v>2</v>
      </c>
    </row>
    <row r="542" spans="1:26">
      <c r="A542" s="34">
        <v>45154</v>
      </c>
      <c r="B542" s="133">
        <v>24</v>
      </c>
      <c r="C542" s="134"/>
      <c r="D542" s="92">
        <v>7.1</v>
      </c>
      <c r="E542" s="92">
        <v>6.8</v>
      </c>
      <c r="F542" s="92">
        <v>3.1</v>
      </c>
      <c r="G542" s="92">
        <v>28</v>
      </c>
      <c r="H542" s="92">
        <v>0.1</v>
      </c>
      <c r="I542" s="92"/>
      <c r="J542" s="92">
        <v>528</v>
      </c>
      <c r="K542" s="92">
        <v>3.4</v>
      </c>
      <c r="L542" s="92"/>
      <c r="M542" s="92"/>
      <c r="N542" s="92"/>
      <c r="O542" s="116" t="s">
        <v>38</v>
      </c>
      <c r="P542" s="39">
        <v>0.4</v>
      </c>
      <c r="R542" s="39">
        <v>7.9</v>
      </c>
      <c r="S542" s="39">
        <v>1</v>
      </c>
      <c r="T542" s="39">
        <v>2.4</v>
      </c>
      <c r="U542" s="39">
        <v>24.5</v>
      </c>
      <c r="V542" s="39">
        <v>0.8</v>
      </c>
      <c r="W542" s="93" t="s">
        <v>45</v>
      </c>
      <c r="X542" s="93" t="s">
        <v>38</v>
      </c>
      <c r="Y542" s="137">
        <v>105</v>
      </c>
      <c r="Z542" s="128">
        <v>3</v>
      </c>
    </row>
    <row r="543" spans="1:26" ht="13.5" thickBot="1">
      <c r="A543" s="34">
        <v>45156</v>
      </c>
      <c r="B543" s="133">
        <v>25</v>
      </c>
      <c r="C543" s="134"/>
      <c r="D543" s="92">
        <v>7.2</v>
      </c>
      <c r="E543" s="92">
        <v>7.6</v>
      </c>
      <c r="F543" s="92">
        <v>1.4</v>
      </c>
      <c r="G543" s="92">
        <v>28</v>
      </c>
      <c r="H543" s="92">
        <v>0.1</v>
      </c>
      <c r="I543" s="92"/>
      <c r="J543" s="92">
        <v>621</v>
      </c>
      <c r="K543" s="92">
        <v>3.4</v>
      </c>
      <c r="L543" s="92"/>
      <c r="M543" s="92"/>
      <c r="N543" s="92"/>
      <c r="O543" s="116" t="s">
        <v>38</v>
      </c>
      <c r="P543" s="39">
        <v>0.2</v>
      </c>
      <c r="R543" s="39">
        <v>7.7</v>
      </c>
      <c r="S543" s="39">
        <v>1.2</v>
      </c>
      <c r="T543" s="39">
        <v>2.5</v>
      </c>
      <c r="U543" s="39">
        <v>25.4</v>
      </c>
      <c r="V543" s="39">
        <v>0.8</v>
      </c>
      <c r="W543" s="93" t="s">
        <v>45</v>
      </c>
      <c r="X543" s="93" t="s">
        <v>38</v>
      </c>
      <c r="Y543" s="137">
        <v>105</v>
      </c>
      <c r="Z543" s="128">
        <v>7</v>
      </c>
    </row>
    <row r="544" spans="1:26" ht="13.5" thickBot="1">
      <c r="B544" s="133"/>
      <c r="C544" s="144"/>
      <c r="D544" s="117">
        <f>AVERAGE(D541:D543)</f>
        <v>7.166666666666667</v>
      </c>
      <c r="E544" s="118">
        <f t="shared" ref="E544:W544" si="136">AVERAGE(E541:E543)</f>
        <v>8.4</v>
      </c>
      <c r="F544" s="118">
        <f t="shared" si="136"/>
        <v>2.6999999999999997</v>
      </c>
      <c r="G544" s="118">
        <f t="shared" si="136"/>
        <v>32.333333333333336</v>
      </c>
      <c r="H544" s="118">
        <f t="shared" si="136"/>
        <v>0.10000000000000002</v>
      </c>
      <c r="I544" s="118" t="e">
        <f t="shared" si="136"/>
        <v>#DIV/0!</v>
      </c>
      <c r="J544" s="118">
        <f t="shared" si="136"/>
        <v>606.33333333333337</v>
      </c>
      <c r="K544" s="118">
        <f t="shared" si="136"/>
        <v>3.4</v>
      </c>
      <c r="L544" s="118" t="e">
        <f t="shared" si="136"/>
        <v>#DIV/0!</v>
      </c>
      <c r="M544" s="118" t="e">
        <f t="shared" si="136"/>
        <v>#DIV/0!</v>
      </c>
      <c r="N544" s="118" t="e">
        <f t="shared" si="136"/>
        <v>#DIV/0!</v>
      </c>
      <c r="O544" s="119" t="e">
        <f t="shared" si="136"/>
        <v>#DIV/0!</v>
      </c>
      <c r="P544" s="118">
        <f t="shared" si="136"/>
        <v>0.30000000000000004</v>
      </c>
      <c r="Q544" s="118" t="e">
        <f t="shared" si="136"/>
        <v>#DIV/0!</v>
      </c>
      <c r="R544" s="118">
        <f t="shared" si="136"/>
        <v>7.4666666666666659</v>
      </c>
      <c r="S544" s="118">
        <f t="shared" si="136"/>
        <v>1.0333333333333332</v>
      </c>
      <c r="T544" s="118">
        <f t="shared" si="136"/>
        <v>2.3333333333333335</v>
      </c>
      <c r="U544" s="118">
        <f t="shared" si="136"/>
        <v>23.466666666666669</v>
      </c>
      <c r="V544" s="118">
        <f t="shared" si="136"/>
        <v>0.83333333333333337</v>
      </c>
      <c r="W544" s="120" t="e">
        <f t="shared" si="136"/>
        <v>#DIV/0!</v>
      </c>
      <c r="X544" s="93"/>
      <c r="Y544" s="137"/>
    </row>
    <row r="545" spans="1:26">
      <c r="A545" s="34">
        <v>45159</v>
      </c>
      <c r="B545" s="133">
        <v>36</v>
      </c>
      <c r="C545" s="134"/>
      <c r="D545" s="92">
        <v>7.1</v>
      </c>
      <c r="E545" s="92">
        <v>5.2</v>
      </c>
      <c r="F545" s="92">
        <v>2.8</v>
      </c>
      <c r="G545" s="92">
        <v>28</v>
      </c>
      <c r="H545" s="92">
        <v>0.1</v>
      </c>
      <c r="I545" s="92"/>
      <c r="J545" s="92">
        <v>574</v>
      </c>
      <c r="K545" s="92">
        <v>3.2</v>
      </c>
      <c r="L545" s="92"/>
      <c r="M545" s="92"/>
      <c r="N545" s="92"/>
      <c r="O545" s="116" t="s">
        <v>38</v>
      </c>
      <c r="P545" s="39">
        <v>0.2</v>
      </c>
      <c r="R545" s="39">
        <v>7.8</v>
      </c>
      <c r="S545" s="39">
        <v>1.4</v>
      </c>
      <c r="T545" s="39">
        <v>2</v>
      </c>
      <c r="U545" s="39">
        <v>19</v>
      </c>
      <c r="V545" s="39">
        <v>0.8</v>
      </c>
      <c r="W545" s="93" t="s">
        <v>45</v>
      </c>
      <c r="X545" s="93" t="s">
        <v>38</v>
      </c>
      <c r="Y545" s="137">
        <v>105</v>
      </c>
      <c r="Z545" s="128">
        <v>5</v>
      </c>
    </row>
    <row r="546" spans="1:26">
      <c r="A546" s="34">
        <v>45161</v>
      </c>
      <c r="B546" s="133">
        <v>25</v>
      </c>
      <c r="C546" s="134"/>
      <c r="D546" s="92">
        <v>7.2</v>
      </c>
      <c r="E546" s="92">
        <v>8</v>
      </c>
      <c r="F546" s="92">
        <v>4.2</v>
      </c>
      <c r="G546" s="92">
        <v>33</v>
      </c>
      <c r="H546" s="92">
        <v>0.6</v>
      </c>
      <c r="I546" s="92"/>
      <c r="J546" s="92">
        <v>530</v>
      </c>
      <c r="K546" s="92">
        <v>3.2</v>
      </c>
      <c r="L546" s="92"/>
      <c r="M546" s="92"/>
      <c r="N546" s="92"/>
      <c r="O546" s="116" t="s">
        <v>38</v>
      </c>
      <c r="P546" s="39" t="s">
        <v>45</v>
      </c>
      <c r="R546" s="39">
        <v>6.9</v>
      </c>
      <c r="S546" s="39">
        <v>0.6</v>
      </c>
      <c r="T546" s="39">
        <v>2.1</v>
      </c>
      <c r="U546" s="39">
        <v>20</v>
      </c>
      <c r="V546" s="39">
        <v>0.7</v>
      </c>
      <c r="W546" s="93">
        <v>0.4</v>
      </c>
      <c r="X546" s="93" t="s">
        <v>38</v>
      </c>
      <c r="Y546" s="137">
        <v>105</v>
      </c>
      <c r="Z546" s="128">
        <v>3</v>
      </c>
    </row>
    <row r="547" spans="1:26" ht="13.5" thickBot="1">
      <c r="A547" s="34">
        <v>45163</v>
      </c>
      <c r="B547" s="133">
        <v>24</v>
      </c>
      <c r="C547" s="134"/>
      <c r="D547" s="92">
        <v>7.2</v>
      </c>
      <c r="E547" s="92">
        <v>6</v>
      </c>
      <c r="F547" s="92">
        <v>2.8</v>
      </c>
      <c r="G547" s="92">
        <v>36</v>
      </c>
      <c r="H547" s="92">
        <v>0.3</v>
      </c>
      <c r="I547" s="92"/>
      <c r="J547" s="92">
        <v>515</v>
      </c>
      <c r="K547" s="92">
        <v>3.3</v>
      </c>
      <c r="L547" s="92"/>
      <c r="M547" s="92"/>
      <c r="N547" s="92"/>
      <c r="O547" s="116" t="s">
        <v>38</v>
      </c>
      <c r="P547" s="39">
        <v>0.3</v>
      </c>
      <c r="R547" s="39">
        <v>7.3</v>
      </c>
      <c r="S547" s="39">
        <v>0.6</v>
      </c>
      <c r="T547" s="39">
        <v>2.5</v>
      </c>
      <c r="U547" s="39">
        <v>20</v>
      </c>
      <c r="V547" s="39">
        <v>0.7</v>
      </c>
      <c r="W547" s="93" t="s">
        <v>45</v>
      </c>
      <c r="X547" s="93" t="s">
        <v>38</v>
      </c>
      <c r="Y547" s="137">
        <v>105</v>
      </c>
      <c r="Z547" s="128">
        <v>7</v>
      </c>
    </row>
    <row r="548" spans="1:26" ht="13.5" thickBot="1">
      <c r="B548" s="133"/>
      <c r="C548" s="144"/>
      <c r="D548" s="117">
        <f>AVERAGE(D545:D547)</f>
        <v>7.166666666666667</v>
      </c>
      <c r="E548" s="118">
        <f t="shared" ref="E548:V548" si="137">AVERAGE(E545:E547)</f>
        <v>6.3999999999999995</v>
      </c>
      <c r="F548" s="118">
        <f t="shared" si="137"/>
        <v>3.2666666666666671</v>
      </c>
      <c r="G548" s="118">
        <f t="shared" si="137"/>
        <v>32.333333333333336</v>
      </c>
      <c r="H548" s="118">
        <f t="shared" si="137"/>
        <v>0.33333333333333331</v>
      </c>
      <c r="I548" s="118" t="e">
        <f t="shared" si="137"/>
        <v>#DIV/0!</v>
      </c>
      <c r="J548" s="118">
        <f t="shared" si="137"/>
        <v>539.66666666666663</v>
      </c>
      <c r="K548" s="118">
        <f t="shared" si="137"/>
        <v>3.2333333333333329</v>
      </c>
      <c r="L548" s="118" t="e">
        <f t="shared" si="137"/>
        <v>#DIV/0!</v>
      </c>
      <c r="M548" s="118" t="e">
        <f t="shared" si="137"/>
        <v>#DIV/0!</v>
      </c>
      <c r="N548" s="118" t="e">
        <f t="shared" si="137"/>
        <v>#DIV/0!</v>
      </c>
      <c r="O548" s="119" t="e">
        <f t="shared" si="137"/>
        <v>#DIV/0!</v>
      </c>
      <c r="P548" s="118">
        <f t="shared" si="137"/>
        <v>0.25</v>
      </c>
      <c r="Q548" s="118" t="e">
        <f t="shared" si="137"/>
        <v>#DIV/0!</v>
      </c>
      <c r="R548" s="118">
        <f t="shared" si="137"/>
        <v>7.333333333333333</v>
      </c>
      <c r="S548" s="118">
        <f t="shared" si="137"/>
        <v>0.8666666666666667</v>
      </c>
      <c r="T548" s="118">
        <f t="shared" si="137"/>
        <v>2.1999999999999997</v>
      </c>
      <c r="U548" s="118">
        <f t="shared" si="137"/>
        <v>19.666666666666668</v>
      </c>
      <c r="V548" s="118">
        <f t="shared" si="137"/>
        <v>0.73333333333333339</v>
      </c>
      <c r="W548" s="120" t="s">
        <v>45</v>
      </c>
      <c r="X548" s="93"/>
      <c r="Y548" s="137"/>
    </row>
    <row r="549" spans="1:26">
      <c r="A549" s="34">
        <v>45167</v>
      </c>
      <c r="B549" s="133">
        <v>49</v>
      </c>
      <c r="C549" s="134"/>
      <c r="D549" s="92">
        <v>7.4</v>
      </c>
      <c r="E549" s="92">
        <v>4.8</v>
      </c>
      <c r="F549" s="92">
        <v>2.1</v>
      </c>
      <c r="G549" s="92">
        <v>28</v>
      </c>
      <c r="H549" s="92">
        <v>0.1</v>
      </c>
      <c r="I549" s="92"/>
      <c r="J549" s="92">
        <v>512</v>
      </c>
      <c r="K549" s="92">
        <v>3.2</v>
      </c>
      <c r="L549" s="92"/>
      <c r="M549" s="92"/>
      <c r="N549" s="92"/>
      <c r="O549" s="116" t="s">
        <v>38</v>
      </c>
      <c r="P549" s="39" t="s">
        <v>45</v>
      </c>
      <c r="R549" s="39">
        <v>6.1</v>
      </c>
      <c r="S549" s="39">
        <v>0.3</v>
      </c>
      <c r="T549" s="39">
        <v>2.2000000000000002</v>
      </c>
      <c r="U549" s="39">
        <v>13</v>
      </c>
      <c r="V549" s="39">
        <v>0.7</v>
      </c>
      <c r="W549" s="93" t="s">
        <v>45</v>
      </c>
      <c r="X549" s="93" t="s">
        <v>38</v>
      </c>
      <c r="Y549" s="137">
        <v>105</v>
      </c>
      <c r="Z549" s="128">
        <v>6</v>
      </c>
    </row>
    <row r="550" spans="1:26" ht="13.5" thickBot="1">
      <c r="A550" s="34">
        <v>45170</v>
      </c>
      <c r="B550" s="133">
        <v>36</v>
      </c>
      <c r="C550" s="134"/>
      <c r="D550" s="92">
        <v>7.3</v>
      </c>
      <c r="E550" s="92">
        <v>5.2</v>
      </c>
      <c r="F550" s="92">
        <v>1.9</v>
      </c>
      <c r="G550" s="92">
        <v>30</v>
      </c>
      <c r="H550" s="92">
        <v>0.1</v>
      </c>
      <c r="I550" s="92"/>
      <c r="J550" s="92">
        <v>576</v>
      </c>
      <c r="K550" s="92">
        <v>3.2</v>
      </c>
      <c r="L550" s="92"/>
      <c r="M550" s="92"/>
      <c r="N550" s="92"/>
      <c r="O550" s="116" t="s">
        <v>38</v>
      </c>
      <c r="P550" s="39">
        <v>0.2</v>
      </c>
      <c r="Q550" s="39">
        <v>6.4</v>
      </c>
      <c r="R550" s="39">
        <v>6.4</v>
      </c>
      <c r="S550" s="39">
        <v>0.4</v>
      </c>
      <c r="T550" s="39">
        <v>2.4</v>
      </c>
      <c r="U550" s="39">
        <v>18</v>
      </c>
      <c r="V550" s="39">
        <v>0.7</v>
      </c>
      <c r="W550" s="93" t="s">
        <v>45</v>
      </c>
      <c r="X550" s="93" t="s">
        <v>38</v>
      </c>
      <c r="Y550" s="137">
        <v>105</v>
      </c>
      <c r="Z550" s="128">
        <v>4</v>
      </c>
    </row>
    <row r="551" spans="1:26" ht="13.5" thickBot="1">
      <c r="B551" s="133"/>
      <c r="C551" s="144"/>
      <c r="D551" s="117">
        <f>AVERAGE(D549:D550)</f>
        <v>7.35</v>
      </c>
      <c r="E551" s="118">
        <f t="shared" ref="E551:W551" si="138">AVERAGE(E549:E550)</f>
        <v>5</v>
      </c>
      <c r="F551" s="118">
        <f t="shared" si="138"/>
        <v>2</v>
      </c>
      <c r="G551" s="118">
        <f t="shared" si="138"/>
        <v>29</v>
      </c>
      <c r="H551" s="118">
        <f t="shared" si="138"/>
        <v>0.1</v>
      </c>
      <c r="I551" s="118" t="e">
        <f t="shared" si="138"/>
        <v>#DIV/0!</v>
      </c>
      <c r="J551" s="118">
        <f t="shared" si="138"/>
        <v>544</v>
      </c>
      <c r="K551" s="118">
        <f t="shared" si="138"/>
        <v>3.2</v>
      </c>
      <c r="L551" s="118" t="e">
        <f t="shared" si="138"/>
        <v>#DIV/0!</v>
      </c>
      <c r="M551" s="118" t="e">
        <f t="shared" si="138"/>
        <v>#DIV/0!</v>
      </c>
      <c r="N551" s="118" t="e">
        <f t="shared" si="138"/>
        <v>#DIV/0!</v>
      </c>
      <c r="O551" s="119" t="e">
        <f t="shared" si="138"/>
        <v>#DIV/0!</v>
      </c>
      <c r="P551" s="118">
        <f t="shared" si="138"/>
        <v>0.2</v>
      </c>
      <c r="Q551" s="118">
        <f t="shared" si="138"/>
        <v>6.4</v>
      </c>
      <c r="R551" s="118">
        <f t="shared" si="138"/>
        <v>6.25</v>
      </c>
      <c r="S551" s="118">
        <f t="shared" si="138"/>
        <v>0.35</v>
      </c>
      <c r="T551" s="118">
        <f t="shared" si="138"/>
        <v>2.2999999999999998</v>
      </c>
      <c r="U551" s="118">
        <f t="shared" si="138"/>
        <v>15.5</v>
      </c>
      <c r="V551" s="118">
        <f t="shared" si="138"/>
        <v>0.7</v>
      </c>
      <c r="W551" s="120" t="e">
        <f t="shared" si="138"/>
        <v>#DIV/0!</v>
      </c>
      <c r="X551" s="93"/>
      <c r="Y551" s="137"/>
    </row>
    <row r="552" spans="1:26">
      <c r="A552" s="34">
        <v>45173</v>
      </c>
      <c r="B552" s="133">
        <v>37</v>
      </c>
      <c r="C552" s="134"/>
      <c r="D552" s="92">
        <v>7.3</v>
      </c>
      <c r="E552" s="92">
        <v>3.6</v>
      </c>
      <c r="F552" s="92">
        <v>2.1</v>
      </c>
      <c r="G552" s="92">
        <v>28</v>
      </c>
      <c r="H552" s="92">
        <v>0.1</v>
      </c>
      <c r="I552" s="92"/>
      <c r="J552" s="92">
        <v>717</v>
      </c>
      <c r="K552" s="92">
        <v>3.1</v>
      </c>
      <c r="L552" s="92"/>
      <c r="M552" s="92"/>
      <c r="N552" s="92"/>
      <c r="O552" s="116" t="s">
        <v>38</v>
      </c>
      <c r="P552" s="39" t="s">
        <v>45</v>
      </c>
      <c r="R552" s="39">
        <v>6</v>
      </c>
      <c r="S552" s="39">
        <v>0.4</v>
      </c>
      <c r="T552" s="39">
        <v>2.2999999999999998</v>
      </c>
      <c r="U552" s="39">
        <v>13.9</v>
      </c>
      <c r="V552" s="39">
        <v>0.7</v>
      </c>
      <c r="W552" s="93" t="s">
        <v>45</v>
      </c>
      <c r="X552" s="93" t="s">
        <v>38</v>
      </c>
      <c r="Y552" s="137">
        <v>105</v>
      </c>
      <c r="Z552" s="128">
        <v>3</v>
      </c>
    </row>
    <row r="553" spans="1:26">
      <c r="A553" s="34">
        <v>45175</v>
      </c>
      <c r="B553" s="133">
        <v>24</v>
      </c>
      <c r="C553" s="134"/>
      <c r="D553" s="92">
        <v>7.1</v>
      </c>
      <c r="E553" s="92">
        <v>5.6</v>
      </c>
      <c r="F553" s="92">
        <v>2.5</v>
      </c>
      <c r="G553" s="92">
        <v>27</v>
      </c>
      <c r="H553" s="92">
        <v>0.2</v>
      </c>
      <c r="I553" s="92"/>
      <c r="J553" s="92">
        <v>609</v>
      </c>
      <c r="K553" s="92">
        <v>3.1</v>
      </c>
      <c r="L553" s="92"/>
      <c r="M553" s="92"/>
      <c r="N553" s="92"/>
      <c r="O553" s="116" t="s">
        <v>38</v>
      </c>
      <c r="P553" s="39" t="s">
        <v>45</v>
      </c>
      <c r="R553" s="39">
        <v>6.3</v>
      </c>
      <c r="S553" s="39">
        <v>0.5</v>
      </c>
      <c r="T553" s="39">
        <v>2.4</v>
      </c>
      <c r="U553" s="39">
        <v>23.2</v>
      </c>
      <c r="V553" s="39">
        <v>0.7</v>
      </c>
      <c r="W553" s="93" t="s">
        <v>45</v>
      </c>
      <c r="X553" s="93" t="s">
        <v>38</v>
      </c>
      <c r="Y553" s="137">
        <v>105</v>
      </c>
      <c r="Z553" s="128">
        <v>6</v>
      </c>
    </row>
    <row r="554" spans="1:26" ht="13.5" thickBot="1">
      <c r="A554" s="34">
        <v>45177</v>
      </c>
      <c r="B554" s="133">
        <v>25</v>
      </c>
      <c r="C554" s="134"/>
      <c r="D554" s="92">
        <v>7</v>
      </c>
      <c r="E554" s="92">
        <v>8.8000000000000007</v>
      </c>
      <c r="F554" s="92">
        <v>2.8</v>
      </c>
      <c r="G554" s="92">
        <v>23</v>
      </c>
      <c r="H554" s="92">
        <v>0.2</v>
      </c>
      <c r="I554" s="92"/>
      <c r="J554" s="92">
        <v>591</v>
      </c>
      <c r="K554" s="92">
        <v>3</v>
      </c>
      <c r="L554" s="92"/>
      <c r="M554" s="92"/>
      <c r="N554" s="92"/>
      <c r="O554" s="116" t="s">
        <v>38</v>
      </c>
      <c r="P554" s="39">
        <v>0.2</v>
      </c>
      <c r="R554" s="39">
        <v>7</v>
      </c>
      <c r="S554" s="39">
        <v>0.5</v>
      </c>
      <c r="T554" s="39">
        <v>2.6</v>
      </c>
      <c r="U554" s="39">
        <v>32</v>
      </c>
      <c r="V554" s="39">
        <v>0.6</v>
      </c>
      <c r="W554" s="93" t="s">
        <v>45</v>
      </c>
      <c r="X554" s="93" t="s">
        <v>38</v>
      </c>
      <c r="Y554" s="137">
        <v>105</v>
      </c>
      <c r="Z554" s="128">
        <v>3</v>
      </c>
    </row>
    <row r="555" spans="1:26" ht="13.5" thickBot="1">
      <c r="B555" s="133"/>
      <c r="C555" s="144"/>
      <c r="D555" s="117">
        <f>AVERAGE(D552:D554)</f>
        <v>7.1333333333333329</v>
      </c>
      <c r="E555" s="118">
        <f t="shared" ref="E555:W555" si="139">AVERAGE(E552:E554)</f>
        <v>6</v>
      </c>
      <c r="F555" s="118">
        <f t="shared" si="139"/>
        <v>2.4666666666666663</v>
      </c>
      <c r="G555" s="118">
        <f t="shared" si="139"/>
        <v>26</v>
      </c>
      <c r="H555" s="118">
        <f t="shared" si="139"/>
        <v>0.16666666666666666</v>
      </c>
      <c r="I555" s="118" t="e">
        <f t="shared" si="139"/>
        <v>#DIV/0!</v>
      </c>
      <c r="J555" s="118">
        <f t="shared" si="139"/>
        <v>639</v>
      </c>
      <c r="K555" s="118">
        <f t="shared" si="139"/>
        <v>3.0666666666666664</v>
      </c>
      <c r="L555" s="118" t="e">
        <f t="shared" si="139"/>
        <v>#DIV/0!</v>
      </c>
      <c r="M555" s="118" t="e">
        <f t="shared" si="139"/>
        <v>#DIV/0!</v>
      </c>
      <c r="N555" s="118" t="e">
        <f t="shared" si="139"/>
        <v>#DIV/0!</v>
      </c>
      <c r="O555" s="118" t="e">
        <f t="shared" si="139"/>
        <v>#DIV/0!</v>
      </c>
      <c r="P555" s="118">
        <f t="shared" si="139"/>
        <v>0.2</v>
      </c>
      <c r="Q555" s="118" t="e">
        <f t="shared" si="139"/>
        <v>#DIV/0!</v>
      </c>
      <c r="R555" s="118">
        <f t="shared" si="139"/>
        <v>6.4333333333333336</v>
      </c>
      <c r="S555" s="118">
        <f t="shared" si="139"/>
        <v>0.46666666666666662</v>
      </c>
      <c r="T555" s="118">
        <f t="shared" si="139"/>
        <v>2.4333333333333331</v>
      </c>
      <c r="U555" s="118">
        <f t="shared" si="139"/>
        <v>23.033333333333331</v>
      </c>
      <c r="V555" s="118">
        <f t="shared" si="139"/>
        <v>0.66666666666666663</v>
      </c>
      <c r="W555" s="120" t="e">
        <f t="shared" si="139"/>
        <v>#DIV/0!</v>
      </c>
      <c r="X555" s="93"/>
      <c r="Y555" s="137"/>
    </row>
    <row r="556" spans="1:26">
      <c r="A556" s="34">
        <v>45180</v>
      </c>
      <c r="B556" s="133">
        <v>37</v>
      </c>
      <c r="C556" s="134"/>
      <c r="D556" s="92">
        <v>7.2</v>
      </c>
      <c r="E556" s="92">
        <v>7.6</v>
      </c>
      <c r="F556" s="92">
        <v>2.5</v>
      </c>
      <c r="G556" s="92">
        <v>27</v>
      </c>
      <c r="H556" s="92">
        <v>0.1</v>
      </c>
      <c r="I556" s="92"/>
      <c r="J556" s="92">
        <v>697</v>
      </c>
      <c r="K556" s="92">
        <v>2.8</v>
      </c>
      <c r="L556" s="92"/>
      <c r="M556" s="92"/>
      <c r="N556" s="92"/>
      <c r="O556" s="116" t="s">
        <v>38</v>
      </c>
      <c r="P556" s="39">
        <v>0.2</v>
      </c>
      <c r="R556" s="39">
        <v>7.2</v>
      </c>
      <c r="S556" s="39">
        <v>0.5</v>
      </c>
      <c r="T556" s="39">
        <v>2.2999999999999998</v>
      </c>
      <c r="U556" s="39">
        <v>20.5</v>
      </c>
      <c r="V556" s="39">
        <v>0.8</v>
      </c>
      <c r="W556" s="93" t="s">
        <v>45</v>
      </c>
      <c r="X556" s="93" t="s">
        <v>38</v>
      </c>
      <c r="Y556" s="137">
        <v>105</v>
      </c>
      <c r="Z556" s="128">
        <v>6</v>
      </c>
    </row>
    <row r="557" spans="1:26">
      <c r="A557" s="34">
        <v>45182</v>
      </c>
      <c r="B557" s="133">
        <v>24</v>
      </c>
      <c r="C557" s="134"/>
      <c r="D557" s="92">
        <v>6.9</v>
      </c>
      <c r="E557" s="92">
        <v>6.8</v>
      </c>
      <c r="F557" s="92">
        <v>2.8</v>
      </c>
      <c r="G557" s="92">
        <v>11</v>
      </c>
      <c r="H557" s="92">
        <v>0.6</v>
      </c>
      <c r="I557" s="92"/>
      <c r="J557" s="92">
        <v>680</v>
      </c>
      <c r="K557" s="92">
        <v>2.5</v>
      </c>
      <c r="L557" s="92"/>
      <c r="M557" s="92"/>
      <c r="N557" s="92"/>
      <c r="O557" s="116" t="s">
        <v>38</v>
      </c>
      <c r="P557" s="39">
        <v>0.2</v>
      </c>
      <c r="R557" s="39">
        <v>6.7</v>
      </c>
      <c r="S557" s="39">
        <v>1.1000000000000001</v>
      </c>
      <c r="T557" s="39">
        <v>2</v>
      </c>
      <c r="U557" s="39">
        <v>25.9</v>
      </c>
      <c r="V557" s="39">
        <v>0.7</v>
      </c>
      <c r="W557" s="93" t="s">
        <v>45</v>
      </c>
      <c r="X557" s="93" t="s">
        <v>38</v>
      </c>
      <c r="Y557" s="137">
        <v>105</v>
      </c>
      <c r="Z557" s="128">
        <v>5</v>
      </c>
    </row>
    <row r="558" spans="1:26" ht="13.5" thickBot="1">
      <c r="A558" s="34">
        <v>45184</v>
      </c>
      <c r="B558" s="133">
        <v>24</v>
      </c>
      <c r="C558" s="134"/>
      <c r="D558" s="92">
        <v>6.8</v>
      </c>
      <c r="E558" s="92">
        <v>8.4</v>
      </c>
      <c r="F558" s="92">
        <v>3.7</v>
      </c>
      <c r="G558" s="92">
        <v>29</v>
      </c>
      <c r="H558" s="92">
        <v>0.4</v>
      </c>
      <c r="I558" s="92"/>
      <c r="J558" s="92">
        <v>512</v>
      </c>
      <c r="K558" s="92">
        <v>2.8</v>
      </c>
      <c r="L558" s="92"/>
      <c r="M558" s="92"/>
      <c r="N558" s="92"/>
      <c r="O558" s="116" t="s">
        <v>38</v>
      </c>
      <c r="P558" s="39">
        <v>0.2</v>
      </c>
      <c r="R558" s="39">
        <v>7.3</v>
      </c>
      <c r="S558" s="39">
        <v>1.1000000000000001</v>
      </c>
      <c r="T558" s="39">
        <v>2.4</v>
      </c>
      <c r="U558" s="39">
        <v>31.8</v>
      </c>
      <c r="V558" s="39">
        <v>0.9</v>
      </c>
      <c r="W558" s="93" t="s">
        <v>45</v>
      </c>
      <c r="X558" s="93" t="s">
        <v>38</v>
      </c>
      <c r="Y558" s="137">
        <v>105</v>
      </c>
      <c r="Z558" s="128">
        <v>4</v>
      </c>
    </row>
    <row r="559" spans="1:26" ht="13.5" thickBot="1">
      <c r="B559" s="133"/>
      <c r="C559" s="144"/>
      <c r="D559" s="117">
        <f>AVERAGE(D556:D558)</f>
        <v>6.9666666666666677</v>
      </c>
      <c r="E559" s="118">
        <f t="shared" ref="E559:W559" si="140">AVERAGE(E556:E558)</f>
        <v>7.5999999999999988</v>
      </c>
      <c r="F559" s="118">
        <f t="shared" si="140"/>
        <v>3</v>
      </c>
      <c r="G559" s="118">
        <f t="shared" si="140"/>
        <v>22.333333333333332</v>
      </c>
      <c r="H559" s="118">
        <f t="shared" si="140"/>
        <v>0.3666666666666667</v>
      </c>
      <c r="I559" s="118" t="e">
        <f t="shared" si="140"/>
        <v>#DIV/0!</v>
      </c>
      <c r="J559" s="118">
        <f t="shared" si="140"/>
        <v>629.66666666666663</v>
      </c>
      <c r="K559" s="118">
        <f t="shared" si="140"/>
        <v>2.6999999999999997</v>
      </c>
      <c r="L559" s="118" t="e">
        <f t="shared" si="140"/>
        <v>#DIV/0!</v>
      </c>
      <c r="M559" s="118" t="e">
        <f t="shared" si="140"/>
        <v>#DIV/0!</v>
      </c>
      <c r="N559" s="118" t="e">
        <f t="shared" si="140"/>
        <v>#DIV/0!</v>
      </c>
      <c r="O559" s="118" t="e">
        <f t="shared" si="140"/>
        <v>#DIV/0!</v>
      </c>
      <c r="P559" s="118">
        <f t="shared" si="140"/>
        <v>0.20000000000000004</v>
      </c>
      <c r="Q559" s="118" t="e">
        <f t="shared" si="140"/>
        <v>#DIV/0!</v>
      </c>
      <c r="R559" s="118">
        <f t="shared" si="140"/>
        <v>7.0666666666666664</v>
      </c>
      <c r="S559" s="118">
        <f t="shared" si="140"/>
        <v>0.9</v>
      </c>
      <c r="T559" s="118">
        <f t="shared" si="140"/>
        <v>2.2333333333333329</v>
      </c>
      <c r="U559" s="118">
        <f t="shared" si="140"/>
        <v>26.066666666666666</v>
      </c>
      <c r="V559" s="118">
        <f t="shared" si="140"/>
        <v>0.79999999999999993</v>
      </c>
      <c r="W559" s="120" t="e">
        <f t="shared" si="140"/>
        <v>#DIV/0!</v>
      </c>
      <c r="X559" s="93"/>
      <c r="Y559" s="137"/>
    </row>
    <row r="560" spans="1:26">
      <c r="A560" s="34">
        <v>45187</v>
      </c>
      <c r="B560" s="133">
        <v>36</v>
      </c>
      <c r="C560" s="134"/>
      <c r="D560" s="92">
        <v>7.3</v>
      </c>
      <c r="E560" s="92">
        <v>4.4000000000000004</v>
      </c>
      <c r="F560" s="92">
        <v>3.1</v>
      </c>
      <c r="G560" s="92">
        <v>28</v>
      </c>
      <c r="H560" s="92">
        <v>0.1</v>
      </c>
      <c r="I560" s="92"/>
      <c r="J560" s="92">
        <v>651</v>
      </c>
      <c r="K560" s="92">
        <v>2.8</v>
      </c>
      <c r="L560" s="92"/>
      <c r="M560" s="92"/>
      <c r="N560" s="92"/>
      <c r="O560" s="116" t="s">
        <v>38</v>
      </c>
      <c r="P560" s="39">
        <v>0.2</v>
      </c>
      <c r="R560" s="39">
        <v>6.1</v>
      </c>
      <c r="S560" s="39">
        <v>0.8</v>
      </c>
      <c r="T560" s="39">
        <v>2.8</v>
      </c>
      <c r="U560" s="39">
        <v>22.3</v>
      </c>
      <c r="V560" s="39">
        <v>0.7</v>
      </c>
      <c r="W560" s="93" t="s">
        <v>45</v>
      </c>
      <c r="X560" s="93" t="s">
        <v>38</v>
      </c>
      <c r="Y560" s="137">
        <v>105</v>
      </c>
      <c r="Z560" s="128">
        <v>7</v>
      </c>
    </row>
    <row r="561" spans="1:27">
      <c r="A561" s="34">
        <v>45189</v>
      </c>
      <c r="B561" s="133">
        <v>25</v>
      </c>
      <c r="C561" s="134"/>
      <c r="D561" s="92">
        <v>7.4</v>
      </c>
      <c r="E561" s="92">
        <v>10</v>
      </c>
      <c r="F561" s="92">
        <v>1.7</v>
      </c>
      <c r="G561" s="92">
        <v>1</v>
      </c>
      <c r="H561" s="92">
        <v>0.6</v>
      </c>
      <c r="I561" s="92"/>
      <c r="J561" s="92">
        <v>568</v>
      </c>
      <c r="K561" s="92">
        <v>2.6</v>
      </c>
      <c r="L561" s="92"/>
      <c r="M561" s="92"/>
      <c r="N561" s="92"/>
      <c r="O561" s="116" t="s">
        <v>38</v>
      </c>
      <c r="P561" s="39">
        <v>0.3</v>
      </c>
      <c r="R561" s="39">
        <v>8.1</v>
      </c>
      <c r="S561" s="39">
        <v>1.2</v>
      </c>
      <c r="T561" s="39">
        <v>2.5</v>
      </c>
      <c r="U561" s="39">
        <v>28.4</v>
      </c>
      <c r="V561" s="39">
        <v>0.9</v>
      </c>
      <c r="W561" s="93" t="s">
        <v>45</v>
      </c>
      <c r="X561" s="93" t="s">
        <v>38</v>
      </c>
      <c r="Y561" s="137">
        <v>105</v>
      </c>
      <c r="Z561" s="128">
        <v>6</v>
      </c>
    </row>
    <row r="562" spans="1:27" ht="13.5" thickBot="1">
      <c r="A562" s="34">
        <v>45191</v>
      </c>
      <c r="B562" s="133">
        <v>24</v>
      </c>
      <c r="C562" s="134"/>
      <c r="D562" s="92">
        <v>7.1</v>
      </c>
      <c r="E562" s="92">
        <v>6.8</v>
      </c>
      <c r="F562" s="92">
        <v>2.4</v>
      </c>
      <c r="G562" s="92">
        <v>6</v>
      </c>
      <c r="H562" s="92">
        <v>0.4</v>
      </c>
      <c r="I562" s="92"/>
      <c r="J562" s="92">
        <v>481</v>
      </c>
      <c r="K562" s="92">
        <v>2.2999999999999998</v>
      </c>
      <c r="L562" s="92"/>
      <c r="M562" s="92"/>
      <c r="N562" s="92"/>
      <c r="O562" s="116" t="s">
        <v>38</v>
      </c>
      <c r="P562" s="39">
        <v>0.3</v>
      </c>
      <c r="R562" s="39">
        <v>7.7</v>
      </c>
      <c r="S562" s="39">
        <v>1.6</v>
      </c>
      <c r="T562" s="39">
        <v>2.1</v>
      </c>
      <c r="U562" s="39">
        <v>32.1</v>
      </c>
      <c r="V562" s="39">
        <v>1</v>
      </c>
      <c r="W562" s="93" t="s">
        <v>45</v>
      </c>
      <c r="X562" s="93" t="s">
        <v>38</v>
      </c>
      <c r="Y562" s="137">
        <v>105</v>
      </c>
      <c r="Z562" s="128">
        <v>5</v>
      </c>
    </row>
    <row r="563" spans="1:27" ht="13.5" thickBot="1">
      <c r="B563" s="133"/>
      <c r="C563" s="144"/>
      <c r="D563" s="117">
        <f>AVERAGE(D560:D562)</f>
        <v>7.2666666666666657</v>
      </c>
      <c r="E563" s="118">
        <f t="shared" ref="E563:W563" si="141">AVERAGE(E560:E562)</f>
        <v>7.0666666666666664</v>
      </c>
      <c r="F563" s="118">
        <f t="shared" si="141"/>
        <v>2.4</v>
      </c>
      <c r="G563" s="118">
        <f t="shared" si="141"/>
        <v>11.666666666666666</v>
      </c>
      <c r="H563" s="118">
        <f t="shared" si="141"/>
        <v>0.3666666666666667</v>
      </c>
      <c r="I563" s="118" t="e">
        <f t="shared" si="141"/>
        <v>#DIV/0!</v>
      </c>
      <c r="J563" s="118">
        <f t="shared" si="141"/>
        <v>566.66666666666663</v>
      </c>
      <c r="K563" s="118">
        <f t="shared" si="141"/>
        <v>2.5666666666666669</v>
      </c>
      <c r="L563" s="118" t="e">
        <f t="shared" si="141"/>
        <v>#DIV/0!</v>
      </c>
      <c r="M563" s="118" t="e">
        <f t="shared" si="141"/>
        <v>#DIV/0!</v>
      </c>
      <c r="N563" s="118" t="e">
        <f t="shared" si="141"/>
        <v>#DIV/0!</v>
      </c>
      <c r="O563" s="119" t="e">
        <f t="shared" si="141"/>
        <v>#DIV/0!</v>
      </c>
      <c r="P563" s="118">
        <f t="shared" si="141"/>
        <v>0.26666666666666666</v>
      </c>
      <c r="Q563" s="118" t="e">
        <f t="shared" si="141"/>
        <v>#DIV/0!</v>
      </c>
      <c r="R563" s="118">
        <f t="shared" si="141"/>
        <v>7.3</v>
      </c>
      <c r="S563" s="118">
        <f t="shared" si="141"/>
        <v>1.2</v>
      </c>
      <c r="T563" s="118">
        <f t="shared" si="141"/>
        <v>2.4666666666666668</v>
      </c>
      <c r="U563" s="118">
        <f t="shared" si="141"/>
        <v>27.600000000000005</v>
      </c>
      <c r="V563" s="118">
        <f t="shared" si="141"/>
        <v>0.8666666666666667</v>
      </c>
      <c r="W563" s="120" t="e">
        <f t="shared" si="141"/>
        <v>#DIV/0!</v>
      </c>
      <c r="X563" s="93"/>
      <c r="Y563" s="137"/>
    </row>
    <row r="564" spans="1:27">
      <c r="A564" s="34">
        <v>45194</v>
      </c>
      <c r="B564" s="133">
        <v>36</v>
      </c>
      <c r="C564" s="134"/>
      <c r="D564" s="92">
        <v>7.1</v>
      </c>
      <c r="E564" s="92">
        <v>7.2</v>
      </c>
      <c r="F564" s="92">
        <v>4.2</v>
      </c>
      <c r="G564" s="92">
        <v>29</v>
      </c>
      <c r="H564" s="92">
        <v>0.4</v>
      </c>
      <c r="I564" s="92"/>
      <c r="J564" s="92">
        <v>648</v>
      </c>
      <c r="K564" s="92">
        <v>2.9</v>
      </c>
      <c r="L564" s="92"/>
      <c r="M564" s="92"/>
      <c r="N564" s="92"/>
      <c r="O564" s="116" t="s">
        <v>38</v>
      </c>
      <c r="P564" s="39">
        <v>0.2</v>
      </c>
      <c r="R564" s="39">
        <v>6.2</v>
      </c>
      <c r="S564" s="39">
        <v>0.7</v>
      </c>
      <c r="T564" s="39">
        <v>2.5</v>
      </c>
      <c r="U564" s="39">
        <v>21.4</v>
      </c>
      <c r="V564" s="39">
        <v>0.9</v>
      </c>
      <c r="W564" s="93" t="s">
        <v>45</v>
      </c>
      <c r="X564" s="93" t="s">
        <v>38</v>
      </c>
      <c r="Y564" s="137">
        <v>105</v>
      </c>
      <c r="Z564" s="128">
        <v>6</v>
      </c>
    </row>
    <row r="565" spans="1:27">
      <c r="A565" s="34">
        <v>45196</v>
      </c>
      <c r="B565" s="133">
        <v>24</v>
      </c>
      <c r="C565" s="134"/>
      <c r="D565" s="92">
        <v>7.3</v>
      </c>
      <c r="E565" s="92">
        <v>8.8000000000000007</v>
      </c>
      <c r="F565" s="92">
        <v>4.5</v>
      </c>
      <c r="G565" s="92">
        <v>47</v>
      </c>
      <c r="H565" s="92">
        <v>0.4</v>
      </c>
      <c r="I565" s="92"/>
      <c r="J565" s="92">
        <v>590</v>
      </c>
      <c r="K565" s="92">
        <v>3</v>
      </c>
      <c r="L565" s="92"/>
      <c r="M565" s="92"/>
      <c r="N565" s="92"/>
      <c r="O565" s="116" t="s">
        <v>38</v>
      </c>
      <c r="P565" s="39">
        <v>0.2</v>
      </c>
      <c r="R565" s="39">
        <v>7.1</v>
      </c>
      <c r="S565" s="39">
        <v>0.9</v>
      </c>
      <c r="T565" s="39">
        <v>2.6</v>
      </c>
      <c r="U565" s="39">
        <v>24.4</v>
      </c>
      <c r="V565" s="39">
        <v>1.4</v>
      </c>
      <c r="W565" s="93" t="s">
        <v>45</v>
      </c>
      <c r="X565" s="93" t="s">
        <v>38</v>
      </c>
      <c r="Y565" s="137">
        <v>105</v>
      </c>
      <c r="Z565" s="128">
        <v>6</v>
      </c>
    </row>
    <row r="566" spans="1:27" ht="13.5" thickBot="1">
      <c r="A566" s="34">
        <v>45198</v>
      </c>
      <c r="B566" s="133">
        <v>25</v>
      </c>
      <c r="C566" s="134"/>
      <c r="D566" s="92">
        <v>6.9</v>
      </c>
      <c r="E566" s="92">
        <v>16.8</v>
      </c>
      <c r="F566" s="92">
        <v>5.0999999999999996</v>
      </c>
      <c r="G566" s="92">
        <v>37</v>
      </c>
      <c r="H566" s="92">
        <v>0.5</v>
      </c>
      <c r="I566" s="92"/>
      <c r="J566" s="92">
        <v>640</v>
      </c>
      <c r="K566" s="92">
        <v>3.1</v>
      </c>
      <c r="L566" s="92"/>
      <c r="M566" s="92"/>
      <c r="N566" s="92"/>
      <c r="O566" s="116" t="s">
        <v>38</v>
      </c>
      <c r="P566" s="39">
        <v>0.2</v>
      </c>
      <c r="R566" s="39">
        <v>6.8</v>
      </c>
      <c r="S566" s="39">
        <v>0.9</v>
      </c>
      <c r="T566" s="39">
        <v>2.2999999999999998</v>
      </c>
      <c r="U566" s="39">
        <v>23.5</v>
      </c>
      <c r="V566" s="39">
        <v>1.4</v>
      </c>
      <c r="W566" s="93" t="s">
        <v>45</v>
      </c>
      <c r="X566" s="93" t="s">
        <v>38</v>
      </c>
      <c r="Y566" s="137">
        <v>105</v>
      </c>
      <c r="Z566" s="128">
        <v>7</v>
      </c>
    </row>
    <row r="567" spans="1:27" ht="13.5" thickBot="1">
      <c r="B567" s="133"/>
      <c r="C567" s="144"/>
      <c r="D567" s="117">
        <f>AVERAGE(D564:D566)</f>
        <v>7.0999999999999988</v>
      </c>
      <c r="E567" s="118">
        <f t="shared" ref="E567:W567" si="142">AVERAGE(E564:E566)</f>
        <v>10.933333333333332</v>
      </c>
      <c r="F567" s="118">
        <f t="shared" si="142"/>
        <v>4.5999999999999996</v>
      </c>
      <c r="G567" s="118">
        <f t="shared" si="142"/>
        <v>37.666666666666664</v>
      </c>
      <c r="H567" s="118">
        <f t="shared" si="142"/>
        <v>0.43333333333333335</v>
      </c>
      <c r="I567" s="118" t="e">
        <f t="shared" si="142"/>
        <v>#DIV/0!</v>
      </c>
      <c r="J567" s="118">
        <f t="shared" si="142"/>
        <v>626</v>
      </c>
      <c r="K567" s="118">
        <f t="shared" si="142"/>
        <v>3</v>
      </c>
      <c r="L567" s="118" t="e">
        <f t="shared" si="142"/>
        <v>#DIV/0!</v>
      </c>
      <c r="M567" s="118" t="e">
        <f t="shared" si="142"/>
        <v>#DIV/0!</v>
      </c>
      <c r="N567" s="118" t="e">
        <f t="shared" si="142"/>
        <v>#DIV/0!</v>
      </c>
      <c r="O567" s="119" t="e">
        <f t="shared" si="142"/>
        <v>#DIV/0!</v>
      </c>
      <c r="P567" s="118">
        <f t="shared" si="142"/>
        <v>0.20000000000000004</v>
      </c>
      <c r="Q567" s="118" t="e">
        <f t="shared" si="142"/>
        <v>#DIV/0!</v>
      </c>
      <c r="R567" s="118">
        <f t="shared" si="142"/>
        <v>6.7</v>
      </c>
      <c r="S567" s="118">
        <f t="shared" si="142"/>
        <v>0.83333333333333337</v>
      </c>
      <c r="T567" s="118">
        <f t="shared" si="142"/>
        <v>2.4666666666666663</v>
      </c>
      <c r="U567" s="118">
        <f t="shared" si="142"/>
        <v>23.099999999999998</v>
      </c>
      <c r="V567" s="118">
        <f t="shared" si="142"/>
        <v>1.2333333333333332</v>
      </c>
      <c r="W567" s="120" t="e">
        <f t="shared" si="142"/>
        <v>#DIV/0!</v>
      </c>
      <c r="X567" s="93"/>
      <c r="Y567" s="137"/>
    </row>
    <row r="568" spans="1:27">
      <c r="A568" s="34">
        <v>45201</v>
      </c>
      <c r="B568" s="133">
        <v>37</v>
      </c>
      <c r="C568" s="134"/>
      <c r="D568" s="92">
        <v>6.7</v>
      </c>
      <c r="E568" s="92">
        <v>7.2</v>
      </c>
      <c r="F568" s="92">
        <v>1.8</v>
      </c>
      <c r="G568" s="92">
        <v>26</v>
      </c>
      <c r="H568" s="92">
        <v>0.1</v>
      </c>
      <c r="I568" s="92"/>
      <c r="J568" s="92">
        <v>666</v>
      </c>
      <c r="K568" s="92">
        <v>3</v>
      </c>
      <c r="L568" s="92"/>
      <c r="M568" s="92"/>
      <c r="N568" s="92"/>
      <c r="O568" s="116" t="s">
        <v>38</v>
      </c>
      <c r="P568" s="39">
        <v>0.3</v>
      </c>
      <c r="R568" s="39">
        <v>6.8</v>
      </c>
      <c r="S568" s="39">
        <v>1.3</v>
      </c>
      <c r="T568" s="39">
        <v>2.2999999999999998</v>
      </c>
      <c r="U568" s="39">
        <v>22.6</v>
      </c>
      <c r="V568" s="39">
        <v>1.1000000000000001</v>
      </c>
      <c r="W568" s="93" t="s">
        <v>45</v>
      </c>
      <c r="X568" s="93" t="s">
        <v>38</v>
      </c>
      <c r="Y568" s="137">
        <v>105</v>
      </c>
      <c r="Z568" s="128">
        <v>2</v>
      </c>
    </row>
    <row r="569" spans="1:27">
      <c r="A569" s="34">
        <v>45203</v>
      </c>
      <c r="B569" s="133">
        <v>25</v>
      </c>
      <c r="C569" s="134"/>
      <c r="D569" s="92">
        <v>6.6</v>
      </c>
      <c r="E569" s="92">
        <v>8.4</v>
      </c>
      <c r="F569" s="92">
        <v>2.5</v>
      </c>
      <c r="G569" s="92">
        <v>8</v>
      </c>
      <c r="H569" s="92">
        <v>0.5</v>
      </c>
      <c r="I569" s="92"/>
      <c r="J569" s="92">
        <v>583</v>
      </c>
      <c r="K569" s="92">
        <v>2.8</v>
      </c>
      <c r="L569" s="92"/>
      <c r="M569" s="92"/>
      <c r="N569" s="92"/>
      <c r="O569" s="116" t="s">
        <v>38</v>
      </c>
      <c r="P569" s="39">
        <v>0.3</v>
      </c>
      <c r="R569" s="39">
        <v>7.7</v>
      </c>
      <c r="S569" s="39">
        <v>1.6</v>
      </c>
      <c r="T569" s="39">
        <v>2.2999999999999998</v>
      </c>
      <c r="U569" s="39">
        <v>33.799999999999997</v>
      </c>
      <c r="V569" s="39">
        <v>1</v>
      </c>
      <c r="W569" s="93" t="s">
        <v>45</v>
      </c>
      <c r="X569" s="93" t="s">
        <v>38</v>
      </c>
      <c r="Y569" s="137">
        <v>105</v>
      </c>
      <c r="Z569" s="128">
        <v>3</v>
      </c>
    </row>
    <row r="570" spans="1:27" ht="13.5" thickBot="1">
      <c r="A570" s="34">
        <v>45205</v>
      </c>
      <c r="B570" s="133">
        <v>24</v>
      </c>
      <c r="C570" s="134"/>
      <c r="D570" s="92">
        <v>6.7</v>
      </c>
      <c r="E570" s="92">
        <v>6.4</v>
      </c>
      <c r="F570" s="92">
        <v>5.7</v>
      </c>
      <c r="G570" s="92">
        <v>2</v>
      </c>
      <c r="H570" s="92">
        <v>1</v>
      </c>
      <c r="I570" s="92"/>
      <c r="J570" s="92">
        <v>692</v>
      </c>
      <c r="K570" s="92">
        <v>3.2</v>
      </c>
      <c r="L570" s="92"/>
      <c r="M570" s="92"/>
      <c r="N570" s="92"/>
      <c r="O570" s="116" t="s">
        <v>38</v>
      </c>
      <c r="P570" s="39">
        <v>0.5</v>
      </c>
      <c r="R570" s="39">
        <v>9.3000000000000007</v>
      </c>
      <c r="S570" s="39">
        <v>2.2000000000000002</v>
      </c>
      <c r="T570" s="39">
        <v>2.7</v>
      </c>
      <c r="U570" s="39">
        <v>37</v>
      </c>
      <c r="V570" s="39">
        <v>0.9</v>
      </c>
      <c r="W570" s="93" t="s">
        <v>45</v>
      </c>
      <c r="X570" s="93" t="s">
        <v>38</v>
      </c>
      <c r="Y570" s="137">
        <v>105</v>
      </c>
      <c r="Z570" s="128">
        <v>3</v>
      </c>
    </row>
    <row r="571" spans="1:27" ht="13.5" thickBot="1">
      <c r="B571" s="133"/>
      <c r="C571" s="144"/>
      <c r="D571" s="117">
        <f>AVERAGE(D568:D570)</f>
        <v>6.666666666666667</v>
      </c>
      <c r="E571" s="118">
        <f t="shared" ref="E571:W571" si="143">AVERAGE(E568:E570)</f>
        <v>7.333333333333333</v>
      </c>
      <c r="F571" s="118">
        <f t="shared" si="143"/>
        <v>3.3333333333333335</v>
      </c>
      <c r="G571" s="118">
        <f t="shared" si="143"/>
        <v>12</v>
      </c>
      <c r="H571" s="118">
        <f t="shared" si="143"/>
        <v>0.53333333333333333</v>
      </c>
      <c r="I571" s="118" t="e">
        <f t="shared" si="143"/>
        <v>#DIV/0!</v>
      </c>
      <c r="J571" s="118">
        <f t="shared" si="143"/>
        <v>647</v>
      </c>
      <c r="K571" s="118">
        <f t="shared" si="143"/>
        <v>3</v>
      </c>
      <c r="L571" s="118" t="e">
        <f t="shared" si="143"/>
        <v>#DIV/0!</v>
      </c>
      <c r="M571" s="118" t="e">
        <f t="shared" si="143"/>
        <v>#DIV/0!</v>
      </c>
      <c r="N571" s="118" t="e">
        <f t="shared" si="143"/>
        <v>#DIV/0!</v>
      </c>
      <c r="O571" s="119" t="e">
        <f t="shared" si="143"/>
        <v>#DIV/0!</v>
      </c>
      <c r="P571" s="118">
        <f t="shared" si="143"/>
        <v>0.3666666666666667</v>
      </c>
      <c r="Q571" s="118" t="e">
        <f t="shared" si="143"/>
        <v>#DIV/0!</v>
      </c>
      <c r="R571" s="118">
        <f t="shared" si="143"/>
        <v>7.9333333333333336</v>
      </c>
      <c r="S571" s="118">
        <f t="shared" si="143"/>
        <v>1.7000000000000002</v>
      </c>
      <c r="T571" s="118">
        <f t="shared" si="143"/>
        <v>2.4333333333333331</v>
      </c>
      <c r="U571" s="118">
        <f t="shared" si="143"/>
        <v>31.133333333333336</v>
      </c>
      <c r="V571" s="118">
        <f t="shared" si="143"/>
        <v>1</v>
      </c>
      <c r="W571" s="120" t="e">
        <f t="shared" si="143"/>
        <v>#DIV/0!</v>
      </c>
      <c r="X571" s="93"/>
      <c r="Y571" s="137"/>
    </row>
    <row r="572" spans="1:27">
      <c r="A572" s="34">
        <v>45208</v>
      </c>
      <c r="B572" s="133">
        <v>36</v>
      </c>
      <c r="C572" s="134"/>
      <c r="D572" s="92">
        <v>6.9</v>
      </c>
      <c r="E572" s="92">
        <v>7.6</v>
      </c>
      <c r="F572" s="92">
        <v>3.4</v>
      </c>
      <c r="G572" s="92">
        <v>20</v>
      </c>
      <c r="H572" s="92">
        <v>0.2</v>
      </c>
      <c r="I572" s="92"/>
      <c r="J572" s="92">
        <v>648</v>
      </c>
      <c r="K572" s="92">
        <v>3.1</v>
      </c>
      <c r="L572" s="92"/>
      <c r="M572" s="92"/>
      <c r="N572" s="92"/>
      <c r="O572" s="116" t="s">
        <v>38</v>
      </c>
      <c r="P572" s="39">
        <v>0.3</v>
      </c>
      <c r="R572" s="39">
        <v>8.4</v>
      </c>
      <c r="S572" s="39">
        <v>1.8</v>
      </c>
      <c r="T572" s="39">
        <v>2.2999999999999998</v>
      </c>
      <c r="U572" s="39">
        <v>24.5</v>
      </c>
      <c r="V572" s="39">
        <v>0.8</v>
      </c>
      <c r="W572" s="93" t="s">
        <v>45</v>
      </c>
      <c r="X572" s="93" t="s">
        <v>38</v>
      </c>
      <c r="Y572" s="137">
        <v>105</v>
      </c>
      <c r="Z572" s="128">
        <v>3</v>
      </c>
    </row>
    <row r="573" spans="1:27">
      <c r="A573" s="34">
        <v>45210</v>
      </c>
      <c r="B573" s="133">
        <v>25</v>
      </c>
      <c r="C573" s="134"/>
      <c r="D573" s="92">
        <v>7</v>
      </c>
      <c r="E573" s="92">
        <v>10.4</v>
      </c>
      <c r="F573" s="92">
        <v>3.9</v>
      </c>
      <c r="G573" s="92">
        <v>108</v>
      </c>
      <c r="H573" s="92">
        <v>0.9</v>
      </c>
      <c r="I573" s="92"/>
      <c r="J573" s="92">
        <v>611</v>
      </c>
      <c r="K573" s="92">
        <v>2.7</v>
      </c>
      <c r="L573" s="92"/>
      <c r="M573" s="92"/>
      <c r="N573" s="92"/>
      <c r="O573" s="116" t="s">
        <v>38</v>
      </c>
      <c r="P573" s="39">
        <v>0.2</v>
      </c>
      <c r="R573" s="39">
        <v>6.9</v>
      </c>
      <c r="S573" s="39">
        <v>0.7</v>
      </c>
      <c r="T573" s="39">
        <v>2.5</v>
      </c>
      <c r="U573" s="39">
        <v>30.2</v>
      </c>
      <c r="V573" s="39">
        <v>0.8</v>
      </c>
      <c r="W573" s="93" t="s">
        <v>45</v>
      </c>
      <c r="X573" s="93" t="s">
        <v>38</v>
      </c>
      <c r="Y573" s="137">
        <v>105</v>
      </c>
      <c r="Z573" s="128">
        <v>6</v>
      </c>
      <c r="AA573" s="115" t="s">
        <v>108</v>
      </c>
    </row>
    <row r="574" spans="1:27" ht="13.5" thickBot="1">
      <c r="A574" s="34">
        <v>45212</v>
      </c>
      <c r="B574" s="133">
        <v>25</v>
      </c>
      <c r="C574" s="134"/>
      <c r="D574" s="92">
        <v>6.8</v>
      </c>
      <c r="E574" s="92">
        <v>6.8</v>
      </c>
      <c r="F574" s="92">
        <v>4.7</v>
      </c>
      <c r="G574" s="92">
        <v>14</v>
      </c>
      <c r="H574" s="92">
        <v>0.4</v>
      </c>
      <c r="I574" s="92"/>
      <c r="J574" s="92">
        <v>497</v>
      </c>
      <c r="K574" s="92">
        <v>2.2999999999999998</v>
      </c>
      <c r="L574" s="92"/>
      <c r="M574" s="92"/>
      <c r="N574" s="92"/>
      <c r="O574" s="116" t="s">
        <v>38</v>
      </c>
      <c r="P574" s="39">
        <v>0.2</v>
      </c>
      <c r="R574" s="39">
        <v>6.2</v>
      </c>
      <c r="S574" s="39">
        <v>1.8</v>
      </c>
      <c r="T574" s="39">
        <v>1.8</v>
      </c>
      <c r="U574" s="39">
        <v>26.5</v>
      </c>
      <c r="V574" s="39">
        <v>1</v>
      </c>
      <c r="W574" s="93" t="s">
        <v>45</v>
      </c>
      <c r="X574" s="93" t="s">
        <v>38</v>
      </c>
      <c r="Y574" s="137">
        <v>105</v>
      </c>
      <c r="Z574" s="128">
        <v>4</v>
      </c>
    </row>
    <row r="575" spans="1:27" ht="13.5" thickBot="1">
      <c r="B575" s="133"/>
      <c r="C575" s="144"/>
      <c r="D575" s="117">
        <f>AVERAGE(D572:D574)</f>
        <v>6.8999999999999995</v>
      </c>
      <c r="E575" s="118">
        <f t="shared" ref="E575:W575" si="144">AVERAGE(E572:E574)</f>
        <v>8.2666666666666675</v>
      </c>
      <c r="F575" s="118">
        <f t="shared" si="144"/>
        <v>4</v>
      </c>
      <c r="G575" s="118">
        <f t="shared" si="144"/>
        <v>47.333333333333336</v>
      </c>
      <c r="H575" s="118">
        <f t="shared" si="144"/>
        <v>0.5</v>
      </c>
      <c r="I575" s="118" t="e">
        <f t="shared" si="144"/>
        <v>#DIV/0!</v>
      </c>
      <c r="J575" s="118">
        <f t="shared" si="144"/>
        <v>585.33333333333337</v>
      </c>
      <c r="K575" s="118">
        <f t="shared" si="144"/>
        <v>2.7000000000000006</v>
      </c>
      <c r="L575" s="118" t="e">
        <f t="shared" si="144"/>
        <v>#DIV/0!</v>
      </c>
      <c r="M575" s="118" t="e">
        <f t="shared" si="144"/>
        <v>#DIV/0!</v>
      </c>
      <c r="N575" s="118" t="e">
        <f t="shared" si="144"/>
        <v>#DIV/0!</v>
      </c>
      <c r="O575" s="119" t="e">
        <f t="shared" si="144"/>
        <v>#DIV/0!</v>
      </c>
      <c r="P575" s="118">
        <f t="shared" si="144"/>
        <v>0.23333333333333331</v>
      </c>
      <c r="Q575" s="118" t="e">
        <f t="shared" si="144"/>
        <v>#DIV/0!</v>
      </c>
      <c r="R575" s="118">
        <f t="shared" si="144"/>
        <v>7.166666666666667</v>
      </c>
      <c r="S575" s="118">
        <f t="shared" si="144"/>
        <v>1.4333333333333333</v>
      </c>
      <c r="T575" s="118">
        <f t="shared" si="144"/>
        <v>2.1999999999999997</v>
      </c>
      <c r="U575" s="118">
        <f t="shared" si="144"/>
        <v>27.066666666666666</v>
      </c>
      <c r="V575" s="118">
        <f t="shared" si="144"/>
        <v>0.8666666666666667</v>
      </c>
      <c r="W575" s="120" t="e">
        <f t="shared" si="144"/>
        <v>#DIV/0!</v>
      </c>
      <c r="X575" s="93"/>
      <c r="Y575" s="137"/>
    </row>
    <row r="576" spans="1:27">
      <c r="A576" s="34">
        <v>45215</v>
      </c>
      <c r="B576" s="133">
        <v>36</v>
      </c>
      <c r="C576" s="134"/>
      <c r="D576" s="92">
        <v>7</v>
      </c>
      <c r="E576" s="92">
        <v>4</v>
      </c>
      <c r="F576" s="92">
        <v>2.2000000000000002</v>
      </c>
      <c r="G576" s="92">
        <v>15</v>
      </c>
      <c r="H576" s="92">
        <v>0.1</v>
      </c>
      <c r="I576" s="92"/>
      <c r="J576" s="92">
        <v>420</v>
      </c>
      <c r="K576" s="92">
        <v>2.4</v>
      </c>
      <c r="L576" s="92"/>
      <c r="M576" s="92"/>
      <c r="N576" s="92"/>
      <c r="O576" s="116" t="s">
        <v>38</v>
      </c>
      <c r="P576" s="39">
        <v>0.3</v>
      </c>
      <c r="R576" s="39">
        <v>6.7</v>
      </c>
      <c r="S576" s="39">
        <v>1.5</v>
      </c>
      <c r="T576" s="39">
        <v>1.6</v>
      </c>
      <c r="U576" s="39">
        <v>25.9</v>
      </c>
      <c r="V576" s="39">
        <v>1.3</v>
      </c>
      <c r="W576" s="93" t="s">
        <v>45</v>
      </c>
      <c r="X576" s="93" t="s">
        <v>38</v>
      </c>
      <c r="Y576" s="137">
        <v>105</v>
      </c>
      <c r="Z576" s="128">
        <v>6</v>
      </c>
    </row>
    <row r="577" spans="1:27">
      <c r="A577" s="34">
        <v>45217</v>
      </c>
      <c r="B577" s="133">
        <v>25</v>
      </c>
      <c r="C577" s="134"/>
      <c r="D577" s="92">
        <v>6.9</v>
      </c>
      <c r="E577" s="92">
        <v>6</v>
      </c>
      <c r="F577" s="92">
        <v>1.1000000000000001</v>
      </c>
      <c r="G577" s="92">
        <v>20</v>
      </c>
      <c r="H577" s="92">
        <v>0.3</v>
      </c>
      <c r="I577" s="92"/>
      <c r="J577" s="92">
        <v>563</v>
      </c>
      <c r="K577" s="92">
        <v>2.8</v>
      </c>
      <c r="L577" s="92"/>
      <c r="M577" s="92"/>
      <c r="N577" s="92"/>
      <c r="O577" s="116" t="s">
        <v>38</v>
      </c>
      <c r="P577" s="39">
        <v>0.3</v>
      </c>
      <c r="R577" s="39">
        <v>7.4</v>
      </c>
      <c r="S577" s="39">
        <v>1.1000000000000001</v>
      </c>
      <c r="T577" s="39">
        <v>2.1</v>
      </c>
      <c r="U577" s="39">
        <v>27.7</v>
      </c>
      <c r="V577" s="39">
        <v>1.4</v>
      </c>
      <c r="W577" s="93" t="s">
        <v>45</v>
      </c>
      <c r="X577" s="93" t="s">
        <v>38</v>
      </c>
      <c r="Y577" s="137">
        <v>105</v>
      </c>
      <c r="Z577" s="128">
        <v>5</v>
      </c>
    </row>
    <row r="578" spans="1:27" ht="13.5" thickBot="1">
      <c r="A578" s="34">
        <v>45219</v>
      </c>
      <c r="B578" s="133">
        <v>24</v>
      </c>
      <c r="C578" s="134"/>
      <c r="D578" s="92">
        <v>6.8</v>
      </c>
      <c r="E578" s="92">
        <v>4.8</v>
      </c>
      <c r="F578" s="92">
        <v>2.4</v>
      </c>
      <c r="G578" s="92">
        <v>9</v>
      </c>
      <c r="H578" s="92">
        <v>0.5</v>
      </c>
      <c r="I578" s="92"/>
      <c r="J578" s="92">
        <v>469</v>
      </c>
      <c r="K578" s="92">
        <v>3.5</v>
      </c>
      <c r="L578" s="92"/>
      <c r="M578" s="92"/>
      <c r="N578" s="92"/>
      <c r="O578" s="116" t="s">
        <v>38</v>
      </c>
      <c r="P578" s="39">
        <v>0.2</v>
      </c>
      <c r="R578" s="39">
        <v>7.7</v>
      </c>
      <c r="S578" s="39">
        <v>1.5</v>
      </c>
      <c r="T578" s="39">
        <v>1.9</v>
      </c>
      <c r="U578" s="39">
        <v>42.1</v>
      </c>
      <c r="V578" s="39">
        <v>1.7</v>
      </c>
      <c r="W578" s="93" t="s">
        <v>45</v>
      </c>
      <c r="X578" s="93" t="s">
        <v>38</v>
      </c>
      <c r="Y578" s="137">
        <v>105</v>
      </c>
      <c r="Z578" s="128">
        <v>3</v>
      </c>
    </row>
    <row r="579" spans="1:27" ht="13.5" thickBot="1">
      <c r="B579" s="133"/>
      <c r="C579" s="144"/>
      <c r="D579" s="117">
        <f>AVERAGE(D576:D578)</f>
        <v>6.8999999999999995</v>
      </c>
      <c r="E579" s="118">
        <f t="shared" ref="E579:W579" si="145">AVERAGE(E576:E578)</f>
        <v>4.9333333333333336</v>
      </c>
      <c r="F579" s="118">
        <f t="shared" si="145"/>
        <v>1.9000000000000001</v>
      </c>
      <c r="G579" s="118">
        <f t="shared" si="145"/>
        <v>14.666666666666666</v>
      </c>
      <c r="H579" s="118">
        <f t="shared" si="145"/>
        <v>0.3</v>
      </c>
      <c r="I579" s="118" t="e">
        <f t="shared" si="145"/>
        <v>#DIV/0!</v>
      </c>
      <c r="J579" s="118">
        <f t="shared" si="145"/>
        <v>484</v>
      </c>
      <c r="K579" s="118">
        <f t="shared" si="145"/>
        <v>2.9</v>
      </c>
      <c r="L579" s="118" t="e">
        <f t="shared" si="145"/>
        <v>#DIV/0!</v>
      </c>
      <c r="M579" s="118" t="e">
        <f t="shared" si="145"/>
        <v>#DIV/0!</v>
      </c>
      <c r="N579" s="118" t="e">
        <f t="shared" si="145"/>
        <v>#DIV/0!</v>
      </c>
      <c r="O579" s="119" t="e">
        <f t="shared" si="145"/>
        <v>#DIV/0!</v>
      </c>
      <c r="P579" s="118">
        <f t="shared" si="145"/>
        <v>0.26666666666666666</v>
      </c>
      <c r="Q579" s="118" t="e">
        <f t="shared" si="145"/>
        <v>#DIV/0!</v>
      </c>
      <c r="R579" s="118">
        <f t="shared" si="145"/>
        <v>7.2666666666666666</v>
      </c>
      <c r="S579" s="118">
        <f t="shared" si="145"/>
        <v>1.3666666666666665</v>
      </c>
      <c r="T579" s="118">
        <f t="shared" si="145"/>
        <v>1.8666666666666665</v>
      </c>
      <c r="U579" s="118">
        <f t="shared" si="145"/>
        <v>31.899999999999995</v>
      </c>
      <c r="V579" s="118">
        <f t="shared" si="145"/>
        <v>1.4666666666666668</v>
      </c>
      <c r="W579" s="120" t="e">
        <f t="shared" si="145"/>
        <v>#DIV/0!</v>
      </c>
      <c r="X579" s="93"/>
      <c r="Y579" s="137"/>
    </row>
    <row r="580" spans="1:27">
      <c r="A580" s="34">
        <v>45222</v>
      </c>
      <c r="B580" s="133">
        <v>36</v>
      </c>
      <c r="C580" s="134"/>
      <c r="D580" s="92">
        <v>6.9</v>
      </c>
      <c r="E580" s="92">
        <v>5.6</v>
      </c>
      <c r="F580" s="92">
        <v>1.9</v>
      </c>
      <c r="G580" s="92">
        <v>17</v>
      </c>
      <c r="H580" s="92">
        <v>0.2</v>
      </c>
      <c r="I580" s="92"/>
      <c r="J580" s="92">
        <v>603</v>
      </c>
      <c r="K580" s="92">
        <v>2.1</v>
      </c>
      <c r="L580" s="92"/>
      <c r="M580" s="92"/>
      <c r="N580" s="92"/>
      <c r="O580" s="116" t="s">
        <v>38</v>
      </c>
      <c r="P580" s="39">
        <v>0.2</v>
      </c>
      <c r="R580" s="39">
        <v>6.2</v>
      </c>
      <c r="S580" s="39">
        <v>1.3</v>
      </c>
      <c r="T580" s="39">
        <v>1.5</v>
      </c>
      <c r="U580" s="39">
        <v>23.6</v>
      </c>
      <c r="V580" s="39">
        <v>1.2</v>
      </c>
      <c r="W580" s="93" t="s">
        <v>45</v>
      </c>
      <c r="X580" s="93" t="s">
        <v>38</v>
      </c>
      <c r="Y580" s="137">
        <v>105</v>
      </c>
      <c r="Z580" s="128">
        <v>6</v>
      </c>
      <c r="AA580" s="115" t="s">
        <v>109</v>
      </c>
    </row>
    <row r="581" spans="1:27">
      <c r="A581" s="34">
        <v>45224</v>
      </c>
      <c r="B581" s="133">
        <v>25</v>
      </c>
      <c r="C581" s="134"/>
      <c r="D581" s="92">
        <v>6.7</v>
      </c>
      <c r="E581" s="92">
        <v>7.6</v>
      </c>
      <c r="F581" s="92">
        <v>2.2000000000000002</v>
      </c>
      <c r="G581" s="92">
        <v>4</v>
      </c>
      <c r="H581" s="92">
        <v>0.2</v>
      </c>
      <c r="I581" s="92"/>
      <c r="J581" s="92">
        <v>764</v>
      </c>
      <c r="K581" s="92">
        <v>2.2999999999999998</v>
      </c>
      <c r="L581" s="92"/>
      <c r="M581" s="92"/>
      <c r="N581" s="92"/>
      <c r="O581" s="116" t="s">
        <v>38</v>
      </c>
      <c r="P581" s="39">
        <v>0.2</v>
      </c>
      <c r="R581" s="39">
        <v>5.6</v>
      </c>
      <c r="S581" s="39">
        <v>0.4</v>
      </c>
      <c r="T581" s="39">
        <v>1.8</v>
      </c>
      <c r="U581" s="39">
        <v>21</v>
      </c>
      <c r="V581" s="39">
        <v>1.1000000000000001</v>
      </c>
      <c r="W581" s="93" t="s">
        <v>45</v>
      </c>
      <c r="X581" s="93"/>
      <c r="Y581" s="137">
        <v>105</v>
      </c>
      <c r="Z581" s="128">
        <v>3</v>
      </c>
      <c r="AA581" s="115" t="s">
        <v>111</v>
      </c>
    </row>
    <row r="582" spans="1:27" ht="13.5" thickBot="1">
      <c r="A582" s="34">
        <v>45226</v>
      </c>
      <c r="B582" s="133">
        <v>24</v>
      </c>
      <c r="C582" s="134"/>
      <c r="D582" s="92">
        <v>7.3</v>
      </c>
      <c r="E582" s="92">
        <v>10.8</v>
      </c>
      <c r="F582" s="92">
        <v>6.9</v>
      </c>
      <c r="G582" s="92">
        <v>11</v>
      </c>
      <c r="H582" s="92">
        <v>0.6</v>
      </c>
      <c r="I582" s="92"/>
      <c r="J582" s="92">
        <v>824</v>
      </c>
      <c r="K582" s="92">
        <v>2.2999999999999998</v>
      </c>
      <c r="L582" s="92"/>
      <c r="M582" s="92"/>
      <c r="N582" s="92"/>
      <c r="O582" s="116" t="s">
        <v>38</v>
      </c>
      <c r="P582" s="39">
        <v>0.2</v>
      </c>
      <c r="R582" s="39">
        <v>8.9</v>
      </c>
      <c r="S582" s="39">
        <v>0.7</v>
      </c>
      <c r="T582" s="39">
        <v>2.5</v>
      </c>
      <c r="U582" s="39">
        <v>26</v>
      </c>
      <c r="V582" s="39">
        <v>1</v>
      </c>
      <c r="W582" s="93" t="s">
        <v>45</v>
      </c>
      <c r="X582" s="93"/>
      <c r="Y582" s="137">
        <v>105</v>
      </c>
      <c r="Z582" s="128">
        <v>3</v>
      </c>
      <c r="AA582" s="115" t="s">
        <v>113</v>
      </c>
    </row>
    <row r="583" spans="1:27" ht="13.5" thickBot="1">
      <c r="B583" s="133"/>
      <c r="C583" s="144"/>
      <c r="D583" s="117">
        <f>AVERAGE(D580:D582)</f>
        <v>6.9666666666666677</v>
      </c>
      <c r="E583" s="118">
        <f t="shared" ref="E583:W583" si="146">AVERAGE(E580:E582)</f>
        <v>8</v>
      </c>
      <c r="F583" s="118">
        <f t="shared" si="146"/>
        <v>3.6666666666666665</v>
      </c>
      <c r="G583" s="118">
        <f t="shared" si="146"/>
        <v>10.666666666666666</v>
      </c>
      <c r="H583" s="118">
        <f t="shared" si="146"/>
        <v>0.33333333333333331</v>
      </c>
      <c r="I583" s="118" t="e">
        <f t="shared" si="146"/>
        <v>#DIV/0!</v>
      </c>
      <c r="J583" s="118">
        <f t="shared" si="146"/>
        <v>730.33333333333337</v>
      </c>
      <c r="K583" s="118">
        <f t="shared" si="146"/>
        <v>2.2333333333333334</v>
      </c>
      <c r="L583" s="118" t="e">
        <f t="shared" si="146"/>
        <v>#DIV/0!</v>
      </c>
      <c r="M583" s="118" t="e">
        <f t="shared" si="146"/>
        <v>#DIV/0!</v>
      </c>
      <c r="N583" s="118" t="e">
        <f t="shared" si="146"/>
        <v>#DIV/0!</v>
      </c>
      <c r="O583" s="119" t="e">
        <f t="shared" si="146"/>
        <v>#DIV/0!</v>
      </c>
      <c r="P583" s="118">
        <f t="shared" si="146"/>
        <v>0.20000000000000004</v>
      </c>
      <c r="Q583" s="118" t="e">
        <f t="shared" si="146"/>
        <v>#DIV/0!</v>
      </c>
      <c r="R583" s="118">
        <f t="shared" si="146"/>
        <v>6.9000000000000012</v>
      </c>
      <c r="S583" s="118">
        <f t="shared" si="146"/>
        <v>0.80000000000000016</v>
      </c>
      <c r="T583" s="118">
        <f t="shared" si="146"/>
        <v>1.9333333333333333</v>
      </c>
      <c r="U583" s="118">
        <f t="shared" si="146"/>
        <v>23.533333333333331</v>
      </c>
      <c r="V583" s="118">
        <f t="shared" si="146"/>
        <v>1.0999999999999999</v>
      </c>
      <c r="W583" s="120" t="e">
        <f t="shared" si="146"/>
        <v>#DIV/0!</v>
      </c>
      <c r="X583" s="93"/>
      <c r="Y583" s="137"/>
      <c r="AA583" s="115"/>
    </row>
    <row r="584" spans="1:27">
      <c r="A584" s="34">
        <v>45229</v>
      </c>
      <c r="B584" s="133">
        <v>37</v>
      </c>
      <c r="C584" s="134"/>
      <c r="D584" s="92">
        <v>7.1</v>
      </c>
      <c r="E584" s="92">
        <v>4.8</v>
      </c>
      <c r="F584" s="92">
        <v>1.3</v>
      </c>
      <c r="G584" s="92">
        <v>26</v>
      </c>
      <c r="H584" s="92">
        <v>0.1</v>
      </c>
      <c r="I584" s="92"/>
      <c r="J584" s="92">
        <v>657</v>
      </c>
      <c r="K584" s="92">
        <v>2.7</v>
      </c>
      <c r="L584" s="92"/>
      <c r="M584" s="92"/>
      <c r="N584" s="92"/>
      <c r="O584" s="116" t="s">
        <v>38</v>
      </c>
      <c r="P584" s="39">
        <v>0.2</v>
      </c>
      <c r="R584" s="39">
        <v>7.6</v>
      </c>
      <c r="S584" s="39">
        <v>0.6</v>
      </c>
      <c r="T584" s="39">
        <v>2.5</v>
      </c>
      <c r="U584" s="39">
        <v>24</v>
      </c>
      <c r="V584" s="39">
        <v>1</v>
      </c>
      <c r="W584" s="93" t="s">
        <v>45</v>
      </c>
      <c r="X584" s="93"/>
      <c r="Y584" s="137">
        <v>105</v>
      </c>
      <c r="Z584" s="128">
        <v>4</v>
      </c>
      <c r="AA584" s="115" t="s">
        <v>113</v>
      </c>
    </row>
    <row r="585" spans="1:27">
      <c r="A585" s="34">
        <v>45231</v>
      </c>
      <c r="B585" s="133">
        <v>25</v>
      </c>
      <c r="C585" s="134"/>
      <c r="D585" s="92">
        <v>7</v>
      </c>
      <c r="E585" s="92">
        <v>8.8000000000000007</v>
      </c>
      <c r="F585" s="92">
        <v>1.7</v>
      </c>
      <c r="G585" s="92">
        <v>26</v>
      </c>
      <c r="H585" s="92">
        <v>0.8</v>
      </c>
      <c r="I585" s="92"/>
      <c r="J585" s="92">
        <v>623</v>
      </c>
      <c r="K585" s="92">
        <v>3</v>
      </c>
      <c r="L585" s="92"/>
      <c r="M585" s="92"/>
      <c r="N585" s="92"/>
      <c r="O585" s="116" t="s">
        <v>38</v>
      </c>
      <c r="P585" s="39">
        <v>0.2</v>
      </c>
      <c r="R585" s="39">
        <v>7</v>
      </c>
      <c r="S585" s="39">
        <v>0.4</v>
      </c>
      <c r="T585" s="39">
        <v>2.2999999999999998</v>
      </c>
      <c r="U585" s="39">
        <v>32</v>
      </c>
      <c r="V585" s="39">
        <v>1</v>
      </c>
      <c r="W585" s="93" t="s">
        <v>45</v>
      </c>
      <c r="X585" s="93"/>
      <c r="Y585" s="137">
        <v>105</v>
      </c>
      <c r="Z585" s="128">
        <v>3</v>
      </c>
      <c r="AA585" s="115" t="s">
        <v>113</v>
      </c>
    </row>
    <row r="586" spans="1:27" ht="13.5" thickBot="1">
      <c r="A586" s="34">
        <v>45233</v>
      </c>
      <c r="B586" s="133">
        <v>24</v>
      </c>
      <c r="C586" s="134"/>
      <c r="D586" s="92">
        <v>7</v>
      </c>
      <c r="E586" s="92">
        <v>3.6</v>
      </c>
      <c r="F586" s="92">
        <v>1.8</v>
      </c>
      <c r="G586" s="92">
        <v>16</v>
      </c>
      <c r="H586" s="92">
        <v>0.8</v>
      </c>
      <c r="I586" s="92"/>
      <c r="J586" s="92">
        <v>581</v>
      </c>
      <c r="K586" s="92">
        <v>2.6</v>
      </c>
      <c r="L586" s="92"/>
      <c r="M586" s="92"/>
      <c r="N586" s="92"/>
      <c r="O586" s="116" t="s">
        <v>38</v>
      </c>
      <c r="P586" s="39">
        <v>0.2</v>
      </c>
      <c r="R586" s="39">
        <v>7.6</v>
      </c>
      <c r="S586" s="39">
        <v>0.6</v>
      </c>
      <c r="T586" s="39">
        <v>2.2999999999999998</v>
      </c>
      <c r="U586" s="39">
        <v>47</v>
      </c>
      <c r="V586" s="39">
        <v>1</v>
      </c>
      <c r="W586" s="93" t="s">
        <v>45</v>
      </c>
      <c r="X586" s="93"/>
      <c r="Y586" s="137">
        <v>105</v>
      </c>
      <c r="Z586" s="128">
        <v>5</v>
      </c>
      <c r="AA586" s="115" t="s">
        <v>113</v>
      </c>
    </row>
    <row r="587" spans="1:27" ht="13.5" thickBot="1">
      <c r="B587" s="133"/>
      <c r="C587" s="144"/>
      <c r="D587" s="117">
        <f>AVERAGE(D584:D586)</f>
        <v>7.0333333333333341</v>
      </c>
      <c r="E587" s="118">
        <f t="shared" ref="E587:W587" si="147">AVERAGE(E584:E586)</f>
        <v>5.7333333333333343</v>
      </c>
      <c r="F587" s="118">
        <f t="shared" si="147"/>
        <v>1.5999999999999999</v>
      </c>
      <c r="G587" s="118">
        <f t="shared" si="147"/>
        <v>22.666666666666668</v>
      </c>
      <c r="H587" s="118">
        <f t="shared" si="147"/>
        <v>0.56666666666666676</v>
      </c>
      <c r="I587" s="118" t="e">
        <f t="shared" si="147"/>
        <v>#DIV/0!</v>
      </c>
      <c r="J587" s="118">
        <f t="shared" si="147"/>
        <v>620.33333333333337</v>
      </c>
      <c r="K587" s="118">
        <f t="shared" si="147"/>
        <v>2.7666666666666671</v>
      </c>
      <c r="L587" s="118" t="e">
        <f t="shared" si="147"/>
        <v>#DIV/0!</v>
      </c>
      <c r="M587" s="118" t="e">
        <f t="shared" si="147"/>
        <v>#DIV/0!</v>
      </c>
      <c r="N587" s="118" t="e">
        <f t="shared" si="147"/>
        <v>#DIV/0!</v>
      </c>
      <c r="O587" s="119" t="e">
        <f t="shared" si="147"/>
        <v>#DIV/0!</v>
      </c>
      <c r="P587" s="118">
        <f t="shared" si="147"/>
        <v>0.20000000000000004</v>
      </c>
      <c r="Q587" s="118" t="e">
        <f t="shared" si="147"/>
        <v>#DIV/0!</v>
      </c>
      <c r="R587" s="118">
        <f t="shared" si="147"/>
        <v>7.3999999999999995</v>
      </c>
      <c r="S587" s="118">
        <f t="shared" si="147"/>
        <v>0.53333333333333333</v>
      </c>
      <c r="T587" s="118">
        <f t="shared" si="147"/>
        <v>2.3666666666666667</v>
      </c>
      <c r="U587" s="118">
        <f t="shared" si="147"/>
        <v>34.333333333333336</v>
      </c>
      <c r="V587" s="118">
        <f t="shared" si="147"/>
        <v>1</v>
      </c>
      <c r="W587" s="120" t="e">
        <f t="shared" si="147"/>
        <v>#DIV/0!</v>
      </c>
      <c r="X587" s="93"/>
      <c r="Y587" s="137"/>
      <c r="AA587" s="115"/>
    </row>
    <row r="588" spans="1:27">
      <c r="A588" s="34">
        <v>45236</v>
      </c>
      <c r="B588" s="133">
        <v>37</v>
      </c>
      <c r="C588" s="134"/>
      <c r="D588" s="92">
        <v>6.8</v>
      </c>
      <c r="E588" s="92">
        <v>4.4000000000000004</v>
      </c>
      <c r="F588" s="92">
        <v>1.2</v>
      </c>
      <c r="G588" s="92">
        <v>16</v>
      </c>
      <c r="H588" s="92">
        <v>0.2</v>
      </c>
      <c r="I588" s="92"/>
      <c r="J588" s="92">
        <v>572</v>
      </c>
      <c r="K588" s="92">
        <v>2.7</v>
      </c>
      <c r="L588" s="92"/>
      <c r="M588" s="92"/>
      <c r="N588" s="92"/>
      <c r="O588" s="116" t="s">
        <v>38</v>
      </c>
      <c r="P588" s="39">
        <v>0.2</v>
      </c>
      <c r="R588" s="39">
        <v>6.3</v>
      </c>
      <c r="S588" s="39">
        <v>0.5</v>
      </c>
      <c r="T588" s="39">
        <v>1.9</v>
      </c>
      <c r="U588" s="39">
        <v>26</v>
      </c>
      <c r="V588" s="39">
        <v>1</v>
      </c>
      <c r="W588" s="93" t="s">
        <v>45</v>
      </c>
      <c r="X588" s="93"/>
      <c r="Y588" s="137">
        <v>105</v>
      </c>
      <c r="Z588" s="128">
        <v>3</v>
      </c>
      <c r="AA588" s="115" t="s">
        <v>113</v>
      </c>
    </row>
    <row r="589" spans="1:27">
      <c r="A589" s="34">
        <v>45238</v>
      </c>
      <c r="B589" s="133">
        <v>25</v>
      </c>
      <c r="C589" s="134"/>
      <c r="D589" s="92">
        <v>6.8</v>
      </c>
      <c r="E589" s="92">
        <v>7.2</v>
      </c>
      <c r="F589" s="92">
        <v>0.1</v>
      </c>
      <c r="G589" s="92">
        <v>27</v>
      </c>
      <c r="H589" s="92">
        <v>0.6</v>
      </c>
      <c r="I589" s="92"/>
      <c r="J589" s="92">
        <v>662</v>
      </c>
      <c r="K589" s="92">
        <v>2.6</v>
      </c>
      <c r="L589" s="92"/>
      <c r="M589" s="92"/>
      <c r="N589" s="92"/>
      <c r="O589" s="154" t="s">
        <v>38</v>
      </c>
      <c r="P589" s="133">
        <v>0.2</v>
      </c>
      <c r="Q589" s="133"/>
      <c r="R589" s="133">
        <v>6.4</v>
      </c>
      <c r="S589" s="133">
        <v>0.3</v>
      </c>
      <c r="T589" s="133">
        <v>2.2999999999999998</v>
      </c>
      <c r="U589" s="133">
        <v>32</v>
      </c>
      <c r="V589" s="133">
        <v>0.75</v>
      </c>
      <c r="W589" s="155" t="s">
        <v>45</v>
      </c>
      <c r="X589" s="93"/>
      <c r="Y589" s="137">
        <v>105</v>
      </c>
      <c r="Z589" s="128">
        <v>4</v>
      </c>
      <c r="AA589" s="115" t="s">
        <v>113</v>
      </c>
    </row>
    <row r="590" spans="1:27" ht="13.5" thickBot="1">
      <c r="A590" s="34">
        <v>45240</v>
      </c>
      <c r="B590" s="133">
        <v>24</v>
      </c>
      <c r="C590" s="134"/>
      <c r="D590" s="92">
        <v>6.6</v>
      </c>
      <c r="E590" s="92">
        <v>7.2</v>
      </c>
      <c r="F590" s="92">
        <v>2.4</v>
      </c>
      <c r="G590" s="92">
        <v>19</v>
      </c>
      <c r="H590" s="92">
        <v>0.9</v>
      </c>
      <c r="I590" s="92"/>
      <c r="J590" s="92">
        <v>646</v>
      </c>
      <c r="K590" s="92">
        <v>2.6</v>
      </c>
      <c r="L590" s="92"/>
      <c r="M590" s="92"/>
      <c r="N590" s="92"/>
      <c r="O590" s="154" t="s">
        <v>38</v>
      </c>
      <c r="P590" s="133">
        <v>0.2</v>
      </c>
      <c r="Q590" s="133"/>
      <c r="R590" s="133">
        <v>6.3</v>
      </c>
      <c r="S590" s="133">
        <v>0.28000000000000003</v>
      </c>
      <c r="T590" s="133">
        <v>1.9</v>
      </c>
      <c r="U590" s="133">
        <v>31</v>
      </c>
      <c r="V590" s="133">
        <v>0.67</v>
      </c>
      <c r="W590" s="155" t="s">
        <v>45</v>
      </c>
      <c r="X590" s="93"/>
      <c r="Y590" s="137">
        <v>105</v>
      </c>
      <c r="Z590" s="128">
        <v>8</v>
      </c>
      <c r="AA590" s="115" t="s">
        <v>113</v>
      </c>
    </row>
    <row r="591" spans="1:27" ht="13.5" thickBot="1">
      <c r="B591" s="133"/>
      <c r="C591" s="144"/>
      <c r="D591" s="117">
        <f>AVERAGE(D588:D590)</f>
        <v>6.7333333333333334</v>
      </c>
      <c r="E591" s="118">
        <f t="shared" ref="E591:W591" si="148">AVERAGE(E588:E590)</f>
        <v>6.2666666666666666</v>
      </c>
      <c r="F591" s="118">
        <f t="shared" si="148"/>
        <v>1.2333333333333334</v>
      </c>
      <c r="G591" s="118">
        <f t="shared" si="148"/>
        <v>20.666666666666668</v>
      </c>
      <c r="H591" s="118">
        <f t="shared" si="148"/>
        <v>0.56666666666666676</v>
      </c>
      <c r="I591" s="118" t="e">
        <f t="shared" si="148"/>
        <v>#DIV/0!</v>
      </c>
      <c r="J591" s="118">
        <f t="shared" si="148"/>
        <v>626.66666666666663</v>
      </c>
      <c r="K591" s="118">
        <f t="shared" si="148"/>
        <v>2.6333333333333333</v>
      </c>
      <c r="L591" s="118" t="e">
        <f t="shared" si="148"/>
        <v>#DIV/0!</v>
      </c>
      <c r="M591" s="118" t="e">
        <f t="shared" si="148"/>
        <v>#DIV/0!</v>
      </c>
      <c r="N591" s="118" t="e">
        <f t="shared" si="148"/>
        <v>#DIV/0!</v>
      </c>
      <c r="O591" s="156" t="e">
        <f t="shared" si="148"/>
        <v>#DIV/0!</v>
      </c>
      <c r="P591" s="157">
        <f t="shared" si="148"/>
        <v>0.20000000000000004</v>
      </c>
      <c r="Q591" s="157" t="e">
        <f t="shared" si="148"/>
        <v>#DIV/0!</v>
      </c>
      <c r="R591" s="157">
        <f t="shared" si="148"/>
        <v>6.333333333333333</v>
      </c>
      <c r="S591" s="157">
        <f t="shared" si="148"/>
        <v>0.36000000000000004</v>
      </c>
      <c r="T591" s="157">
        <f t="shared" si="148"/>
        <v>2.0333333333333332</v>
      </c>
      <c r="U591" s="157">
        <f t="shared" si="148"/>
        <v>29.666666666666668</v>
      </c>
      <c r="V591" s="157">
        <f t="shared" si="148"/>
        <v>0.80666666666666664</v>
      </c>
      <c r="W591" s="158" t="e">
        <f t="shared" si="148"/>
        <v>#DIV/0!</v>
      </c>
      <c r="X591" s="93"/>
      <c r="Y591" s="137"/>
    </row>
    <row r="592" spans="1:27">
      <c r="A592" s="34">
        <v>45243</v>
      </c>
      <c r="B592" s="133">
        <v>36</v>
      </c>
      <c r="C592" s="134"/>
      <c r="D592" s="92">
        <v>6.8</v>
      </c>
      <c r="E592" s="92">
        <v>4.8</v>
      </c>
      <c r="F592" s="92">
        <v>0.8</v>
      </c>
      <c r="G592" s="92">
        <v>22</v>
      </c>
      <c r="H592" s="92">
        <v>0.3</v>
      </c>
      <c r="I592" s="92"/>
      <c r="J592" s="92">
        <v>728</v>
      </c>
      <c r="K592" s="92">
        <v>2.7</v>
      </c>
      <c r="L592" s="92"/>
      <c r="M592" s="92"/>
      <c r="N592" s="92"/>
      <c r="O592" s="154" t="s">
        <v>38</v>
      </c>
      <c r="P592" s="133">
        <v>0.2</v>
      </c>
      <c r="Q592" s="133"/>
      <c r="R592" s="133">
        <v>5.9</v>
      </c>
      <c r="S592" s="133">
        <v>0.21</v>
      </c>
      <c r="T592" s="133">
        <v>2</v>
      </c>
      <c r="U592" s="133">
        <v>28</v>
      </c>
      <c r="V592" s="133">
        <v>0.7</v>
      </c>
      <c r="W592" s="155" t="s">
        <v>45</v>
      </c>
      <c r="X592" s="93"/>
      <c r="Y592" s="137">
        <v>105</v>
      </c>
      <c r="Z592" s="128">
        <v>3</v>
      </c>
      <c r="AA592" s="115" t="s">
        <v>112</v>
      </c>
    </row>
    <row r="593" spans="1:26">
      <c r="A593" s="34">
        <v>45245</v>
      </c>
      <c r="B593" s="133">
        <v>25</v>
      </c>
      <c r="C593" s="134"/>
      <c r="D593" s="92">
        <v>6.4</v>
      </c>
      <c r="E593" s="92">
        <v>5.6</v>
      </c>
      <c r="F593" s="92">
        <v>0.6</v>
      </c>
      <c r="G593" s="92">
        <v>1</v>
      </c>
      <c r="H593" s="92">
        <v>0.5</v>
      </c>
      <c r="I593" s="92"/>
      <c r="J593" s="92">
        <v>629</v>
      </c>
      <c r="K593" s="92">
        <v>2.2000000000000002</v>
      </c>
      <c r="L593" s="92"/>
      <c r="M593" s="92"/>
      <c r="N593" s="92"/>
      <c r="O593" s="116" t="s">
        <v>38</v>
      </c>
      <c r="P593" s="39" t="s">
        <v>45</v>
      </c>
      <c r="R593" s="39">
        <v>4.8</v>
      </c>
      <c r="S593" s="39">
        <v>0.2</v>
      </c>
      <c r="T593" s="39">
        <v>1.7</v>
      </c>
      <c r="U593" s="39">
        <v>20.5</v>
      </c>
      <c r="V593" s="39">
        <v>0.7</v>
      </c>
      <c r="W593" s="93" t="s">
        <v>45</v>
      </c>
      <c r="X593" s="93" t="s">
        <v>38</v>
      </c>
      <c r="Y593" s="137">
        <v>105</v>
      </c>
      <c r="Z593" s="128">
        <v>3</v>
      </c>
    </row>
    <row r="594" spans="1:26" ht="13.5" thickBot="1">
      <c r="A594" s="34">
        <v>45247</v>
      </c>
      <c r="B594" s="133">
        <v>24</v>
      </c>
      <c r="C594" s="134"/>
      <c r="D594" s="92">
        <v>6.9</v>
      </c>
      <c r="E594" s="92">
        <v>5.6</v>
      </c>
      <c r="F594" s="92">
        <v>2.2000000000000002</v>
      </c>
      <c r="G594" s="92">
        <v>19</v>
      </c>
      <c r="H594" s="92">
        <v>1.2</v>
      </c>
      <c r="I594" s="92"/>
      <c r="J594" s="92">
        <v>703</v>
      </c>
      <c r="K594" s="92">
        <v>2.8</v>
      </c>
      <c r="L594" s="92"/>
      <c r="M594" s="92"/>
      <c r="N594" s="92"/>
      <c r="O594" s="116" t="s">
        <v>38</v>
      </c>
      <c r="P594" s="39" t="s">
        <v>45</v>
      </c>
      <c r="R594" s="39">
        <v>6.7</v>
      </c>
      <c r="S594" s="39">
        <v>0.2</v>
      </c>
      <c r="T594" s="39">
        <v>2.1</v>
      </c>
      <c r="U594" s="39">
        <v>36</v>
      </c>
      <c r="V594" s="39">
        <v>0.7</v>
      </c>
      <c r="W594" s="93" t="s">
        <v>45</v>
      </c>
      <c r="X594" s="93" t="s">
        <v>38</v>
      </c>
      <c r="Y594" s="137">
        <v>105</v>
      </c>
      <c r="Z594" s="128">
        <v>7</v>
      </c>
    </row>
    <row r="595" spans="1:26" ht="13.5" thickBot="1">
      <c r="B595" s="133"/>
      <c r="C595" s="144"/>
      <c r="D595" s="117">
        <f>AVERAGE(D592:D594)</f>
        <v>6.7</v>
      </c>
      <c r="E595" s="118">
        <f t="shared" ref="E595:W595" si="149">AVERAGE(E592:E594)</f>
        <v>5.333333333333333</v>
      </c>
      <c r="F595" s="118">
        <f t="shared" si="149"/>
        <v>1.2</v>
      </c>
      <c r="G595" s="118">
        <f t="shared" si="149"/>
        <v>14</v>
      </c>
      <c r="H595" s="118">
        <f t="shared" si="149"/>
        <v>0.66666666666666663</v>
      </c>
      <c r="I595" s="118" t="e">
        <f t="shared" si="149"/>
        <v>#DIV/0!</v>
      </c>
      <c r="J595" s="118">
        <f t="shared" si="149"/>
        <v>686.66666666666663</v>
      </c>
      <c r="K595" s="118">
        <f t="shared" si="149"/>
        <v>2.5666666666666669</v>
      </c>
      <c r="L595" s="118" t="e">
        <f t="shared" si="149"/>
        <v>#DIV/0!</v>
      </c>
      <c r="M595" s="118" t="e">
        <f t="shared" si="149"/>
        <v>#DIV/0!</v>
      </c>
      <c r="N595" s="118" t="e">
        <f t="shared" si="149"/>
        <v>#DIV/0!</v>
      </c>
      <c r="O595" s="119" t="e">
        <f t="shared" si="149"/>
        <v>#DIV/0!</v>
      </c>
      <c r="P595" s="118">
        <f t="shared" si="149"/>
        <v>0.2</v>
      </c>
      <c r="Q595" s="118" t="e">
        <f t="shared" si="149"/>
        <v>#DIV/0!</v>
      </c>
      <c r="R595" s="118">
        <f t="shared" si="149"/>
        <v>5.8</v>
      </c>
      <c r="S595" s="118">
        <f t="shared" si="149"/>
        <v>0.20333333333333337</v>
      </c>
      <c r="T595" s="118">
        <f t="shared" si="149"/>
        <v>1.9333333333333336</v>
      </c>
      <c r="U595" s="118">
        <f t="shared" si="149"/>
        <v>28.166666666666668</v>
      </c>
      <c r="V595" s="118">
        <f t="shared" si="149"/>
        <v>0.69999999999999984</v>
      </c>
      <c r="W595" s="120" t="e">
        <f t="shared" si="149"/>
        <v>#DIV/0!</v>
      </c>
      <c r="X595" s="93"/>
      <c r="Y595" s="137"/>
    </row>
    <row r="596" spans="1:26">
      <c r="A596" s="34">
        <v>45250</v>
      </c>
      <c r="B596" s="133">
        <v>36</v>
      </c>
      <c r="C596" s="134"/>
      <c r="D596" s="92">
        <v>6.4</v>
      </c>
      <c r="E596" s="92">
        <v>6.8</v>
      </c>
      <c r="F596" s="92">
        <v>3.6</v>
      </c>
      <c r="G596" s="92">
        <v>29</v>
      </c>
      <c r="H596" s="92">
        <v>0.2</v>
      </c>
      <c r="I596" s="92"/>
      <c r="J596" s="92">
        <v>743</v>
      </c>
      <c r="K596" s="92">
        <v>2.6</v>
      </c>
      <c r="L596" s="92"/>
      <c r="M596" s="92"/>
      <c r="N596" s="92"/>
      <c r="O596" s="116" t="s">
        <v>38</v>
      </c>
      <c r="P596" s="39" t="s">
        <v>45</v>
      </c>
      <c r="R596" s="39">
        <v>6.3</v>
      </c>
      <c r="S596" s="39">
        <v>0.2</v>
      </c>
      <c r="T596" s="39">
        <v>1.9</v>
      </c>
      <c r="U596" s="39">
        <v>22.1</v>
      </c>
      <c r="V596" s="39">
        <v>0.8</v>
      </c>
      <c r="W596" s="93" t="s">
        <v>45</v>
      </c>
      <c r="X596" s="93" t="s">
        <v>38</v>
      </c>
      <c r="Y596" s="137">
        <v>105</v>
      </c>
      <c r="Z596" s="128">
        <v>7</v>
      </c>
    </row>
    <row r="597" spans="1:26">
      <c r="A597" s="34">
        <v>45252</v>
      </c>
      <c r="B597" s="133">
        <v>23</v>
      </c>
      <c r="C597" s="134"/>
      <c r="D597" s="92">
        <v>6.8</v>
      </c>
      <c r="E597" s="92">
        <v>9.1999999999999993</v>
      </c>
      <c r="F597" s="92">
        <v>2</v>
      </c>
      <c r="G597" s="92">
        <v>30</v>
      </c>
      <c r="H597" s="92">
        <v>0.3</v>
      </c>
      <c r="I597" s="92"/>
      <c r="J597" s="92">
        <v>740</v>
      </c>
      <c r="K597" s="92">
        <v>2.8</v>
      </c>
      <c r="L597" s="92"/>
      <c r="M597" s="92"/>
      <c r="N597" s="92"/>
      <c r="O597" s="116" t="s">
        <v>38</v>
      </c>
      <c r="P597" s="39" t="s">
        <v>45</v>
      </c>
      <c r="R597" s="39">
        <v>7.8</v>
      </c>
      <c r="S597" s="39">
        <v>0.2</v>
      </c>
      <c r="T597" s="39">
        <v>2.2999999999999998</v>
      </c>
      <c r="U597" s="39">
        <v>37.1</v>
      </c>
      <c r="V597" s="39">
        <v>0.8</v>
      </c>
      <c r="W597" s="93" t="s">
        <v>45</v>
      </c>
      <c r="X597" s="93" t="s">
        <v>38</v>
      </c>
      <c r="Y597" s="137">
        <v>105</v>
      </c>
      <c r="Z597" s="128">
        <v>3</v>
      </c>
    </row>
    <row r="598" spans="1:26" ht="13.5" thickBot="1">
      <c r="A598" s="34">
        <v>45254</v>
      </c>
      <c r="B598" s="133">
        <v>25</v>
      </c>
      <c r="C598" s="134"/>
      <c r="D598" s="92">
        <v>6.7</v>
      </c>
      <c r="E598" s="92">
        <v>6</v>
      </c>
      <c r="F598" s="92">
        <v>1.7</v>
      </c>
      <c r="G598" s="92">
        <v>13</v>
      </c>
      <c r="H598" s="92">
        <v>0.6</v>
      </c>
      <c r="I598" s="92"/>
      <c r="J598" s="92">
        <v>846</v>
      </c>
      <c r="K598" s="92">
        <v>2.5</v>
      </c>
      <c r="L598" s="92"/>
      <c r="M598" s="92"/>
      <c r="N598" s="92"/>
      <c r="O598" s="116" t="s">
        <v>38</v>
      </c>
      <c r="P598" s="39" t="s">
        <v>45</v>
      </c>
      <c r="R598" s="39">
        <v>5.7</v>
      </c>
      <c r="S598" s="39">
        <v>0.2</v>
      </c>
      <c r="T598" s="39">
        <v>1.7</v>
      </c>
      <c r="U598" s="39">
        <v>21.3</v>
      </c>
      <c r="V598" s="39">
        <v>0.7</v>
      </c>
      <c r="W598" s="93" t="s">
        <v>45</v>
      </c>
      <c r="X598" s="93" t="s">
        <v>38</v>
      </c>
      <c r="Y598" s="137">
        <v>105</v>
      </c>
      <c r="Z598" s="128">
        <v>7</v>
      </c>
    </row>
    <row r="599" spans="1:26" ht="13.5" thickBot="1">
      <c r="B599" s="133"/>
      <c r="C599" s="144"/>
      <c r="D599" s="117">
        <f>AVERAGE(D596:D598)</f>
        <v>6.6333333333333329</v>
      </c>
      <c r="E599" s="118">
        <f t="shared" ref="E599:W599" si="150">AVERAGE(E596:E598)</f>
        <v>7.333333333333333</v>
      </c>
      <c r="F599" s="118">
        <f t="shared" si="150"/>
        <v>2.4333333333333331</v>
      </c>
      <c r="G599" s="118">
        <f t="shared" si="150"/>
        <v>24</v>
      </c>
      <c r="H599" s="118">
        <f t="shared" si="150"/>
        <v>0.3666666666666667</v>
      </c>
      <c r="I599" s="118" t="e">
        <f t="shared" si="150"/>
        <v>#DIV/0!</v>
      </c>
      <c r="J599" s="118">
        <f t="shared" si="150"/>
        <v>776.33333333333337</v>
      </c>
      <c r="K599" s="118">
        <f t="shared" si="150"/>
        <v>2.6333333333333333</v>
      </c>
      <c r="L599" s="118" t="e">
        <f t="shared" si="150"/>
        <v>#DIV/0!</v>
      </c>
      <c r="M599" s="118" t="e">
        <f t="shared" si="150"/>
        <v>#DIV/0!</v>
      </c>
      <c r="N599" s="118" t="e">
        <f t="shared" si="150"/>
        <v>#DIV/0!</v>
      </c>
      <c r="O599" s="119" t="e">
        <f t="shared" si="150"/>
        <v>#DIV/0!</v>
      </c>
      <c r="P599" s="118" t="e">
        <f t="shared" si="150"/>
        <v>#DIV/0!</v>
      </c>
      <c r="Q599" s="118" t="e">
        <f t="shared" si="150"/>
        <v>#DIV/0!</v>
      </c>
      <c r="R599" s="118">
        <f t="shared" si="150"/>
        <v>6.6000000000000005</v>
      </c>
      <c r="S599" s="118">
        <f t="shared" si="150"/>
        <v>0.20000000000000004</v>
      </c>
      <c r="T599" s="118">
        <f t="shared" si="150"/>
        <v>1.9666666666666666</v>
      </c>
      <c r="U599" s="118">
        <f t="shared" si="150"/>
        <v>26.833333333333332</v>
      </c>
      <c r="V599" s="118">
        <f t="shared" si="150"/>
        <v>0.76666666666666661</v>
      </c>
      <c r="W599" s="120" t="e">
        <f t="shared" si="150"/>
        <v>#DIV/0!</v>
      </c>
      <c r="X599" s="93"/>
      <c r="Y599" s="137"/>
    </row>
    <row r="600" spans="1:26">
      <c r="A600" s="34">
        <v>45257</v>
      </c>
      <c r="B600" s="133">
        <v>37</v>
      </c>
      <c r="C600" s="134"/>
      <c r="D600" s="92">
        <v>6.5</v>
      </c>
      <c r="E600" s="92">
        <v>6.4</v>
      </c>
      <c r="F600" s="92">
        <v>1.3</v>
      </c>
      <c r="G600" s="92">
        <v>23</v>
      </c>
      <c r="H600" s="92">
        <v>0.4</v>
      </c>
      <c r="I600" s="92"/>
      <c r="J600" s="92">
        <v>853</v>
      </c>
      <c r="K600" s="92">
        <v>2.7</v>
      </c>
      <c r="L600" s="92"/>
      <c r="M600" s="92"/>
      <c r="N600" s="92"/>
      <c r="O600" s="116" t="s">
        <v>38</v>
      </c>
      <c r="P600" s="39">
        <v>0.4</v>
      </c>
      <c r="R600" s="39">
        <v>9.5</v>
      </c>
      <c r="S600" s="39">
        <v>1</v>
      </c>
      <c r="T600" s="39">
        <v>2.2000000000000002</v>
      </c>
      <c r="U600" s="39">
        <v>24.8</v>
      </c>
      <c r="V600" s="39">
        <v>1.5</v>
      </c>
      <c r="W600" s="93" t="s">
        <v>45</v>
      </c>
      <c r="X600" s="93" t="s">
        <v>38</v>
      </c>
      <c r="Y600" s="137">
        <v>105</v>
      </c>
      <c r="Z600" s="128">
        <v>6</v>
      </c>
    </row>
    <row r="601" spans="1:26">
      <c r="A601" s="34">
        <v>45259</v>
      </c>
      <c r="B601" s="133">
        <v>25</v>
      </c>
      <c r="C601" s="134"/>
      <c r="D601" s="92">
        <v>6.6</v>
      </c>
      <c r="E601" s="92">
        <v>4.8</v>
      </c>
      <c r="F601" s="92"/>
      <c r="G601" s="92">
        <v>21</v>
      </c>
      <c r="H601" s="92">
        <v>0.6</v>
      </c>
      <c r="I601" s="92"/>
      <c r="J601" s="92">
        <v>758</v>
      </c>
      <c r="K601" s="92">
        <v>2.2999999999999998</v>
      </c>
      <c r="L601" s="92"/>
      <c r="M601" s="92"/>
      <c r="N601" s="92"/>
      <c r="O601" s="116" t="s">
        <v>38</v>
      </c>
      <c r="P601" s="39" t="s">
        <v>45</v>
      </c>
      <c r="R601" s="39">
        <v>7.9</v>
      </c>
      <c r="S601" s="39">
        <v>0.8</v>
      </c>
      <c r="T601" s="39">
        <v>1.9</v>
      </c>
      <c r="U601" s="39">
        <v>32.299999999999997</v>
      </c>
      <c r="V601" s="39">
        <v>1.9</v>
      </c>
      <c r="W601" s="93" t="s">
        <v>45</v>
      </c>
      <c r="X601" s="93" t="s">
        <v>38</v>
      </c>
      <c r="Y601" s="137">
        <v>105</v>
      </c>
      <c r="Z601" s="128">
        <v>5</v>
      </c>
    </row>
    <row r="602" spans="1:26" ht="13.5" thickBot="1">
      <c r="A602" s="34">
        <v>45261</v>
      </c>
      <c r="B602" s="133">
        <v>24</v>
      </c>
      <c r="C602" s="134"/>
      <c r="D602" s="92">
        <v>7</v>
      </c>
      <c r="E602" s="92">
        <v>9.1999999999999993</v>
      </c>
      <c r="F602" s="92">
        <v>2</v>
      </c>
      <c r="G602" s="92">
        <v>22</v>
      </c>
      <c r="H602" s="92">
        <v>0.4</v>
      </c>
      <c r="I602" s="92"/>
      <c r="J602" s="92">
        <v>758</v>
      </c>
      <c r="K602" s="92">
        <v>2.5</v>
      </c>
      <c r="L602" s="92"/>
      <c r="M602" s="92"/>
      <c r="N602" s="92"/>
      <c r="O602" s="116" t="s">
        <v>38</v>
      </c>
      <c r="P602" s="39" t="s">
        <v>45</v>
      </c>
      <c r="R602" s="39">
        <v>6.5</v>
      </c>
      <c r="S602" s="39">
        <v>0.3</v>
      </c>
      <c r="T602" s="39">
        <v>2.1</v>
      </c>
      <c r="U602" s="39">
        <v>24.9</v>
      </c>
      <c r="V602" s="39">
        <v>0.9</v>
      </c>
      <c r="W602" s="93" t="s">
        <v>45</v>
      </c>
      <c r="X602" s="93" t="s">
        <v>38</v>
      </c>
      <c r="Y602" s="137">
        <v>105</v>
      </c>
      <c r="Z602" s="128">
        <v>6</v>
      </c>
    </row>
    <row r="603" spans="1:26" ht="13.5" thickBot="1">
      <c r="B603" s="133"/>
      <c r="C603" s="144"/>
      <c r="D603" s="117">
        <f>AVERAGE(D600:D602)</f>
        <v>6.7</v>
      </c>
      <c r="E603" s="118">
        <f t="shared" ref="E603:W603" si="151">AVERAGE(E600:E602)</f>
        <v>6.8</v>
      </c>
      <c r="F603" s="118">
        <f t="shared" si="151"/>
        <v>1.65</v>
      </c>
      <c r="G603" s="118">
        <f t="shared" si="151"/>
        <v>22</v>
      </c>
      <c r="H603" s="118">
        <f t="shared" si="151"/>
        <v>0.46666666666666662</v>
      </c>
      <c r="I603" s="118" t="e">
        <f t="shared" si="151"/>
        <v>#DIV/0!</v>
      </c>
      <c r="J603" s="118">
        <f t="shared" si="151"/>
        <v>789.66666666666663</v>
      </c>
      <c r="K603" s="118">
        <f t="shared" si="151"/>
        <v>2.5</v>
      </c>
      <c r="L603" s="118" t="e">
        <f t="shared" si="151"/>
        <v>#DIV/0!</v>
      </c>
      <c r="M603" s="118" t="e">
        <f t="shared" si="151"/>
        <v>#DIV/0!</v>
      </c>
      <c r="N603" s="118" t="e">
        <f t="shared" si="151"/>
        <v>#DIV/0!</v>
      </c>
      <c r="O603" s="119" t="e">
        <f t="shared" si="151"/>
        <v>#DIV/0!</v>
      </c>
      <c r="P603" s="118">
        <f t="shared" si="151"/>
        <v>0.4</v>
      </c>
      <c r="Q603" s="118" t="e">
        <f t="shared" si="151"/>
        <v>#DIV/0!</v>
      </c>
      <c r="R603" s="118">
        <f t="shared" si="151"/>
        <v>7.9666666666666659</v>
      </c>
      <c r="S603" s="118">
        <f t="shared" si="151"/>
        <v>0.70000000000000007</v>
      </c>
      <c r="T603" s="118">
        <f t="shared" si="151"/>
        <v>2.0666666666666664</v>
      </c>
      <c r="U603" s="118">
        <f t="shared" si="151"/>
        <v>27.333333333333332</v>
      </c>
      <c r="V603" s="118">
        <f t="shared" si="151"/>
        <v>1.4333333333333333</v>
      </c>
      <c r="W603" s="120" t="e">
        <f t="shared" si="151"/>
        <v>#DIV/0!</v>
      </c>
      <c r="X603" s="93"/>
      <c r="Y603" s="137"/>
    </row>
    <row r="604" spans="1:26">
      <c r="A604" s="34">
        <v>45264</v>
      </c>
      <c r="B604" s="133">
        <v>36</v>
      </c>
      <c r="C604" s="134"/>
      <c r="D604" s="92">
        <v>6.7</v>
      </c>
      <c r="E604" s="92">
        <v>4.4000000000000004</v>
      </c>
      <c r="F604" s="92">
        <v>1.3</v>
      </c>
      <c r="G604" s="92">
        <v>25</v>
      </c>
      <c r="H604" s="92">
        <v>0.1</v>
      </c>
      <c r="I604" s="92"/>
      <c r="J604" s="92">
        <v>560</v>
      </c>
      <c r="K604" s="92">
        <v>2.2999999999999998</v>
      </c>
      <c r="L604" s="92"/>
      <c r="M604" s="92"/>
      <c r="N604" s="92"/>
      <c r="O604" s="116" t="s">
        <v>38</v>
      </c>
      <c r="P604" s="39">
        <v>0.2</v>
      </c>
      <c r="S604" s="39">
        <v>0.9</v>
      </c>
      <c r="T604" s="39">
        <v>2.1</v>
      </c>
      <c r="U604" s="39">
        <v>30</v>
      </c>
      <c r="V604" s="39">
        <v>0.7</v>
      </c>
      <c r="W604" s="93" t="s">
        <v>45</v>
      </c>
      <c r="X604" s="93" t="s">
        <v>38</v>
      </c>
      <c r="Y604" s="137">
        <v>105</v>
      </c>
      <c r="Z604" s="128">
        <v>5</v>
      </c>
    </row>
    <row r="605" spans="1:26">
      <c r="A605" s="34">
        <v>45266</v>
      </c>
      <c r="B605" s="133">
        <v>25</v>
      </c>
      <c r="C605" s="134"/>
      <c r="D605" s="92">
        <v>6.7</v>
      </c>
      <c r="E605" s="92">
        <v>4.4000000000000004</v>
      </c>
      <c r="F605" s="92">
        <v>1.4</v>
      </c>
      <c r="G605" s="92">
        <v>18</v>
      </c>
      <c r="H605" s="92">
        <v>0.4</v>
      </c>
      <c r="I605" s="92"/>
      <c r="J605" s="92">
        <v>463</v>
      </c>
      <c r="K605" s="92">
        <v>1.9</v>
      </c>
      <c r="L605" s="92"/>
      <c r="M605" s="92"/>
      <c r="N605" s="92"/>
      <c r="O605" s="116" t="s">
        <v>38</v>
      </c>
      <c r="P605" s="39" t="s">
        <v>45</v>
      </c>
      <c r="R605" s="39">
        <v>6.6</v>
      </c>
      <c r="S605" s="39">
        <v>1.2</v>
      </c>
      <c r="T605" s="39">
        <v>1.8</v>
      </c>
      <c r="U605" s="39">
        <v>21.2</v>
      </c>
      <c r="V605" s="39">
        <v>0.8</v>
      </c>
      <c r="W605" s="93" t="s">
        <v>45</v>
      </c>
      <c r="X605" s="93" t="s">
        <v>38</v>
      </c>
      <c r="Y605" s="137">
        <v>105</v>
      </c>
      <c r="Z605" s="128">
        <v>5</v>
      </c>
    </row>
    <row r="606" spans="1:26" ht="13.5" thickBot="1">
      <c r="A606" s="34">
        <v>45268</v>
      </c>
      <c r="B606" s="133">
        <v>24</v>
      </c>
      <c r="C606" s="134"/>
      <c r="D606" s="92">
        <v>7.1</v>
      </c>
      <c r="E606" s="92">
        <v>5.6</v>
      </c>
      <c r="F606" s="92">
        <v>4.2</v>
      </c>
      <c r="G606" s="92">
        <v>26</v>
      </c>
      <c r="H606" s="92">
        <v>1.5</v>
      </c>
      <c r="I606" s="92"/>
      <c r="J606" s="92">
        <v>567</v>
      </c>
      <c r="K606" s="92">
        <v>2.5</v>
      </c>
      <c r="L606" s="92"/>
      <c r="M606" s="92"/>
      <c r="N606" s="92"/>
      <c r="O606" s="116" t="s">
        <v>38</v>
      </c>
      <c r="P606" s="39" t="s">
        <v>45</v>
      </c>
      <c r="R606" s="39">
        <v>7.9</v>
      </c>
      <c r="S606" s="39">
        <v>1.4</v>
      </c>
      <c r="T606" s="39">
        <v>2.2000000000000002</v>
      </c>
      <c r="U606" s="39">
        <v>36</v>
      </c>
      <c r="V606" s="39">
        <v>0.9</v>
      </c>
      <c r="W606" s="93" t="s">
        <v>45</v>
      </c>
      <c r="X606" s="93" t="s">
        <v>38</v>
      </c>
      <c r="Y606" s="137">
        <v>105</v>
      </c>
      <c r="Z606" s="128">
        <v>4</v>
      </c>
    </row>
    <row r="607" spans="1:26" ht="13.5" thickBot="1">
      <c r="B607" s="133"/>
      <c r="C607" s="144"/>
      <c r="D607" s="117">
        <f>AVERAGE(D604:D606)</f>
        <v>6.833333333333333</v>
      </c>
      <c r="E607" s="118">
        <f t="shared" ref="E607:W607" si="152">AVERAGE(E604:E606)</f>
        <v>4.8</v>
      </c>
      <c r="F607" s="118">
        <f t="shared" si="152"/>
        <v>2.3000000000000003</v>
      </c>
      <c r="G607" s="118">
        <f t="shared" si="152"/>
        <v>23</v>
      </c>
      <c r="H607" s="118">
        <f t="shared" si="152"/>
        <v>0.66666666666666663</v>
      </c>
      <c r="I607" s="118" t="e">
        <f t="shared" si="152"/>
        <v>#DIV/0!</v>
      </c>
      <c r="J607" s="118">
        <f t="shared" si="152"/>
        <v>530</v>
      </c>
      <c r="K607" s="118">
        <f t="shared" si="152"/>
        <v>2.2333333333333329</v>
      </c>
      <c r="L607" s="118" t="e">
        <f t="shared" si="152"/>
        <v>#DIV/0!</v>
      </c>
      <c r="M607" s="118" t="e">
        <f t="shared" si="152"/>
        <v>#DIV/0!</v>
      </c>
      <c r="N607" s="118" t="e">
        <f t="shared" si="152"/>
        <v>#DIV/0!</v>
      </c>
      <c r="O607" s="119" t="e">
        <f t="shared" si="152"/>
        <v>#DIV/0!</v>
      </c>
      <c r="P607" s="118">
        <f t="shared" si="152"/>
        <v>0.2</v>
      </c>
      <c r="Q607" s="118" t="e">
        <f t="shared" si="152"/>
        <v>#DIV/0!</v>
      </c>
      <c r="R607" s="118">
        <f t="shared" si="152"/>
        <v>7.25</v>
      </c>
      <c r="S607" s="118">
        <f t="shared" si="152"/>
        <v>1.1666666666666667</v>
      </c>
      <c r="T607" s="118">
        <f t="shared" si="152"/>
        <v>2.0333333333333337</v>
      </c>
      <c r="U607" s="118">
        <f t="shared" si="152"/>
        <v>29.066666666666666</v>
      </c>
      <c r="V607" s="118">
        <f t="shared" si="152"/>
        <v>0.79999999999999993</v>
      </c>
      <c r="W607" s="120" t="e">
        <f t="shared" si="152"/>
        <v>#DIV/0!</v>
      </c>
      <c r="X607" s="93"/>
      <c r="Y607" s="137"/>
    </row>
    <row r="608" spans="1:26">
      <c r="A608" s="34">
        <v>45271</v>
      </c>
      <c r="B608" s="133">
        <v>37</v>
      </c>
      <c r="C608" s="134"/>
      <c r="D608" s="92">
        <v>6.9</v>
      </c>
      <c r="E608" s="92">
        <v>2</v>
      </c>
      <c r="F608" s="92">
        <v>2.4</v>
      </c>
      <c r="G608" s="92">
        <v>30</v>
      </c>
      <c r="H608" s="92">
        <v>0.1</v>
      </c>
      <c r="I608" s="92"/>
      <c r="J608" s="92">
        <v>530</v>
      </c>
      <c r="K608" s="92">
        <v>2.2999999999999998</v>
      </c>
      <c r="L608" s="92"/>
      <c r="M608" s="92"/>
      <c r="N608" s="92"/>
      <c r="O608" s="116" t="s">
        <v>38</v>
      </c>
      <c r="P608" s="39">
        <v>0.3</v>
      </c>
      <c r="R608" s="39">
        <v>6.9</v>
      </c>
      <c r="S608" s="39">
        <v>1.6</v>
      </c>
      <c r="T608" s="39">
        <v>2</v>
      </c>
      <c r="U608" s="39">
        <v>24.2</v>
      </c>
      <c r="V608" s="39">
        <v>0.9</v>
      </c>
      <c r="W608" s="93" t="s">
        <v>45</v>
      </c>
      <c r="X608" s="93" t="s">
        <v>38</v>
      </c>
      <c r="Y608" s="137">
        <v>105</v>
      </c>
      <c r="Z608" s="128">
        <v>7</v>
      </c>
    </row>
    <row r="609" spans="1:26">
      <c r="A609" s="34">
        <v>45273</v>
      </c>
      <c r="B609" s="133">
        <v>24</v>
      </c>
      <c r="C609" s="134"/>
      <c r="D609" s="92">
        <v>6.5</v>
      </c>
      <c r="E609" s="92">
        <v>4.8</v>
      </c>
      <c r="F609" s="92">
        <v>2.5</v>
      </c>
      <c r="G609" s="92">
        <v>14</v>
      </c>
      <c r="H609" s="92">
        <v>0.6</v>
      </c>
      <c r="I609" s="92"/>
      <c r="J609" s="92">
        <v>558</v>
      </c>
      <c r="K609" s="92">
        <v>2.2999999999999998</v>
      </c>
      <c r="L609" s="92"/>
      <c r="M609" s="92"/>
      <c r="N609" s="92"/>
      <c r="O609" s="116" t="s">
        <v>38</v>
      </c>
      <c r="P609" s="39">
        <v>0.2</v>
      </c>
      <c r="R609" s="39">
        <v>6.4</v>
      </c>
      <c r="S609" s="39">
        <v>1.2</v>
      </c>
      <c r="T609" s="39">
        <v>1.7</v>
      </c>
      <c r="U609" s="39">
        <v>29</v>
      </c>
      <c r="V609" s="39">
        <v>1</v>
      </c>
      <c r="W609" s="93" t="s">
        <v>45</v>
      </c>
      <c r="X609" s="93" t="s">
        <v>38</v>
      </c>
      <c r="Y609" s="137">
        <v>105</v>
      </c>
      <c r="Z609" s="128">
        <v>7</v>
      </c>
    </row>
    <row r="610" spans="1:26" ht="13.5" thickBot="1">
      <c r="A610" s="34">
        <v>45275</v>
      </c>
      <c r="B610" s="133">
        <v>24</v>
      </c>
      <c r="C610" s="134"/>
      <c r="D610" s="92">
        <v>6.4</v>
      </c>
      <c r="E610" s="92">
        <v>4.4000000000000004</v>
      </c>
      <c r="F610" s="92">
        <v>3.9</v>
      </c>
      <c r="G610" s="92">
        <v>21</v>
      </c>
      <c r="H610" s="92">
        <v>0.6</v>
      </c>
      <c r="I610" s="92"/>
      <c r="J610" s="92">
        <v>659</v>
      </c>
      <c r="K610" s="92">
        <v>3.1</v>
      </c>
      <c r="L610" s="92"/>
      <c r="M610" s="92"/>
      <c r="N610" s="92"/>
      <c r="O610" s="116" t="s">
        <v>38</v>
      </c>
      <c r="P610" s="39">
        <v>0.3</v>
      </c>
      <c r="R610" s="39">
        <v>9.1</v>
      </c>
      <c r="S610" s="39">
        <v>1.4</v>
      </c>
      <c r="T610" s="39">
        <v>2.2999999999999998</v>
      </c>
      <c r="U610" s="39">
        <v>48.4</v>
      </c>
      <c r="V610" s="39">
        <v>0.9</v>
      </c>
      <c r="W610" s="93" t="s">
        <v>45</v>
      </c>
      <c r="X610" s="93" t="s">
        <v>38</v>
      </c>
      <c r="Y610" s="137">
        <v>105</v>
      </c>
      <c r="Z610" s="128">
        <v>7</v>
      </c>
    </row>
    <row r="611" spans="1:26" ht="13.5" thickBot="1">
      <c r="B611" s="133"/>
      <c r="C611" s="144"/>
      <c r="D611" s="117">
        <f>AVERAGE(D608:D610)</f>
        <v>6.6000000000000005</v>
      </c>
      <c r="E611" s="118">
        <f t="shared" ref="E611:W611" si="153">AVERAGE(E608:E610)</f>
        <v>3.7333333333333329</v>
      </c>
      <c r="F611" s="118">
        <f t="shared" si="153"/>
        <v>2.9333333333333336</v>
      </c>
      <c r="G611" s="118">
        <f t="shared" si="153"/>
        <v>21.666666666666668</v>
      </c>
      <c r="H611" s="118">
        <f t="shared" si="153"/>
        <v>0.43333333333333329</v>
      </c>
      <c r="I611" s="118" t="e">
        <f t="shared" si="153"/>
        <v>#DIV/0!</v>
      </c>
      <c r="J611" s="118">
        <f t="shared" si="153"/>
        <v>582.33333333333337</v>
      </c>
      <c r="K611" s="118">
        <f t="shared" si="153"/>
        <v>2.5666666666666664</v>
      </c>
      <c r="L611" s="118" t="e">
        <f t="shared" si="153"/>
        <v>#DIV/0!</v>
      </c>
      <c r="M611" s="118" t="e">
        <f t="shared" si="153"/>
        <v>#DIV/0!</v>
      </c>
      <c r="N611" s="118" t="e">
        <f t="shared" si="153"/>
        <v>#DIV/0!</v>
      </c>
      <c r="O611" s="119" t="e">
        <f t="shared" si="153"/>
        <v>#DIV/0!</v>
      </c>
      <c r="P611" s="118">
        <f t="shared" si="153"/>
        <v>0.26666666666666666</v>
      </c>
      <c r="Q611" s="118" t="e">
        <f t="shared" si="153"/>
        <v>#DIV/0!</v>
      </c>
      <c r="R611" s="118">
        <f t="shared" si="153"/>
        <v>7.4666666666666659</v>
      </c>
      <c r="S611" s="118">
        <f t="shared" si="153"/>
        <v>1.3999999999999997</v>
      </c>
      <c r="T611" s="118">
        <f t="shared" si="153"/>
        <v>2</v>
      </c>
      <c r="U611" s="118">
        <f t="shared" si="153"/>
        <v>33.866666666666667</v>
      </c>
      <c r="V611" s="118">
        <f t="shared" si="153"/>
        <v>0.93333333333333324</v>
      </c>
      <c r="W611" s="120" t="e">
        <f t="shared" si="153"/>
        <v>#DIV/0!</v>
      </c>
      <c r="X611" s="93"/>
      <c r="Y611" s="137"/>
    </row>
    <row r="612" spans="1:26">
      <c r="A612" s="34">
        <v>45278</v>
      </c>
      <c r="B612" s="133">
        <v>36</v>
      </c>
      <c r="C612" s="134"/>
      <c r="D612" s="92">
        <v>6.7</v>
      </c>
      <c r="E612" s="92">
        <v>5.6</v>
      </c>
      <c r="F612" s="92">
        <v>5.5</v>
      </c>
      <c r="G612" s="92">
        <v>23</v>
      </c>
      <c r="H612" s="92">
        <v>2.1</v>
      </c>
      <c r="I612" s="92"/>
      <c r="J612" s="92">
        <v>868</v>
      </c>
      <c r="K612" s="92">
        <v>3.6</v>
      </c>
      <c r="L612" s="92"/>
      <c r="M612" s="92"/>
      <c r="N612" s="92"/>
      <c r="O612" s="116" t="s">
        <v>38</v>
      </c>
      <c r="P612" s="39">
        <v>0.2</v>
      </c>
      <c r="R612" s="39">
        <v>9.6</v>
      </c>
      <c r="S612" s="39">
        <v>0.7</v>
      </c>
      <c r="T612" s="39">
        <v>2.2999999999999998</v>
      </c>
      <c r="U612" s="39">
        <v>50</v>
      </c>
      <c r="V612" s="39">
        <v>0.9</v>
      </c>
      <c r="W612" s="93" t="s">
        <v>45</v>
      </c>
      <c r="X612" s="93" t="s">
        <v>38</v>
      </c>
      <c r="Y612" s="137">
        <v>105</v>
      </c>
      <c r="Z612" s="128">
        <v>6</v>
      </c>
    </row>
    <row r="613" spans="1:26">
      <c r="A613" s="34">
        <v>45280</v>
      </c>
      <c r="B613" s="133">
        <v>24</v>
      </c>
      <c r="C613" s="134"/>
      <c r="D613" s="92">
        <v>6.7</v>
      </c>
      <c r="E613" s="92">
        <v>6.4</v>
      </c>
      <c r="F613" s="92">
        <v>5.0999999999999996</v>
      </c>
      <c r="G613" s="92">
        <v>34</v>
      </c>
      <c r="H613" s="92">
        <v>1.1000000000000001</v>
      </c>
      <c r="I613" s="92"/>
      <c r="J613" s="92">
        <v>533</v>
      </c>
      <c r="K613" s="92">
        <v>3.6</v>
      </c>
      <c r="L613" s="92"/>
      <c r="M613" s="92"/>
      <c r="N613" s="92"/>
      <c r="O613" s="116" t="s">
        <v>38</v>
      </c>
      <c r="P613" s="39">
        <v>0.3</v>
      </c>
      <c r="R613" s="39">
        <v>12.8</v>
      </c>
      <c r="S613" s="39">
        <v>2.5</v>
      </c>
      <c r="T613" s="39">
        <v>2.1</v>
      </c>
      <c r="U613" s="39">
        <v>36</v>
      </c>
      <c r="V613" s="39">
        <v>0.9</v>
      </c>
      <c r="W613" s="93" t="s">
        <v>45</v>
      </c>
      <c r="X613" s="93" t="s">
        <v>38</v>
      </c>
      <c r="Y613" s="137">
        <v>105</v>
      </c>
      <c r="Z613" s="128">
        <v>5</v>
      </c>
    </row>
    <row r="614" spans="1:26" ht="13.5" thickBot="1">
      <c r="A614" s="12" t="s">
        <v>110</v>
      </c>
      <c r="B614" s="133">
        <v>25</v>
      </c>
      <c r="C614" s="134"/>
      <c r="D614" s="92">
        <v>6.8</v>
      </c>
      <c r="E614" s="92">
        <v>8.8000000000000007</v>
      </c>
      <c r="F614" s="92">
        <v>4.9000000000000004</v>
      </c>
      <c r="G614" s="92">
        <v>38</v>
      </c>
      <c r="H614" s="92">
        <v>0.9</v>
      </c>
      <c r="I614" s="92"/>
      <c r="J614" s="92">
        <v>621</v>
      </c>
      <c r="K614" s="92">
        <v>3.4</v>
      </c>
      <c r="L614" s="92"/>
      <c r="M614" s="92"/>
      <c r="N614" s="92"/>
      <c r="O614" s="116" t="s">
        <v>38</v>
      </c>
      <c r="P614" s="39">
        <v>0.3</v>
      </c>
      <c r="R614" s="39">
        <v>10.8</v>
      </c>
      <c r="S614" s="39">
        <v>1.6</v>
      </c>
      <c r="T614" s="39">
        <v>2.2000000000000002</v>
      </c>
      <c r="U614" s="39">
        <v>40.799999999999997</v>
      </c>
      <c r="V614" s="39">
        <v>0.8</v>
      </c>
      <c r="W614" s="93" t="s">
        <v>45</v>
      </c>
      <c r="X614" s="93" t="s">
        <v>38</v>
      </c>
      <c r="Y614" s="137">
        <v>105</v>
      </c>
      <c r="Z614" s="128">
        <v>6</v>
      </c>
    </row>
    <row r="615" spans="1:26" ht="13.5" thickBot="1">
      <c r="B615" s="133"/>
      <c r="C615" s="144"/>
      <c r="D615" s="117">
        <f>AVERAGE(D612:D614)</f>
        <v>6.7333333333333334</v>
      </c>
      <c r="E615" s="118">
        <f t="shared" ref="E615:W615" si="154">AVERAGE(E612:E614)</f>
        <v>6.9333333333333336</v>
      </c>
      <c r="F615" s="118">
        <f t="shared" si="154"/>
        <v>5.166666666666667</v>
      </c>
      <c r="G615" s="118">
        <f t="shared" si="154"/>
        <v>31.666666666666668</v>
      </c>
      <c r="H615" s="118">
        <f t="shared" si="154"/>
        <v>1.3666666666666669</v>
      </c>
      <c r="I615" s="118" t="e">
        <f t="shared" si="154"/>
        <v>#DIV/0!</v>
      </c>
      <c r="J615" s="118">
        <f t="shared" si="154"/>
        <v>674</v>
      </c>
      <c r="K615" s="118">
        <f t="shared" si="154"/>
        <v>3.5333333333333332</v>
      </c>
      <c r="L615" s="118" t="e">
        <f t="shared" si="154"/>
        <v>#DIV/0!</v>
      </c>
      <c r="M615" s="118" t="e">
        <f t="shared" si="154"/>
        <v>#DIV/0!</v>
      </c>
      <c r="N615" s="118" t="e">
        <f t="shared" si="154"/>
        <v>#DIV/0!</v>
      </c>
      <c r="O615" s="119" t="e">
        <f t="shared" si="154"/>
        <v>#DIV/0!</v>
      </c>
      <c r="P615" s="118">
        <f t="shared" si="154"/>
        <v>0.26666666666666666</v>
      </c>
      <c r="Q615" s="118" t="e">
        <f t="shared" si="154"/>
        <v>#DIV/0!</v>
      </c>
      <c r="R615" s="118">
        <f t="shared" si="154"/>
        <v>11.066666666666668</v>
      </c>
      <c r="S615" s="118">
        <f t="shared" si="154"/>
        <v>1.6000000000000003</v>
      </c>
      <c r="T615" s="118">
        <f t="shared" si="154"/>
        <v>2.2000000000000002</v>
      </c>
      <c r="U615" s="118">
        <f t="shared" si="154"/>
        <v>42.266666666666666</v>
      </c>
      <c r="V615" s="118">
        <f t="shared" si="154"/>
        <v>0.8666666666666667</v>
      </c>
      <c r="W615" s="120" t="e">
        <f t="shared" si="154"/>
        <v>#DIV/0!</v>
      </c>
      <c r="X615" s="93"/>
      <c r="Y615" s="137"/>
    </row>
    <row r="616" spans="1:26">
      <c r="A616" s="34">
        <v>45286</v>
      </c>
      <c r="B616" s="133">
        <v>49</v>
      </c>
      <c r="C616" s="134"/>
      <c r="D616" s="92">
        <v>6.5</v>
      </c>
      <c r="E616" s="92">
        <v>6</v>
      </c>
      <c r="F616" s="92">
        <v>3.6</v>
      </c>
      <c r="G616" s="92">
        <v>30</v>
      </c>
      <c r="H616" s="92">
        <v>0.1</v>
      </c>
      <c r="I616" s="92"/>
      <c r="J616" s="92">
        <v>712</v>
      </c>
      <c r="K616" s="92">
        <v>3.1</v>
      </c>
      <c r="L616" s="92"/>
      <c r="M616" s="92"/>
      <c r="N616" s="92"/>
      <c r="O616" s="116"/>
      <c r="P616" s="39" t="s">
        <v>45</v>
      </c>
      <c r="R616" s="39">
        <v>7.5</v>
      </c>
      <c r="S616" s="39">
        <v>1</v>
      </c>
      <c r="T616" s="39">
        <v>1.7</v>
      </c>
      <c r="U616" s="39">
        <v>23.1</v>
      </c>
      <c r="V616" s="39">
        <v>0.7</v>
      </c>
      <c r="W616" s="93" t="s">
        <v>45</v>
      </c>
      <c r="X616" s="93" t="s">
        <v>38</v>
      </c>
      <c r="Y616" s="137">
        <v>105</v>
      </c>
      <c r="Z616" s="128">
        <v>7</v>
      </c>
    </row>
    <row r="617" spans="1:26" ht="13.5" thickBot="1">
      <c r="A617" s="34">
        <v>45288</v>
      </c>
      <c r="B617" s="133">
        <v>24</v>
      </c>
      <c r="C617" s="134"/>
      <c r="D617" s="92">
        <v>7.2</v>
      </c>
      <c r="E617" s="92">
        <v>6.8</v>
      </c>
      <c r="F617" s="92">
        <v>5.9</v>
      </c>
      <c r="G617" s="92">
        <v>31</v>
      </c>
      <c r="H617" s="92">
        <v>0.1</v>
      </c>
      <c r="I617" s="92"/>
      <c r="J617" s="92">
        <v>685</v>
      </c>
      <c r="K617" s="92">
        <v>2.5</v>
      </c>
      <c r="L617" s="92"/>
      <c r="M617" s="92"/>
      <c r="N617" s="92"/>
      <c r="O617" s="116" t="s">
        <v>38</v>
      </c>
      <c r="P617" s="39" t="s">
        <v>45</v>
      </c>
      <c r="R617" s="39">
        <v>8</v>
      </c>
      <c r="S617" s="39">
        <v>1.9</v>
      </c>
      <c r="T617" s="39">
        <v>1.5</v>
      </c>
      <c r="U617" s="39">
        <v>16.899999999999999</v>
      </c>
      <c r="V617" s="39">
        <v>0.7</v>
      </c>
      <c r="W617" s="93" t="s">
        <v>45</v>
      </c>
      <c r="X617" s="93" t="s">
        <v>38</v>
      </c>
      <c r="Y617" s="137">
        <v>105</v>
      </c>
      <c r="Z617" s="128">
        <v>6</v>
      </c>
    </row>
    <row r="618" spans="1:26" ht="13.5" thickBot="1">
      <c r="B618" s="133"/>
      <c r="C618" s="144"/>
      <c r="D618" s="117">
        <f>AVERAGE(D616:D617)</f>
        <v>6.85</v>
      </c>
      <c r="E618" s="118">
        <f t="shared" ref="E618:W618" si="155">AVERAGE(E616:E617)</f>
        <v>6.4</v>
      </c>
      <c r="F618" s="118">
        <f t="shared" si="155"/>
        <v>4.75</v>
      </c>
      <c r="G618" s="118">
        <f t="shared" si="155"/>
        <v>30.5</v>
      </c>
      <c r="H618" s="118">
        <f t="shared" si="155"/>
        <v>0.1</v>
      </c>
      <c r="I618" s="118" t="e">
        <f t="shared" si="155"/>
        <v>#DIV/0!</v>
      </c>
      <c r="J618" s="118">
        <f t="shared" si="155"/>
        <v>698.5</v>
      </c>
      <c r="K618" s="118">
        <f t="shared" si="155"/>
        <v>2.8</v>
      </c>
      <c r="L618" s="118" t="e">
        <f t="shared" si="155"/>
        <v>#DIV/0!</v>
      </c>
      <c r="M618" s="118" t="e">
        <f t="shared" si="155"/>
        <v>#DIV/0!</v>
      </c>
      <c r="N618" s="118" t="e">
        <f t="shared" si="155"/>
        <v>#DIV/0!</v>
      </c>
      <c r="O618" s="119" t="e">
        <f t="shared" si="155"/>
        <v>#DIV/0!</v>
      </c>
      <c r="P618" s="118" t="e">
        <f t="shared" si="155"/>
        <v>#DIV/0!</v>
      </c>
      <c r="Q618" s="118" t="e">
        <f t="shared" si="155"/>
        <v>#DIV/0!</v>
      </c>
      <c r="R618" s="118">
        <f t="shared" si="155"/>
        <v>7.75</v>
      </c>
      <c r="S618" s="118">
        <f t="shared" si="155"/>
        <v>1.45</v>
      </c>
      <c r="T618" s="118">
        <f t="shared" si="155"/>
        <v>1.6</v>
      </c>
      <c r="U618" s="118">
        <f t="shared" si="155"/>
        <v>20</v>
      </c>
      <c r="V618" s="118">
        <f t="shared" si="155"/>
        <v>0.7</v>
      </c>
      <c r="W618" s="120" t="e">
        <f t="shared" si="155"/>
        <v>#DIV/0!</v>
      </c>
      <c r="X618" s="93"/>
      <c r="Y618" s="137"/>
    </row>
    <row r="619" spans="1:26">
      <c r="B619" s="133"/>
      <c r="C619" s="134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116"/>
      <c r="W619" s="93"/>
      <c r="X619" s="93"/>
      <c r="Y619" s="137"/>
    </row>
    <row r="620" spans="1:26" ht="18">
      <c r="A620" s="147">
        <v>2024</v>
      </c>
      <c r="B620" s="133"/>
      <c r="C620" s="134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116"/>
      <c r="W620" s="93"/>
      <c r="X620" s="93"/>
      <c r="Y620" s="137"/>
    </row>
    <row r="621" spans="1:26">
      <c r="A621" s="34">
        <v>45293</v>
      </c>
      <c r="B621" s="133">
        <v>61</v>
      </c>
      <c r="C621" s="134"/>
      <c r="D621" s="92">
        <v>6.8</v>
      </c>
      <c r="E621" s="92">
        <v>3.6</v>
      </c>
      <c r="F621" s="92">
        <v>4.0999999999999996</v>
      </c>
      <c r="G621" s="92">
        <v>34</v>
      </c>
      <c r="H621" s="92">
        <v>0.1</v>
      </c>
      <c r="I621" s="92"/>
      <c r="J621" s="92">
        <v>588</v>
      </c>
      <c r="K621" s="92">
        <v>2</v>
      </c>
      <c r="L621" s="92"/>
      <c r="M621" s="92"/>
      <c r="N621" s="92"/>
      <c r="O621" s="116" t="s">
        <v>38</v>
      </c>
      <c r="P621" s="39">
        <v>0.2</v>
      </c>
      <c r="R621" s="39">
        <v>6.1</v>
      </c>
      <c r="S621" s="39">
        <v>1.9</v>
      </c>
      <c r="T621" s="39">
        <v>1.3</v>
      </c>
      <c r="U621" s="39">
        <v>16.2</v>
      </c>
      <c r="V621" s="39">
        <v>0.9</v>
      </c>
      <c r="W621" s="93" t="s">
        <v>45</v>
      </c>
      <c r="X621" s="93" t="s">
        <v>38</v>
      </c>
      <c r="Y621" s="137">
        <v>105</v>
      </c>
      <c r="Z621" s="128">
        <v>3</v>
      </c>
    </row>
    <row r="622" spans="1:26" ht="13.5" thickBot="1">
      <c r="A622" s="34">
        <v>45296</v>
      </c>
      <c r="B622" s="133">
        <v>37</v>
      </c>
      <c r="C622" s="134"/>
      <c r="D622" s="92">
        <v>7.2</v>
      </c>
      <c r="E622" s="92">
        <v>5.6</v>
      </c>
      <c r="F622" s="92">
        <v>3.7</v>
      </c>
      <c r="G622" s="92">
        <v>7</v>
      </c>
      <c r="H622" s="92">
        <v>0.8</v>
      </c>
      <c r="I622" s="92"/>
      <c r="J622" s="92">
        <v>471</v>
      </c>
      <c r="K622" s="92">
        <v>1.9</v>
      </c>
      <c r="L622" s="92"/>
      <c r="M622" s="92"/>
      <c r="N622" s="92"/>
      <c r="O622" s="116" t="s">
        <v>38</v>
      </c>
      <c r="P622" s="39" t="s">
        <v>45</v>
      </c>
      <c r="R622" s="39">
        <v>6.7</v>
      </c>
      <c r="S622" s="39">
        <v>1.9</v>
      </c>
      <c r="T622" s="39">
        <v>1.3</v>
      </c>
      <c r="U622" s="39">
        <v>27.5</v>
      </c>
      <c r="V622" s="39">
        <v>0.9</v>
      </c>
      <c r="W622" s="93" t="s">
        <v>45</v>
      </c>
      <c r="X622" s="93" t="s">
        <v>38</v>
      </c>
      <c r="Y622" s="137">
        <v>105</v>
      </c>
      <c r="Z622" s="128">
        <v>6</v>
      </c>
    </row>
    <row r="623" spans="1:26" ht="13.5" thickBot="1">
      <c r="B623" s="133"/>
      <c r="C623" s="134"/>
      <c r="D623" s="117">
        <f>AVERAGE(D621:D622)</f>
        <v>7</v>
      </c>
      <c r="E623" s="118">
        <f t="shared" ref="E623:W623" si="156">AVERAGE(E621:E622)</f>
        <v>4.5999999999999996</v>
      </c>
      <c r="F623" s="118">
        <f t="shared" si="156"/>
        <v>3.9</v>
      </c>
      <c r="G623" s="118">
        <f t="shared" si="156"/>
        <v>20.5</v>
      </c>
      <c r="H623" s="118">
        <f t="shared" si="156"/>
        <v>0.45</v>
      </c>
      <c r="I623" s="118" t="e">
        <f t="shared" si="156"/>
        <v>#DIV/0!</v>
      </c>
      <c r="J623" s="118">
        <f t="shared" si="156"/>
        <v>529.5</v>
      </c>
      <c r="K623" s="118">
        <f t="shared" si="156"/>
        <v>1.95</v>
      </c>
      <c r="L623" s="118" t="e">
        <f t="shared" si="156"/>
        <v>#DIV/0!</v>
      </c>
      <c r="M623" s="118" t="e">
        <f t="shared" si="156"/>
        <v>#DIV/0!</v>
      </c>
      <c r="N623" s="118" t="e">
        <f t="shared" si="156"/>
        <v>#DIV/0!</v>
      </c>
      <c r="O623" s="119" t="e">
        <f t="shared" si="156"/>
        <v>#DIV/0!</v>
      </c>
      <c r="P623" s="118">
        <f t="shared" si="156"/>
        <v>0.2</v>
      </c>
      <c r="Q623" s="118" t="e">
        <f t="shared" si="156"/>
        <v>#DIV/0!</v>
      </c>
      <c r="R623" s="118">
        <f t="shared" si="156"/>
        <v>6.4</v>
      </c>
      <c r="S623" s="118">
        <f t="shared" si="156"/>
        <v>1.9</v>
      </c>
      <c r="T623" s="118">
        <f t="shared" si="156"/>
        <v>1.3</v>
      </c>
      <c r="U623" s="118">
        <f t="shared" si="156"/>
        <v>21.85</v>
      </c>
      <c r="V623" s="118">
        <f t="shared" si="156"/>
        <v>0.9</v>
      </c>
      <c r="W623" s="120" t="e">
        <f t="shared" si="156"/>
        <v>#DIV/0!</v>
      </c>
      <c r="X623" s="93"/>
      <c r="Y623" s="137"/>
    </row>
    <row r="624" spans="1:26">
      <c r="A624" s="34">
        <v>45299</v>
      </c>
      <c r="B624" s="133">
        <v>37</v>
      </c>
      <c r="C624" s="134"/>
      <c r="D624" s="92">
        <v>7</v>
      </c>
      <c r="E624" s="92">
        <v>3.6</v>
      </c>
      <c r="F624" s="92">
        <v>3.4</v>
      </c>
      <c r="G624" s="92">
        <v>36</v>
      </c>
      <c r="H624" s="92">
        <v>0.1</v>
      </c>
      <c r="I624" s="92"/>
      <c r="J624" s="92">
        <v>573</v>
      </c>
      <c r="K624" s="92">
        <v>2</v>
      </c>
      <c r="L624" s="92"/>
      <c r="M624" s="92"/>
      <c r="N624" s="92"/>
      <c r="O624" s="116" t="s">
        <v>38</v>
      </c>
      <c r="P624" s="39">
        <v>0.2</v>
      </c>
      <c r="R624" s="39">
        <v>6</v>
      </c>
      <c r="S624" s="39">
        <v>1.1000000000000001</v>
      </c>
      <c r="T624" s="39">
        <v>1.3</v>
      </c>
      <c r="U624" s="39">
        <v>19.600000000000001</v>
      </c>
      <c r="V624" s="39">
        <v>0.8</v>
      </c>
      <c r="W624" s="93" t="s">
        <v>45</v>
      </c>
      <c r="X624" s="93" t="s">
        <v>38</v>
      </c>
      <c r="Y624" s="137">
        <v>105</v>
      </c>
      <c r="Z624" s="128">
        <v>7</v>
      </c>
    </row>
    <row r="625" spans="1:26">
      <c r="A625" s="34">
        <v>45301</v>
      </c>
      <c r="B625" s="133">
        <v>25</v>
      </c>
      <c r="C625" s="134"/>
      <c r="D625" s="92">
        <v>6.7</v>
      </c>
      <c r="E625" s="92">
        <v>6</v>
      </c>
      <c r="F625" s="92">
        <v>4.7</v>
      </c>
      <c r="G625" s="92">
        <v>29</v>
      </c>
      <c r="H625" s="92">
        <v>1.5</v>
      </c>
      <c r="I625" s="92"/>
      <c r="J625" s="92">
        <v>585</v>
      </c>
      <c r="K625" s="92">
        <v>2.5</v>
      </c>
      <c r="L625" s="92"/>
      <c r="M625" s="92"/>
      <c r="N625" s="92"/>
      <c r="O625" s="116" t="s">
        <v>38</v>
      </c>
      <c r="P625" s="39">
        <v>0.2</v>
      </c>
      <c r="R625" s="39">
        <v>7.3</v>
      </c>
      <c r="S625" s="39">
        <v>0.8</v>
      </c>
      <c r="T625" s="39">
        <v>1.4</v>
      </c>
      <c r="U625" s="39">
        <v>25</v>
      </c>
      <c r="V625" s="39">
        <v>0.7</v>
      </c>
      <c r="W625" s="93" t="s">
        <v>45</v>
      </c>
      <c r="X625" s="93" t="s">
        <v>38</v>
      </c>
      <c r="Y625" s="137">
        <v>105</v>
      </c>
      <c r="Z625" s="128">
        <v>7</v>
      </c>
    </row>
    <row r="626" spans="1:26" ht="13.5" thickBot="1">
      <c r="A626" s="34">
        <v>45303</v>
      </c>
      <c r="B626" s="133">
        <v>25</v>
      </c>
      <c r="C626" s="134"/>
      <c r="D626" s="92">
        <v>6.6</v>
      </c>
      <c r="E626" s="92">
        <v>6</v>
      </c>
      <c r="F626" s="92">
        <v>5.2</v>
      </c>
      <c r="G626" s="92">
        <v>29</v>
      </c>
      <c r="H626" s="92">
        <v>2.8</v>
      </c>
      <c r="I626" s="92"/>
      <c r="J626" s="92">
        <v>574</v>
      </c>
      <c r="K626" s="92">
        <v>2.9</v>
      </c>
      <c r="L626" s="92"/>
      <c r="M626" s="92"/>
      <c r="N626" s="92"/>
      <c r="O626" s="116" t="s">
        <v>38</v>
      </c>
      <c r="P626" s="39" t="s">
        <v>45</v>
      </c>
      <c r="R626" s="39">
        <v>8.1</v>
      </c>
      <c r="S626" s="39">
        <v>0.9</v>
      </c>
      <c r="T626" s="39">
        <v>1.7</v>
      </c>
      <c r="U626" s="39">
        <v>32</v>
      </c>
      <c r="V626" s="39">
        <v>0.6</v>
      </c>
      <c r="W626" s="93" t="s">
        <v>45</v>
      </c>
      <c r="X626" s="93" t="s">
        <v>38</v>
      </c>
      <c r="Y626" s="137">
        <v>105</v>
      </c>
      <c r="Z626" s="128">
        <v>6</v>
      </c>
    </row>
    <row r="627" spans="1:26" ht="13.5" thickBot="1">
      <c r="B627" s="133"/>
      <c r="C627" s="144"/>
      <c r="D627" s="117">
        <f>AVERAGE(D624:D626)</f>
        <v>6.7666666666666657</v>
      </c>
      <c r="E627" s="118">
        <f t="shared" ref="E627:W627" si="157">AVERAGE(E624:E626)</f>
        <v>5.2</v>
      </c>
      <c r="F627" s="118">
        <f t="shared" si="157"/>
        <v>4.4333333333333336</v>
      </c>
      <c r="G627" s="118">
        <f t="shared" si="157"/>
        <v>31.333333333333332</v>
      </c>
      <c r="H627" s="118">
        <f t="shared" si="157"/>
        <v>1.4666666666666668</v>
      </c>
      <c r="I627" s="118" t="e">
        <f t="shared" si="157"/>
        <v>#DIV/0!</v>
      </c>
      <c r="J627" s="118">
        <f t="shared" si="157"/>
        <v>577.33333333333337</v>
      </c>
      <c r="K627" s="118">
        <f t="shared" si="157"/>
        <v>2.4666666666666668</v>
      </c>
      <c r="L627" s="118" t="e">
        <f t="shared" si="157"/>
        <v>#DIV/0!</v>
      </c>
      <c r="M627" s="118" t="e">
        <f t="shared" si="157"/>
        <v>#DIV/0!</v>
      </c>
      <c r="N627" s="118" t="e">
        <f t="shared" si="157"/>
        <v>#DIV/0!</v>
      </c>
      <c r="O627" s="119" t="e">
        <f t="shared" si="157"/>
        <v>#DIV/0!</v>
      </c>
      <c r="P627" s="118">
        <f t="shared" si="157"/>
        <v>0.2</v>
      </c>
      <c r="Q627" s="118" t="e">
        <f t="shared" si="157"/>
        <v>#DIV/0!</v>
      </c>
      <c r="R627" s="118">
        <f t="shared" si="157"/>
        <v>7.1333333333333329</v>
      </c>
      <c r="S627" s="118">
        <f t="shared" si="157"/>
        <v>0.93333333333333346</v>
      </c>
      <c r="T627" s="118">
        <f t="shared" si="157"/>
        <v>1.4666666666666668</v>
      </c>
      <c r="U627" s="118">
        <f t="shared" si="157"/>
        <v>25.533333333333331</v>
      </c>
      <c r="V627" s="118">
        <f t="shared" si="157"/>
        <v>0.70000000000000007</v>
      </c>
      <c r="W627" s="120" t="e">
        <f t="shared" si="157"/>
        <v>#DIV/0!</v>
      </c>
      <c r="X627" s="93"/>
      <c r="Y627" s="137"/>
    </row>
    <row r="628" spans="1:26">
      <c r="A628" s="34">
        <v>45306</v>
      </c>
      <c r="B628" s="133">
        <v>36</v>
      </c>
      <c r="C628" s="134"/>
      <c r="D628" s="92">
        <v>6.4</v>
      </c>
      <c r="E628" s="92">
        <v>3.6</v>
      </c>
      <c r="F628" s="92">
        <v>2.2000000000000002</v>
      </c>
      <c r="G628" s="92">
        <v>33</v>
      </c>
      <c r="H628" s="92">
        <v>0.4</v>
      </c>
      <c r="I628" s="92"/>
      <c r="J628" s="92">
        <v>618</v>
      </c>
      <c r="K628" s="92">
        <v>3.1</v>
      </c>
      <c r="L628" s="92"/>
      <c r="M628" s="92"/>
      <c r="N628" s="92"/>
      <c r="O628" s="116">
        <v>0.1</v>
      </c>
      <c r="P628" s="39" t="s">
        <v>45</v>
      </c>
      <c r="R628" s="39">
        <v>7.6</v>
      </c>
      <c r="S628" s="39">
        <v>0.6</v>
      </c>
      <c r="T628" s="39">
        <v>1.8</v>
      </c>
      <c r="U628" s="39">
        <v>31.6</v>
      </c>
      <c r="V628" s="39">
        <v>0.8</v>
      </c>
      <c r="W628" s="93" t="s">
        <v>45</v>
      </c>
      <c r="X628" s="93" t="s">
        <v>38</v>
      </c>
      <c r="Y628" s="137">
        <v>105</v>
      </c>
      <c r="Z628" s="128">
        <v>5</v>
      </c>
    </row>
    <row r="629" spans="1:26">
      <c r="A629" s="34">
        <v>45308</v>
      </c>
      <c r="B629" s="133">
        <v>24</v>
      </c>
      <c r="C629" s="134"/>
      <c r="D629" s="92">
        <v>6.5</v>
      </c>
      <c r="E629" s="92">
        <v>3.6</v>
      </c>
      <c r="F629" s="92">
        <v>3.5</v>
      </c>
      <c r="G629" s="92">
        <v>18</v>
      </c>
      <c r="H629" s="92">
        <v>2.1</v>
      </c>
      <c r="I629" s="92"/>
      <c r="J629" s="92">
        <v>601</v>
      </c>
      <c r="K629" s="92">
        <v>3</v>
      </c>
      <c r="L629" s="92"/>
      <c r="M629" s="92"/>
      <c r="N629" s="92"/>
      <c r="O629" s="116" t="s">
        <v>38</v>
      </c>
      <c r="P629" s="39">
        <v>0.3</v>
      </c>
      <c r="R629" s="39">
        <v>6.5</v>
      </c>
      <c r="S629" s="39">
        <v>0.8</v>
      </c>
      <c r="T629" s="39">
        <v>2</v>
      </c>
      <c r="U629" s="39">
        <v>23.4</v>
      </c>
      <c r="V629" s="39">
        <v>1</v>
      </c>
      <c r="W629" s="93" t="s">
        <v>45</v>
      </c>
      <c r="X629" s="93" t="s">
        <v>38</v>
      </c>
      <c r="Y629" s="137">
        <v>105</v>
      </c>
      <c r="Z629" s="128">
        <v>6</v>
      </c>
    </row>
    <row r="630" spans="1:26" ht="13.5" thickBot="1">
      <c r="A630" s="34">
        <v>45310</v>
      </c>
      <c r="B630" s="133">
        <v>13</v>
      </c>
      <c r="C630" s="134"/>
      <c r="D630" s="92">
        <v>6.7</v>
      </c>
      <c r="E630" s="92">
        <v>8</v>
      </c>
      <c r="F630" s="92">
        <v>9</v>
      </c>
      <c r="G630" s="92">
        <v>40</v>
      </c>
      <c r="H630" s="92">
        <v>7.1</v>
      </c>
      <c r="I630" s="92"/>
      <c r="J630" s="92">
        <v>737</v>
      </c>
      <c r="K630" s="92">
        <v>3.4</v>
      </c>
      <c r="L630" s="92"/>
      <c r="M630" s="92"/>
      <c r="N630" s="92"/>
      <c r="O630" s="116">
        <v>0.2</v>
      </c>
      <c r="P630" s="39">
        <v>0.2</v>
      </c>
      <c r="R630" s="39">
        <v>9.9</v>
      </c>
      <c r="S630" s="39">
        <v>0.8</v>
      </c>
      <c r="T630" s="39">
        <v>2</v>
      </c>
      <c r="U630" s="39">
        <v>31</v>
      </c>
      <c r="V630" s="39">
        <v>0.7</v>
      </c>
      <c r="W630" s="93" t="s">
        <v>45</v>
      </c>
      <c r="X630" s="93" t="s">
        <v>38</v>
      </c>
      <c r="Y630" s="137">
        <v>105</v>
      </c>
      <c r="Z630" s="128">
        <v>5</v>
      </c>
    </row>
    <row r="631" spans="1:26" ht="13.5" thickBot="1">
      <c r="B631" s="133"/>
      <c r="C631" s="144"/>
      <c r="D631" s="117">
        <f>AVERAGE(D628:D630)</f>
        <v>6.5333333333333341</v>
      </c>
      <c r="E631" s="118">
        <f t="shared" ref="E631:W631" si="158">AVERAGE(E628:E630)</f>
        <v>5.0666666666666664</v>
      </c>
      <c r="F631" s="118">
        <f t="shared" si="158"/>
        <v>4.8999999999999995</v>
      </c>
      <c r="G631" s="118">
        <f t="shared" si="158"/>
        <v>30.333333333333332</v>
      </c>
      <c r="H631" s="118">
        <f t="shared" si="158"/>
        <v>3.1999999999999997</v>
      </c>
      <c r="I631" s="118" t="e">
        <f t="shared" si="158"/>
        <v>#DIV/0!</v>
      </c>
      <c r="J631" s="118">
        <f t="shared" si="158"/>
        <v>652</v>
      </c>
      <c r="K631" s="118">
        <f t="shared" si="158"/>
        <v>3.1666666666666665</v>
      </c>
      <c r="L631" s="118" t="e">
        <f t="shared" si="158"/>
        <v>#DIV/0!</v>
      </c>
      <c r="M631" s="118" t="e">
        <f t="shared" si="158"/>
        <v>#DIV/0!</v>
      </c>
      <c r="N631" s="118" t="e">
        <f t="shared" si="158"/>
        <v>#DIV/0!</v>
      </c>
      <c r="O631" s="119">
        <f t="shared" si="158"/>
        <v>0.15000000000000002</v>
      </c>
      <c r="P631" s="118">
        <f t="shared" si="158"/>
        <v>0.25</v>
      </c>
      <c r="Q631" s="118" t="e">
        <f t="shared" si="158"/>
        <v>#DIV/0!</v>
      </c>
      <c r="R631" s="118">
        <f t="shared" si="158"/>
        <v>8</v>
      </c>
      <c r="S631" s="118">
        <f t="shared" si="158"/>
        <v>0.73333333333333339</v>
      </c>
      <c r="T631" s="118">
        <f t="shared" si="158"/>
        <v>1.9333333333333333</v>
      </c>
      <c r="U631" s="118">
        <f t="shared" si="158"/>
        <v>28.666666666666668</v>
      </c>
      <c r="V631" s="118">
        <f t="shared" si="158"/>
        <v>0.83333333333333337</v>
      </c>
      <c r="W631" s="120" t="e">
        <f t="shared" si="158"/>
        <v>#DIV/0!</v>
      </c>
      <c r="X631" s="93"/>
      <c r="Y631" s="137"/>
    </row>
    <row r="632" spans="1:26">
      <c r="A632" s="34">
        <v>45313</v>
      </c>
      <c r="B632" s="133" t="s">
        <v>51</v>
      </c>
      <c r="C632" s="134"/>
      <c r="D632" s="92">
        <v>6.26</v>
      </c>
      <c r="E632" s="92">
        <v>9.6</v>
      </c>
      <c r="F632" s="92" t="s">
        <v>51</v>
      </c>
      <c r="G632" s="92">
        <v>72</v>
      </c>
      <c r="H632" s="92">
        <v>0.3</v>
      </c>
      <c r="I632" s="92"/>
      <c r="J632" s="92">
        <v>494</v>
      </c>
      <c r="K632" s="92">
        <v>2.7</v>
      </c>
      <c r="L632" s="92"/>
      <c r="M632" s="92"/>
      <c r="N632" s="92"/>
      <c r="O632" s="116" t="s">
        <v>38</v>
      </c>
      <c r="P632" s="39">
        <v>0.3</v>
      </c>
      <c r="R632" s="39">
        <v>8.3000000000000007</v>
      </c>
      <c r="S632" s="39">
        <v>1.8</v>
      </c>
      <c r="T632" s="39">
        <v>2.11</v>
      </c>
      <c r="U632" s="39">
        <v>30.18</v>
      </c>
      <c r="V632" s="39">
        <v>0.90100000000000002</v>
      </c>
      <c r="W632" s="93" t="s">
        <v>45</v>
      </c>
      <c r="X632" s="93" t="s">
        <v>38</v>
      </c>
      <c r="Y632" s="137">
        <v>105</v>
      </c>
      <c r="Z632" s="128">
        <v>5</v>
      </c>
    </row>
    <row r="633" spans="1:26">
      <c r="A633" s="34">
        <v>45315</v>
      </c>
      <c r="B633" s="133">
        <v>25</v>
      </c>
      <c r="C633" s="134"/>
      <c r="D633" s="92">
        <v>6.42</v>
      </c>
      <c r="E633" s="92">
        <v>4.8</v>
      </c>
      <c r="F633" s="92">
        <v>5.2</v>
      </c>
      <c r="G633" s="92">
        <v>13</v>
      </c>
      <c r="H633" s="92">
        <v>0.6</v>
      </c>
      <c r="I633" s="92"/>
      <c r="J633" s="92">
        <v>502</v>
      </c>
      <c r="K633" s="92">
        <v>2.2999999999999998</v>
      </c>
      <c r="L633" s="92"/>
      <c r="M633" s="92"/>
      <c r="N633" s="92"/>
      <c r="O633" s="116" t="s">
        <v>38</v>
      </c>
      <c r="P633" s="39">
        <v>0.23</v>
      </c>
      <c r="R633" s="39">
        <v>7.5</v>
      </c>
      <c r="S633" s="39">
        <v>0.82</v>
      </c>
      <c r="T633" s="39">
        <v>1.7</v>
      </c>
      <c r="U633" s="39">
        <v>29.1</v>
      </c>
      <c r="V633" s="39">
        <v>0.2</v>
      </c>
      <c r="W633" s="93" t="s">
        <v>45</v>
      </c>
      <c r="X633" s="93" t="s">
        <v>38</v>
      </c>
      <c r="Y633" s="137">
        <v>105</v>
      </c>
      <c r="Z633" s="128">
        <v>4.8</v>
      </c>
    </row>
    <row r="634" spans="1:26" ht="13.5" thickBot="1">
      <c r="A634" s="34">
        <v>45317</v>
      </c>
      <c r="B634" s="133">
        <v>24</v>
      </c>
      <c r="C634" s="134"/>
      <c r="D634" s="92">
        <v>6.38</v>
      </c>
      <c r="E634" s="92">
        <v>5.6</v>
      </c>
      <c r="F634" s="92">
        <v>1.2</v>
      </c>
      <c r="G634" s="92">
        <v>22</v>
      </c>
      <c r="H634" s="92">
        <v>1.7</v>
      </c>
      <c r="I634" s="92"/>
      <c r="J634" s="92">
        <v>494</v>
      </c>
      <c r="K634" s="92">
        <v>2.77</v>
      </c>
      <c r="L634" s="92"/>
      <c r="M634" s="92"/>
      <c r="N634" s="92"/>
      <c r="O634" s="116" t="s">
        <v>38</v>
      </c>
      <c r="P634" s="39" t="s">
        <v>45</v>
      </c>
      <c r="R634" s="39">
        <v>8.1999999999999993</v>
      </c>
      <c r="S634" s="39">
        <v>0.46</v>
      </c>
      <c r="T634" s="39">
        <v>1.94</v>
      </c>
      <c r="U634" s="39">
        <v>37.299999999999997</v>
      </c>
      <c r="V634" s="39">
        <v>0.69</v>
      </c>
      <c r="W634" s="93" t="s">
        <v>45</v>
      </c>
      <c r="X634" s="93" t="s">
        <v>38</v>
      </c>
      <c r="Y634" s="137">
        <v>105</v>
      </c>
      <c r="Z634" s="128">
        <v>5</v>
      </c>
    </row>
    <row r="635" spans="1:26" ht="13.5" thickBot="1">
      <c r="B635" s="133"/>
      <c r="C635" s="144"/>
      <c r="D635" s="117">
        <f>AVERAGE(D632:D634)</f>
        <v>6.3533333333333326</v>
      </c>
      <c r="E635" s="118">
        <f t="shared" ref="E635:W635" si="159">AVERAGE(E632:E634)</f>
        <v>6.666666666666667</v>
      </c>
      <c r="F635" s="118">
        <f t="shared" si="159"/>
        <v>3.2</v>
      </c>
      <c r="G635" s="118">
        <f>AVERAGE(G633:G634)</f>
        <v>17.5</v>
      </c>
      <c r="H635" s="118">
        <f t="shared" si="159"/>
        <v>0.86666666666666659</v>
      </c>
      <c r="I635" s="118" t="e">
        <f t="shared" si="159"/>
        <v>#DIV/0!</v>
      </c>
      <c r="J635" s="118">
        <f t="shared" si="159"/>
        <v>496.66666666666669</v>
      </c>
      <c r="K635" s="118">
        <f t="shared" si="159"/>
        <v>2.59</v>
      </c>
      <c r="L635" s="118" t="e">
        <f t="shared" si="159"/>
        <v>#DIV/0!</v>
      </c>
      <c r="M635" s="118" t="e">
        <f t="shared" si="159"/>
        <v>#DIV/0!</v>
      </c>
      <c r="N635" s="118" t="e">
        <f t="shared" si="159"/>
        <v>#DIV/0!</v>
      </c>
      <c r="O635" s="119" t="e">
        <f t="shared" si="159"/>
        <v>#DIV/0!</v>
      </c>
      <c r="P635" s="118">
        <f t="shared" si="159"/>
        <v>0.26500000000000001</v>
      </c>
      <c r="Q635" s="118" t="e">
        <f t="shared" si="159"/>
        <v>#DIV/0!</v>
      </c>
      <c r="R635" s="118">
        <f t="shared" si="159"/>
        <v>8</v>
      </c>
      <c r="S635" s="118">
        <f t="shared" si="159"/>
        <v>1.0266666666666666</v>
      </c>
      <c r="T635" s="118">
        <f t="shared" si="159"/>
        <v>1.9166666666666667</v>
      </c>
      <c r="U635" s="118">
        <f t="shared" si="159"/>
        <v>32.193333333333335</v>
      </c>
      <c r="V635" s="118">
        <f t="shared" si="159"/>
        <v>0.59699999999999998</v>
      </c>
      <c r="W635" s="118" t="e">
        <f t="shared" si="159"/>
        <v>#DIV/0!</v>
      </c>
      <c r="X635" s="159"/>
      <c r="Y635" s="160"/>
      <c r="Z635" s="161"/>
    </row>
    <row r="636" spans="1:26">
      <c r="A636" s="34">
        <v>45320</v>
      </c>
      <c r="B636" s="16">
        <v>37</v>
      </c>
      <c r="C636" s="134"/>
      <c r="D636" s="92">
        <v>6.45</v>
      </c>
      <c r="E636" s="92">
        <v>5.2</v>
      </c>
      <c r="F636" s="92">
        <v>2.5</v>
      </c>
      <c r="G636" s="92">
        <v>33</v>
      </c>
      <c r="H636" s="92">
        <v>0.2</v>
      </c>
      <c r="I636" s="92"/>
      <c r="J636" s="92">
        <v>598</v>
      </c>
      <c r="K636" s="92">
        <v>2.5099999999999998</v>
      </c>
      <c r="L636" s="92"/>
      <c r="M636" s="92"/>
      <c r="N636" s="92"/>
      <c r="O636" s="116" t="s">
        <v>38</v>
      </c>
      <c r="P636" s="39" t="s">
        <v>45</v>
      </c>
      <c r="R636" s="39">
        <v>6.8</v>
      </c>
      <c r="S636" s="39">
        <v>0.53</v>
      </c>
      <c r="T636" s="39">
        <v>1.68</v>
      </c>
      <c r="U636" s="39">
        <v>26.39</v>
      </c>
      <c r="V636" s="39">
        <v>0.64900000000000002</v>
      </c>
      <c r="W636" s="39" t="s">
        <v>45</v>
      </c>
      <c r="X636" s="159" t="s">
        <v>38</v>
      </c>
      <c r="Y636" s="160">
        <v>105</v>
      </c>
      <c r="Z636" s="161">
        <v>3</v>
      </c>
    </row>
    <row r="637" spans="1:26">
      <c r="A637" s="34">
        <v>45322</v>
      </c>
      <c r="B637" s="133">
        <v>25</v>
      </c>
      <c r="C637" s="134"/>
      <c r="D637" s="92">
        <v>6.69</v>
      </c>
      <c r="E637" s="92">
        <v>8</v>
      </c>
      <c r="F637" s="92">
        <v>5.0999999999999996</v>
      </c>
      <c r="G637" s="92">
        <v>28</v>
      </c>
      <c r="H637" s="92">
        <v>0.5</v>
      </c>
      <c r="I637" s="92"/>
      <c r="J637" s="92">
        <v>587</v>
      </c>
      <c r="K637" s="92">
        <v>2.88</v>
      </c>
      <c r="L637" s="92"/>
      <c r="M637" s="92"/>
      <c r="N637" s="92"/>
      <c r="O637" s="116" t="s">
        <v>38</v>
      </c>
      <c r="P637" s="39">
        <v>0.4</v>
      </c>
      <c r="R637" s="39">
        <v>8.5299999999999994</v>
      </c>
      <c r="S637" s="39">
        <v>0.84</v>
      </c>
      <c r="T637" s="39">
        <v>2.1</v>
      </c>
      <c r="U637" s="39">
        <v>28.48</v>
      </c>
      <c r="V637" s="39">
        <v>0.63</v>
      </c>
      <c r="W637" s="93" t="s">
        <v>45</v>
      </c>
      <c r="X637" s="159" t="s">
        <v>38</v>
      </c>
      <c r="Y637" s="160">
        <v>105</v>
      </c>
      <c r="Z637" s="161">
        <v>4</v>
      </c>
    </row>
    <row r="638" spans="1:26" ht="13.5" thickBot="1">
      <c r="A638" s="34">
        <v>45324</v>
      </c>
      <c r="B638" s="133">
        <v>24</v>
      </c>
      <c r="C638" s="134"/>
      <c r="D638" s="92">
        <v>6.54</v>
      </c>
      <c r="E638" s="92">
        <v>5.2</v>
      </c>
      <c r="F638" s="92">
        <v>4.7</v>
      </c>
      <c r="G638" s="92">
        <v>32</v>
      </c>
      <c r="H638" s="92">
        <v>1</v>
      </c>
      <c r="I638" s="92"/>
      <c r="J638" s="92">
        <v>572</v>
      </c>
      <c r="K638" s="92">
        <v>3.12</v>
      </c>
      <c r="L638" s="92"/>
      <c r="M638" s="92"/>
      <c r="N638" s="92"/>
      <c r="O638" s="116">
        <v>0.2</v>
      </c>
      <c r="P638" s="39">
        <v>0.27</v>
      </c>
      <c r="R638" s="39">
        <v>9.2799999999999994</v>
      </c>
      <c r="S638" s="39">
        <v>0.85</v>
      </c>
      <c r="T638" s="39">
        <v>2.14</v>
      </c>
      <c r="U638" s="39">
        <v>37.01</v>
      </c>
      <c r="V638" s="39">
        <v>0.62</v>
      </c>
      <c r="W638" s="93" t="s">
        <v>45</v>
      </c>
      <c r="X638" s="159" t="s">
        <v>38</v>
      </c>
      <c r="Y638" s="160">
        <v>105</v>
      </c>
      <c r="Z638" s="161">
        <v>6</v>
      </c>
    </row>
    <row r="639" spans="1:26" ht="13.5" thickBot="1">
      <c r="B639" s="133"/>
      <c r="C639" s="144"/>
      <c r="D639" s="117">
        <f>AVERAGE(D636:D638)</f>
        <v>6.56</v>
      </c>
      <c r="E639" s="118">
        <f t="shared" ref="E639:W639" si="160">AVERAGE(E636:E638)</f>
        <v>6.1333333333333329</v>
      </c>
      <c r="F639" s="118">
        <f t="shared" si="160"/>
        <v>4.1000000000000005</v>
      </c>
      <c r="G639" s="118">
        <f t="shared" si="160"/>
        <v>31</v>
      </c>
      <c r="H639" s="118">
        <v>1</v>
      </c>
      <c r="I639" s="118" t="e">
        <f t="shared" si="160"/>
        <v>#DIV/0!</v>
      </c>
      <c r="J639" s="118">
        <f t="shared" si="160"/>
        <v>585.66666666666663</v>
      </c>
      <c r="K639" s="118">
        <f t="shared" si="160"/>
        <v>2.8366666666666664</v>
      </c>
      <c r="L639" s="118" t="e">
        <f t="shared" si="160"/>
        <v>#DIV/0!</v>
      </c>
      <c r="M639" s="118" t="e">
        <f t="shared" si="160"/>
        <v>#DIV/0!</v>
      </c>
      <c r="N639" s="118" t="e">
        <f t="shared" si="160"/>
        <v>#DIV/0!</v>
      </c>
      <c r="O639" s="119">
        <f t="shared" si="160"/>
        <v>0.2</v>
      </c>
      <c r="P639" s="118">
        <f t="shared" si="160"/>
        <v>0.33500000000000002</v>
      </c>
      <c r="Q639" s="118" t="e">
        <f t="shared" si="160"/>
        <v>#DIV/0!</v>
      </c>
      <c r="R639" s="118">
        <f t="shared" si="160"/>
        <v>8.2033333333333331</v>
      </c>
      <c r="S639" s="118">
        <f t="shared" si="160"/>
        <v>0.7400000000000001</v>
      </c>
      <c r="T639" s="118">
        <f t="shared" si="160"/>
        <v>1.9733333333333334</v>
      </c>
      <c r="U639" s="118">
        <f t="shared" si="160"/>
        <v>30.626666666666665</v>
      </c>
      <c r="V639" s="118">
        <f t="shared" si="160"/>
        <v>0.63300000000000001</v>
      </c>
      <c r="W639" s="118" t="e">
        <f t="shared" si="160"/>
        <v>#DIV/0!</v>
      </c>
      <c r="X639" s="159"/>
      <c r="Y639" s="160"/>
      <c r="Z639" s="161"/>
    </row>
    <row r="640" spans="1:26">
      <c r="A640" s="34">
        <v>45327</v>
      </c>
      <c r="B640" s="133">
        <v>37</v>
      </c>
      <c r="C640" s="134"/>
      <c r="D640" s="92">
        <v>6.59</v>
      </c>
      <c r="E640" s="92">
        <v>6.45</v>
      </c>
      <c r="F640" s="92">
        <v>5.0999999999999996</v>
      </c>
      <c r="G640" s="92">
        <v>29</v>
      </c>
      <c r="H640" s="92">
        <v>0.1</v>
      </c>
      <c r="I640" s="92"/>
      <c r="J640" s="92">
        <v>564</v>
      </c>
      <c r="K640" s="92">
        <v>3.1</v>
      </c>
      <c r="L640" s="92"/>
      <c r="M640" s="92"/>
      <c r="N640" s="92"/>
      <c r="O640" s="116" t="s">
        <v>38</v>
      </c>
      <c r="P640" s="39" t="s">
        <v>45</v>
      </c>
      <c r="R640" s="39">
        <v>7.95</v>
      </c>
      <c r="S640" s="39">
        <v>0.68</v>
      </c>
      <c r="T640" s="39">
        <v>1.83</v>
      </c>
      <c r="U640" s="39">
        <v>25.82</v>
      </c>
      <c r="V640" s="39">
        <v>0.63</v>
      </c>
      <c r="W640" s="39" t="s">
        <v>45</v>
      </c>
      <c r="X640" s="159" t="s">
        <v>38</v>
      </c>
      <c r="Y640" s="137">
        <v>105</v>
      </c>
      <c r="Z640" s="128">
        <v>4</v>
      </c>
    </row>
    <row r="641" spans="1:26">
      <c r="A641" s="34">
        <v>45329</v>
      </c>
      <c r="B641" s="133">
        <v>25</v>
      </c>
      <c r="C641" s="134"/>
      <c r="D641" s="92">
        <v>6.5</v>
      </c>
      <c r="E641" s="92">
        <v>7.6</v>
      </c>
      <c r="F641" s="92">
        <v>0.3</v>
      </c>
      <c r="G641" s="92">
        <v>49</v>
      </c>
      <c r="H641" s="92">
        <v>0.6</v>
      </c>
      <c r="I641" s="92"/>
      <c r="J641" s="92">
        <v>492</v>
      </c>
      <c r="K641" s="92">
        <v>3.01</v>
      </c>
      <c r="L641" s="92"/>
      <c r="M641" s="92"/>
      <c r="N641" s="92"/>
      <c r="O641" s="116" t="s">
        <v>38</v>
      </c>
      <c r="P641" s="39" t="s">
        <v>45</v>
      </c>
      <c r="R641" s="39">
        <v>7.7</v>
      </c>
      <c r="S641" s="39">
        <v>1.19</v>
      </c>
      <c r="T641" s="39">
        <v>1.7</v>
      </c>
      <c r="U641" s="39">
        <v>26.1</v>
      </c>
      <c r="V641" s="39">
        <v>0.67</v>
      </c>
      <c r="W641" s="93" t="s">
        <v>45</v>
      </c>
      <c r="X641" s="93" t="s">
        <v>38</v>
      </c>
      <c r="Y641" s="137">
        <v>105</v>
      </c>
      <c r="Z641" s="128">
        <v>6</v>
      </c>
    </row>
    <row r="642" spans="1:26" ht="13.5" thickBot="1">
      <c r="A642" s="34">
        <v>45331</v>
      </c>
      <c r="B642" s="133">
        <v>24</v>
      </c>
      <c r="C642" s="134"/>
      <c r="D642" s="92">
        <v>6.78</v>
      </c>
      <c r="E642" s="92">
        <v>6.8</v>
      </c>
      <c r="F642" s="92">
        <v>9.8000000000000007</v>
      </c>
      <c r="G642" s="92">
        <v>33</v>
      </c>
      <c r="H642" s="92">
        <v>0.7</v>
      </c>
      <c r="I642" s="92"/>
      <c r="J642" s="92">
        <v>345</v>
      </c>
      <c r="K642" s="92">
        <v>2.34</v>
      </c>
      <c r="L642" s="92"/>
      <c r="M642" s="92"/>
      <c r="N642" s="92"/>
      <c r="O642" s="116" t="s">
        <v>38</v>
      </c>
      <c r="P642" s="39">
        <v>0.2</v>
      </c>
      <c r="R642" s="39">
        <v>7.06</v>
      </c>
      <c r="S642" s="39">
        <v>1.92</v>
      </c>
      <c r="T642" s="39">
        <v>1.59</v>
      </c>
      <c r="U642" s="39">
        <v>29.91</v>
      </c>
      <c r="V642" s="39">
        <v>0.84</v>
      </c>
      <c r="W642" s="93" t="s">
        <v>45</v>
      </c>
      <c r="X642" s="93" t="s">
        <v>38</v>
      </c>
      <c r="Y642" s="137">
        <v>105</v>
      </c>
      <c r="Z642" s="128">
        <v>3</v>
      </c>
    </row>
    <row r="643" spans="1:26" ht="13.5" thickBot="1">
      <c r="B643" s="133"/>
      <c r="C643" s="144"/>
      <c r="D643" s="117">
        <f>AVERAGE(D640:D642)</f>
        <v>6.623333333333334</v>
      </c>
      <c r="E643" s="118">
        <f>AVERAGE(E640:E642)</f>
        <v>6.95</v>
      </c>
      <c r="F643" s="118">
        <f>AVERAGE(F640:F642)</f>
        <v>5.0666666666666664</v>
      </c>
      <c r="G643" s="118">
        <f>AVERAGE(G641:G642)</f>
        <v>41</v>
      </c>
      <c r="H643" s="118">
        <f t="shared" ref="H643:W643" si="161">AVERAGE(H640:H642)</f>
        <v>0.46666666666666662</v>
      </c>
      <c r="I643" s="118" t="e">
        <f t="shared" si="161"/>
        <v>#DIV/0!</v>
      </c>
      <c r="J643" s="118">
        <f t="shared" si="161"/>
        <v>467</v>
      </c>
      <c r="K643" s="118">
        <f t="shared" si="161"/>
        <v>2.8166666666666664</v>
      </c>
      <c r="L643" s="118" t="e">
        <f t="shared" si="161"/>
        <v>#DIV/0!</v>
      </c>
      <c r="M643" s="118" t="e">
        <f t="shared" si="161"/>
        <v>#DIV/0!</v>
      </c>
      <c r="N643" s="118" t="e">
        <f t="shared" si="161"/>
        <v>#DIV/0!</v>
      </c>
      <c r="O643" s="119" t="e">
        <f t="shared" si="161"/>
        <v>#DIV/0!</v>
      </c>
      <c r="P643" s="118">
        <f t="shared" si="161"/>
        <v>0.2</v>
      </c>
      <c r="Q643" s="118" t="e">
        <f t="shared" si="161"/>
        <v>#DIV/0!</v>
      </c>
      <c r="R643" s="118">
        <f t="shared" si="161"/>
        <v>7.57</v>
      </c>
      <c r="S643" s="118">
        <f t="shared" si="161"/>
        <v>1.2633333333333334</v>
      </c>
      <c r="T643" s="118">
        <f t="shared" si="161"/>
        <v>1.7066666666666668</v>
      </c>
      <c r="U643" s="118">
        <f t="shared" si="161"/>
        <v>27.276666666666667</v>
      </c>
      <c r="V643" s="118">
        <f t="shared" si="161"/>
        <v>0.71333333333333337</v>
      </c>
      <c r="W643" s="120" t="e">
        <f t="shared" si="161"/>
        <v>#DIV/0!</v>
      </c>
      <c r="X643" s="93"/>
      <c r="Y643" s="137"/>
    </row>
    <row r="644" spans="1:26">
      <c r="A644" s="34">
        <v>45334</v>
      </c>
      <c r="B644" s="133">
        <v>37</v>
      </c>
      <c r="C644" s="134"/>
      <c r="D644" s="92">
        <v>7.11</v>
      </c>
      <c r="E644" s="92">
        <v>4</v>
      </c>
      <c r="F644" s="92">
        <v>6.9</v>
      </c>
      <c r="G644" s="92">
        <v>14</v>
      </c>
      <c r="H644" s="92">
        <v>0.1</v>
      </c>
      <c r="I644" s="92"/>
      <c r="J644" s="92">
        <v>455</v>
      </c>
      <c r="K644" s="92">
        <v>2.12</v>
      </c>
      <c r="L644" s="92"/>
      <c r="M644" s="92"/>
      <c r="N644" s="92"/>
      <c r="O644" s="116" t="s">
        <v>38</v>
      </c>
      <c r="P644" s="39" t="s">
        <v>45</v>
      </c>
      <c r="R644" s="39">
        <v>5.3</v>
      </c>
      <c r="S644" s="39">
        <v>0.93</v>
      </c>
      <c r="T644" s="39">
        <v>2.11</v>
      </c>
      <c r="U644" s="39">
        <v>17.5</v>
      </c>
      <c r="V644" s="39">
        <v>0.7</v>
      </c>
      <c r="W644" s="93" t="s">
        <v>45</v>
      </c>
      <c r="X644" s="93" t="s">
        <v>38</v>
      </c>
      <c r="Y644" s="137">
        <v>105</v>
      </c>
      <c r="Z644" s="128">
        <v>7</v>
      </c>
    </row>
    <row r="645" spans="1:26">
      <c r="A645" s="34">
        <v>45336</v>
      </c>
      <c r="B645" s="133">
        <v>25</v>
      </c>
      <c r="C645" s="134"/>
      <c r="D645" s="92">
        <v>6.78</v>
      </c>
      <c r="E645" s="92">
        <v>5.2</v>
      </c>
      <c r="F645" s="92">
        <v>4.2</v>
      </c>
      <c r="G645" s="92">
        <v>2</v>
      </c>
      <c r="H645" s="92">
        <v>0.4</v>
      </c>
      <c r="I645" s="92"/>
      <c r="J645" s="92">
        <v>486</v>
      </c>
      <c r="K645" s="92">
        <v>2.74</v>
      </c>
      <c r="L645" s="92"/>
      <c r="M645" s="92"/>
      <c r="N645" s="92"/>
      <c r="O645" s="116" t="s">
        <v>38</v>
      </c>
      <c r="P645" s="39">
        <v>0.23</v>
      </c>
      <c r="R645" s="39">
        <v>7.41</v>
      </c>
      <c r="S645" s="39">
        <v>0.90700000000000003</v>
      </c>
      <c r="T645" s="39">
        <v>1.29</v>
      </c>
      <c r="U645" s="39">
        <v>26.8</v>
      </c>
      <c r="V645" s="39">
        <v>0.61899999999999999</v>
      </c>
      <c r="W645" s="93" t="s">
        <v>45</v>
      </c>
      <c r="X645" s="93" t="s">
        <v>38</v>
      </c>
      <c r="Y645" s="137">
        <v>105</v>
      </c>
      <c r="Z645" s="128">
        <v>6</v>
      </c>
    </row>
    <row r="646" spans="1:26" ht="13.5" thickBot="1">
      <c r="A646" s="34">
        <v>45338</v>
      </c>
      <c r="B646" s="133" t="s">
        <v>114</v>
      </c>
      <c r="C646" s="134"/>
      <c r="D646" s="92">
        <v>6.8</v>
      </c>
      <c r="E646" s="92">
        <v>12.8</v>
      </c>
      <c r="F646" s="92">
        <v>9.8000000000000007</v>
      </c>
      <c r="G646" s="92">
        <v>48</v>
      </c>
      <c r="H646" s="92">
        <v>2</v>
      </c>
      <c r="I646" s="92"/>
      <c r="J646" s="92">
        <v>483</v>
      </c>
      <c r="K646" s="92">
        <v>2.81</v>
      </c>
      <c r="L646" s="92"/>
      <c r="M646" s="92"/>
      <c r="N646" s="92"/>
      <c r="O646" s="116" t="s">
        <v>38</v>
      </c>
      <c r="P646" s="39">
        <v>0.53</v>
      </c>
      <c r="R646" s="39">
        <v>12.08</v>
      </c>
      <c r="S646" s="39">
        <v>3.3</v>
      </c>
      <c r="T646" s="39">
        <v>1.91</v>
      </c>
      <c r="U646" s="39">
        <v>36.5</v>
      </c>
      <c r="V646" s="39">
        <v>0.77</v>
      </c>
      <c r="W646" s="93" t="s">
        <v>45</v>
      </c>
      <c r="X646" s="93" t="s">
        <v>38</v>
      </c>
      <c r="Y646" s="137">
        <v>105</v>
      </c>
    </row>
    <row r="647" spans="1:26" ht="13.5" thickBot="1">
      <c r="B647" s="133"/>
      <c r="C647" s="144"/>
      <c r="D647" s="117">
        <f>AVERAGE(D644:D646)</f>
        <v>6.8966666666666674</v>
      </c>
      <c r="E647" s="118">
        <f>AVERAGE(E644:E646)</f>
        <v>7.333333333333333</v>
      </c>
      <c r="F647" s="118">
        <f>AVERAGE(F644:F646)</f>
        <v>6.9666666666666677</v>
      </c>
      <c r="G647" s="118">
        <f>AVERAGE(G645:G646)</f>
        <v>25</v>
      </c>
      <c r="H647" s="118">
        <f t="shared" ref="H647:W647" si="162">AVERAGE(H644:H646)</f>
        <v>0.83333333333333337</v>
      </c>
      <c r="I647" s="118" t="e">
        <f t="shared" si="162"/>
        <v>#DIV/0!</v>
      </c>
      <c r="J647" s="118">
        <f t="shared" si="162"/>
        <v>474.66666666666669</v>
      </c>
      <c r="K647" s="118">
        <f t="shared" si="162"/>
        <v>2.5566666666666666</v>
      </c>
      <c r="L647" s="118" t="e">
        <f t="shared" si="162"/>
        <v>#DIV/0!</v>
      </c>
      <c r="M647" s="118" t="e">
        <f t="shared" si="162"/>
        <v>#DIV/0!</v>
      </c>
      <c r="N647" s="118" t="e">
        <f t="shared" si="162"/>
        <v>#DIV/0!</v>
      </c>
      <c r="O647" s="119" t="e">
        <f t="shared" si="162"/>
        <v>#DIV/0!</v>
      </c>
      <c r="P647" s="118">
        <f t="shared" si="162"/>
        <v>0.38</v>
      </c>
      <c r="Q647" s="118" t="e">
        <f t="shared" si="162"/>
        <v>#DIV/0!</v>
      </c>
      <c r="R647" s="118">
        <f t="shared" si="162"/>
        <v>8.2633333333333336</v>
      </c>
      <c r="S647" s="118">
        <f t="shared" si="162"/>
        <v>1.7123333333333335</v>
      </c>
      <c r="T647" s="118">
        <f t="shared" si="162"/>
        <v>1.7699999999999998</v>
      </c>
      <c r="U647" s="118">
        <f t="shared" si="162"/>
        <v>26.933333333333334</v>
      </c>
      <c r="V647" s="118">
        <f t="shared" si="162"/>
        <v>0.69633333333333336</v>
      </c>
      <c r="W647" s="120" t="e">
        <f t="shared" si="162"/>
        <v>#DIV/0!</v>
      </c>
      <c r="X647" s="93"/>
      <c r="Y647" s="137"/>
    </row>
    <row r="648" spans="1:26">
      <c r="A648" s="34">
        <v>45341</v>
      </c>
      <c r="B648" s="133">
        <v>35</v>
      </c>
      <c r="C648" s="134"/>
      <c r="D648" s="92">
        <v>6.3</v>
      </c>
      <c r="E648" s="92">
        <v>7.2</v>
      </c>
      <c r="F648" s="92">
        <v>3.3</v>
      </c>
      <c r="G648" s="92">
        <v>24</v>
      </c>
      <c r="H648" s="92">
        <v>0.2</v>
      </c>
      <c r="I648" s="92"/>
      <c r="J648" s="92">
        <v>477</v>
      </c>
      <c r="K648" s="92">
        <v>2.1989999999999998</v>
      </c>
      <c r="L648" s="92"/>
      <c r="M648" s="92"/>
      <c r="N648" s="92"/>
      <c r="O648" s="116" t="s">
        <v>38</v>
      </c>
      <c r="P648" s="39" t="s">
        <v>45</v>
      </c>
      <c r="R648" s="39">
        <v>6.43</v>
      </c>
      <c r="S648" s="39">
        <v>1.33</v>
      </c>
      <c r="T648" s="39">
        <v>1.57</v>
      </c>
      <c r="U648" s="39">
        <v>24</v>
      </c>
      <c r="V648" s="39">
        <v>0.67400000000000004</v>
      </c>
      <c r="W648" s="93" t="s">
        <v>45</v>
      </c>
      <c r="X648" s="93" t="s">
        <v>38</v>
      </c>
      <c r="Y648" s="137">
        <v>105</v>
      </c>
      <c r="Z648" s="128">
        <v>7</v>
      </c>
    </row>
    <row r="649" spans="1:26">
      <c r="A649" s="34">
        <v>45343</v>
      </c>
      <c r="B649" s="133">
        <v>22</v>
      </c>
      <c r="C649" s="134"/>
      <c r="D649" s="92">
        <v>6.66</v>
      </c>
      <c r="E649" s="92">
        <v>7.2</v>
      </c>
      <c r="F649" s="92">
        <v>1.7</v>
      </c>
      <c r="G649" s="92">
        <v>12</v>
      </c>
      <c r="H649" s="92">
        <v>0.4</v>
      </c>
      <c r="I649" s="92"/>
      <c r="J649" s="92">
        <v>606</v>
      </c>
      <c r="K649" s="92">
        <v>2.4</v>
      </c>
      <c r="L649" s="92"/>
      <c r="M649" s="92"/>
      <c r="N649" s="92"/>
      <c r="O649" s="116" t="s">
        <v>45</v>
      </c>
      <c r="P649" s="39">
        <v>0.23</v>
      </c>
      <c r="R649" s="39">
        <v>6.51</v>
      </c>
      <c r="S649" s="39">
        <v>0.94499999999999995</v>
      </c>
      <c r="T649" s="39">
        <v>1.6439999999999999</v>
      </c>
      <c r="U649" s="39">
        <v>25.2</v>
      </c>
      <c r="V649" s="39">
        <v>0.25900000000000001</v>
      </c>
      <c r="W649" s="93" t="s">
        <v>45</v>
      </c>
      <c r="X649" s="93" t="s">
        <v>38</v>
      </c>
      <c r="Y649" s="137">
        <v>105</v>
      </c>
      <c r="Z649" s="128">
        <v>6</v>
      </c>
    </row>
    <row r="650" spans="1:26" ht="13.5" thickBot="1">
      <c r="A650" s="34">
        <v>45345</v>
      </c>
      <c r="B650" s="133">
        <v>24</v>
      </c>
      <c r="C650" s="134"/>
      <c r="D650" s="92">
        <v>7.08</v>
      </c>
      <c r="E650" s="92">
        <v>4.8</v>
      </c>
      <c r="F650" s="92">
        <v>4.8</v>
      </c>
      <c r="G650" s="92">
        <v>25</v>
      </c>
      <c r="H650" s="92">
        <v>0.5</v>
      </c>
      <c r="I650" s="92"/>
      <c r="J650" s="92">
        <v>466</v>
      </c>
      <c r="K650" s="92">
        <v>2.0299999999999998</v>
      </c>
      <c r="L650" s="92"/>
      <c r="M650" s="92"/>
      <c r="N650" s="92"/>
      <c r="O650" s="116" t="s">
        <v>45</v>
      </c>
      <c r="P650" s="39" t="s">
        <v>45</v>
      </c>
      <c r="R650" s="39">
        <v>6.3</v>
      </c>
      <c r="S650" s="39">
        <v>1.72</v>
      </c>
      <c r="T650" s="39">
        <v>1.55</v>
      </c>
      <c r="U650" s="39">
        <v>24.93</v>
      </c>
      <c r="V650" s="39">
        <v>0.56999999999999995</v>
      </c>
      <c r="W650" s="93" t="s">
        <v>45</v>
      </c>
      <c r="X650" s="93" t="s">
        <v>38</v>
      </c>
      <c r="Y650" s="137">
        <v>105</v>
      </c>
      <c r="Z650" s="128">
        <v>4</v>
      </c>
    </row>
    <row r="651" spans="1:26" ht="13.5" thickBot="1">
      <c r="B651" s="133"/>
      <c r="C651" s="144"/>
      <c r="D651" s="117">
        <f>AVERAGE(D648:D650)</f>
        <v>6.68</v>
      </c>
      <c r="E651" s="118">
        <f>AVERAGE(E648:E650)</f>
        <v>6.3999999999999995</v>
      </c>
      <c r="F651" s="118">
        <f>AVERAGE(F648:F650)</f>
        <v>3.2666666666666671</v>
      </c>
      <c r="G651" s="118">
        <f>AVERAGE(G649:G650)</f>
        <v>18.5</v>
      </c>
      <c r="H651" s="118">
        <f t="shared" ref="H651:W651" si="163">AVERAGE(H648:H650)</f>
        <v>0.3666666666666667</v>
      </c>
      <c r="I651" s="118" t="e">
        <f t="shared" si="163"/>
        <v>#DIV/0!</v>
      </c>
      <c r="J651" s="118">
        <f t="shared" si="163"/>
        <v>516.33333333333337</v>
      </c>
      <c r="K651" s="118">
        <f t="shared" si="163"/>
        <v>2.2096666666666667</v>
      </c>
      <c r="L651" s="118" t="e">
        <f t="shared" si="163"/>
        <v>#DIV/0!</v>
      </c>
      <c r="M651" s="118" t="e">
        <f t="shared" si="163"/>
        <v>#DIV/0!</v>
      </c>
      <c r="N651" s="118" t="e">
        <f t="shared" si="163"/>
        <v>#DIV/0!</v>
      </c>
      <c r="O651" s="119" t="e">
        <f t="shared" si="163"/>
        <v>#DIV/0!</v>
      </c>
      <c r="P651" s="118">
        <f t="shared" si="163"/>
        <v>0.23</v>
      </c>
      <c r="Q651" s="118" t="e">
        <f t="shared" si="163"/>
        <v>#DIV/0!</v>
      </c>
      <c r="R651" s="118">
        <f t="shared" si="163"/>
        <v>6.4133333333333331</v>
      </c>
      <c r="S651" s="118">
        <f t="shared" si="163"/>
        <v>1.3316666666666668</v>
      </c>
      <c r="T651" s="118">
        <f t="shared" si="163"/>
        <v>1.5880000000000001</v>
      </c>
      <c r="U651" s="118">
        <f t="shared" si="163"/>
        <v>24.709999999999997</v>
      </c>
      <c r="V651" s="118">
        <f t="shared" si="163"/>
        <v>0.501</v>
      </c>
      <c r="W651" s="120" t="e">
        <f t="shared" si="163"/>
        <v>#DIV/0!</v>
      </c>
      <c r="X651" s="93"/>
      <c r="Y651" s="137"/>
    </row>
    <row r="652" spans="1:26">
      <c r="A652" s="34">
        <v>45348</v>
      </c>
      <c r="B652" s="133">
        <v>37</v>
      </c>
      <c r="C652" s="134"/>
      <c r="D652" s="92">
        <v>6.76</v>
      </c>
      <c r="E652" s="92">
        <v>8.4</v>
      </c>
      <c r="F652" s="92">
        <v>2.6</v>
      </c>
      <c r="G652" s="92">
        <v>24</v>
      </c>
      <c r="H652" s="92">
        <v>0.1</v>
      </c>
      <c r="I652" s="92"/>
      <c r="J652" s="92">
        <v>607</v>
      </c>
      <c r="K652" s="92">
        <v>1.88</v>
      </c>
      <c r="L652" s="92"/>
      <c r="M652" s="92"/>
      <c r="N652" s="92"/>
      <c r="O652" s="116" t="s">
        <v>38</v>
      </c>
      <c r="P652" s="39" t="s">
        <v>45</v>
      </c>
      <c r="R652" s="39">
        <v>4.88</v>
      </c>
      <c r="S652" s="39">
        <v>0.66</v>
      </c>
      <c r="T652" s="39">
        <v>1.17</v>
      </c>
      <c r="U652" s="39">
        <v>14.6</v>
      </c>
      <c r="V652" s="39">
        <v>0.377</v>
      </c>
      <c r="W652" s="93" t="s">
        <v>45</v>
      </c>
      <c r="X652" s="93" t="s">
        <v>38</v>
      </c>
      <c r="Y652" s="137">
        <v>105</v>
      </c>
      <c r="Z652" s="128">
        <v>7</v>
      </c>
    </row>
    <row r="653" spans="1:26">
      <c r="A653" s="34">
        <v>45350</v>
      </c>
      <c r="B653" s="133">
        <v>24</v>
      </c>
      <c r="C653" s="134"/>
      <c r="D653" s="92">
        <v>6.77</v>
      </c>
      <c r="E653" s="92">
        <v>6.4</v>
      </c>
      <c r="F653" s="92">
        <v>3.4</v>
      </c>
      <c r="G653" s="92">
        <v>13</v>
      </c>
      <c r="H653" s="92">
        <v>0.5</v>
      </c>
      <c r="I653" s="92"/>
      <c r="J653" s="92">
        <v>747</v>
      </c>
      <c r="K653" s="92">
        <v>2.02</v>
      </c>
      <c r="L653" s="92"/>
      <c r="M653" s="92"/>
      <c r="N653" s="92"/>
      <c r="O653" s="116" t="s">
        <v>38</v>
      </c>
      <c r="P653" s="39" t="s">
        <v>45</v>
      </c>
      <c r="R653" s="39">
        <v>7.59</v>
      </c>
      <c r="S653" s="39">
        <v>1.1599999999999999</v>
      </c>
      <c r="T653" s="39">
        <v>1.22</v>
      </c>
      <c r="U653" s="39">
        <v>17.23</v>
      </c>
      <c r="V653" s="39">
        <v>0.46400000000000002</v>
      </c>
      <c r="W653" s="93" t="s">
        <v>45</v>
      </c>
      <c r="X653" s="93" t="s">
        <v>38</v>
      </c>
      <c r="Y653" s="137">
        <v>105</v>
      </c>
      <c r="Z653" s="128">
        <v>6</v>
      </c>
    </row>
    <row r="654" spans="1:26" ht="13.5" thickBot="1">
      <c r="A654" s="34">
        <v>45352</v>
      </c>
      <c r="B654" s="133">
        <v>25</v>
      </c>
      <c r="C654" s="134"/>
      <c r="D654" s="92">
        <v>6.6</v>
      </c>
      <c r="E654" s="92">
        <v>4.8</v>
      </c>
      <c r="F654" s="92">
        <v>3.6</v>
      </c>
      <c r="G654" s="92">
        <v>34</v>
      </c>
      <c r="H654" s="92">
        <v>0.7</v>
      </c>
      <c r="I654" s="92"/>
      <c r="J654" s="92">
        <v>561</v>
      </c>
      <c r="K654" s="92">
        <v>2.46</v>
      </c>
      <c r="L654" s="92"/>
      <c r="M654" s="92"/>
      <c r="N654" s="92"/>
      <c r="O654" s="116" t="s">
        <v>38</v>
      </c>
      <c r="P654" s="39" t="s">
        <v>45</v>
      </c>
      <c r="R654" s="39">
        <v>7.97</v>
      </c>
      <c r="S654" s="39">
        <v>1.1200000000000001</v>
      </c>
      <c r="T654" s="39">
        <v>1.44</v>
      </c>
      <c r="U654" s="39">
        <v>21.4</v>
      </c>
      <c r="V654" s="39">
        <v>0.66</v>
      </c>
      <c r="W654" s="93" t="s">
        <v>45</v>
      </c>
      <c r="X654" s="93" t="s">
        <v>38</v>
      </c>
      <c r="Y654" s="137">
        <v>105</v>
      </c>
      <c r="Z654" s="128">
        <v>6</v>
      </c>
    </row>
    <row r="655" spans="1:26" ht="13.5" thickBot="1">
      <c r="B655" s="133"/>
      <c r="C655" s="144"/>
      <c r="D655" s="117">
        <f>AVERAGE(D652:D654)</f>
        <v>6.71</v>
      </c>
      <c r="E655" s="118">
        <f>AVERAGE(E652:E654)</f>
        <v>6.5333333333333341</v>
      </c>
      <c r="F655" s="118">
        <f>AVERAGE(F652:F654)</f>
        <v>3.1999999999999997</v>
      </c>
      <c r="G655" s="118">
        <f>AVERAGE(G653:G654)</f>
        <v>23.5</v>
      </c>
      <c r="H655" s="118">
        <f t="shared" ref="H655:W655" si="164">AVERAGE(H652:H654)</f>
        <v>0.43333333333333329</v>
      </c>
      <c r="I655" s="118" t="e">
        <f t="shared" si="164"/>
        <v>#DIV/0!</v>
      </c>
      <c r="J655" s="118">
        <f t="shared" si="164"/>
        <v>638.33333333333337</v>
      </c>
      <c r="K655" s="118">
        <f t="shared" si="164"/>
        <v>2.1199999999999997</v>
      </c>
      <c r="L655" s="118" t="e">
        <f t="shared" si="164"/>
        <v>#DIV/0!</v>
      </c>
      <c r="M655" s="118" t="e">
        <f t="shared" si="164"/>
        <v>#DIV/0!</v>
      </c>
      <c r="N655" s="118" t="e">
        <f t="shared" si="164"/>
        <v>#DIV/0!</v>
      </c>
      <c r="O655" s="119" t="e">
        <f t="shared" si="164"/>
        <v>#DIV/0!</v>
      </c>
      <c r="P655" s="118" t="e">
        <f t="shared" si="164"/>
        <v>#DIV/0!</v>
      </c>
      <c r="Q655" s="118" t="e">
        <f t="shared" si="164"/>
        <v>#DIV/0!</v>
      </c>
      <c r="R655" s="118">
        <f t="shared" si="164"/>
        <v>6.8133333333333326</v>
      </c>
      <c r="S655" s="118">
        <f t="shared" si="164"/>
        <v>0.98</v>
      </c>
      <c r="T655" s="118">
        <f t="shared" si="164"/>
        <v>1.2766666666666666</v>
      </c>
      <c r="U655" s="118">
        <f t="shared" si="164"/>
        <v>17.743333333333332</v>
      </c>
      <c r="V655" s="118">
        <f t="shared" si="164"/>
        <v>0.5003333333333333</v>
      </c>
      <c r="W655" s="120" t="e">
        <f t="shared" si="164"/>
        <v>#DIV/0!</v>
      </c>
      <c r="X655" s="93"/>
      <c r="Y655" s="137"/>
    </row>
    <row r="656" spans="1:26">
      <c r="A656" s="34">
        <v>45355</v>
      </c>
      <c r="B656" s="133">
        <v>36</v>
      </c>
      <c r="C656" s="134"/>
      <c r="D656" s="92">
        <v>6.88</v>
      </c>
      <c r="E656" s="92">
        <v>5.6</v>
      </c>
      <c r="F656" s="92">
        <v>2.4</v>
      </c>
      <c r="G656" s="92">
        <v>34</v>
      </c>
      <c r="H656" s="92">
        <v>0.4</v>
      </c>
      <c r="I656" s="92"/>
      <c r="J656" s="92">
        <v>607</v>
      </c>
      <c r="K656" s="92">
        <v>2.33</v>
      </c>
      <c r="L656" s="92"/>
      <c r="M656" s="92"/>
      <c r="N656" s="92"/>
      <c r="O656" s="116" t="s">
        <v>38</v>
      </c>
      <c r="P656" s="39" t="s">
        <v>45</v>
      </c>
      <c r="R656" s="39">
        <v>7.7</v>
      </c>
      <c r="S656" s="39">
        <v>1.72</v>
      </c>
      <c r="T656" s="39">
        <v>1.28</v>
      </c>
      <c r="U656" s="39">
        <v>18.510000000000002</v>
      </c>
      <c r="V656" s="39">
        <v>0.28000000000000003</v>
      </c>
      <c r="W656" s="93" t="s">
        <v>45</v>
      </c>
      <c r="X656" s="93" t="s">
        <v>38</v>
      </c>
      <c r="Y656" s="137">
        <v>105</v>
      </c>
      <c r="Z656" s="128">
        <v>5</v>
      </c>
    </row>
    <row r="657" spans="1:26">
      <c r="A657" s="34">
        <v>45357</v>
      </c>
      <c r="B657" s="133">
        <v>25</v>
      </c>
      <c r="C657" s="134"/>
      <c r="D657" s="92">
        <v>6.95</v>
      </c>
      <c r="E657" s="92">
        <v>8</v>
      </c>
      <c r="F657" s="92">
        <v>4.5</v>
      </c>
      <c r="G657" s="92">
        <v>37</v>
      </c>
      <c r="H657" s="92">
        <v>0.7</v>
      </c>
      <c r="I657" s="92"/>
      <c r="J657" s="92">
        <v>648</v>
      </c>
      <c r="K657" s="92">
        <v>2.42</v>
      </c>
      <c r="L657" s="92"/>
      <c r="M657" s="92"/>
      <c r="N657" s="92"/>
      <c r="O657" s="116" t="s">
        <v>38</v>
      </c>
      <c r="P657" s="39" t="s">
        <v>45</v>
      </c>
      <c r="R657" s="39">
        <v>8.6300000000000008</v>
      </c>
      <c r="S657" s="39">
        <v>1.19</v>
      </c>
      <c r="T657" s="39">
        <v>1.377</v>
      </c>
      <c r="U657" s="39">
        <v>17.77</v>
      </c>
      <c r="V657" s="39">
        <v>0.46</v>
      </c>
      <c r="W657" s="93" t="s">
        <v>45</v>
      </c>
      <c r="X657" s="93" t="s">
        <v>38</v>
      </c>
      <c r="Y657" s="137">
        <v>105</v>
      </c>
      <c r="Z657" s="128">
        <v>7</v>
      </c>
    </row>
    <row r="658" spans="1:26" ht="13.5" thickBot="1">
      <c r="A658" s="34">
        <v>45359</v>
      </c>
      <c r="B658" s="133">
        <v>24</v>
      </c>
      <c r="C658" s="134"/>
      <c r="D658" s="92">
        <v>7.1</v>
      </c>
      <c r="E658" s="92">
        <v>8</v>
      </c>
      <c r="F658" s="92">
        <v>5.6</v>
      </c>
      <c r="G658" s="92">
        <v>26</v>
      </c>
      <c r="H658" s="92">
        <v>1.1000000000000001</v>
      </c>
      <c r="I658" s="92"/>
      <c r="J658" s="92">
        <v>627</v>
      </c>
      <c r="K658" s="92">
        <v>2.79</v>
      </c>
      <c r="L658" s="92"/>
      <c r="M658" s="92"/>
      <c r="N658" s="92"/>
      <c r="O658" s="116" t="s">
        <v>38</v>
      </c>
      <c r="P658" s="39" t="s">
        <v>45</v>
      </c>
      <c r="R658" s="39">
        <v>9.0500000000000007</v>
      </c>
      <c r="S658" s="39">
        <v>1.6</v>
      </c>
      <c r="T658" s="39">
        <v>1.58</v>
      </c>
      <c r="U658" s="39">
        <v>23.2</v>
      </c>
      <c r="V658" s="39">
        <v>0.49299999999999999</v>
      </c>
      <c r="W658" s="93" t="s">
        <v>45</v>
      </c>
      <c r="X658" s="93" t="s">
        <v>38</v>
      </c>
      <c r="Y658" s="137">
        <v>105</v>
      </c>
      <c r="Z658" s="128">
        <v>4</v>
      </c>
    </row>
    <row r="659" spans="1:26" ht="13.5" thickBot="1">
      <c r="B659" s="133"/>
      <c r="C659" s="144"/>
      <c r="D659" s="117">
        <f>AVERAGE(D656:D658)</f>
        <v>6.9766666666666666</v>
      </c>
      <c r="E659" s="118">
        <f>AVERAGE(E656:E658)</f>
        <v>7.2</v>
      </c>
      <c r="F659" s="118">
        <f>AVERAGE(F656:F658)</f>
        <v>4.166666666666667</v>
      </c>
      <c r="G659" s="118">
        <f>AVERAGE(G657:G658)</f>
        <v>31.5</v>
      </c>
      <c r="H659" s="118">
        <f t="shared" ref="H659:W659" si="165">AVERAGE(H656:H658)</f>
        <v>0.73333333333333339</v>
      </c>
      <c r="I659" s="118" t="e">
        <f t="shared" si="165"/>
        <v>#DIV/0!</v>
      </c>
      <c r="J659" s="118">
        <f t="shared" si="165"/>
        <v>627.33333333333337</v>
      </c>
      <c r="K659" s="118">
        <f t="shared" si="165"/>
        <v>2.5133333333333332</v>
      </c>
      <c r="L659" s="118" t="e">
        <f t="shared" si="165"/>
        <v>#DIV/0!</v>
      </c>
      <c r="M659" s="118" t="e">
        <f t="shared" si="165"/>
        <v>#DIV/0!</v>
      </c>
      <c r="N659" s="118" t="e">
        <f t="shared" si="165"/>
        <v>#DIV/0!</v>
      </c>
      <c r="O659" s="119" t="e">
        <f t="shared" si="165"/>
        <v>#DIV/0!</v>
      </c>
      <c r="P659" s="118" t="e">
        <f t="shared" si="165"/>
        <v>#DIV/0!</v>
      </c>
      <c r="Q659" s="118" t="e">
        <f t="shared" si="165"/>
        <v>#DIV/0!</v>
      </c>
      <c r="R659" s="118">
        <f t="shared" si="165"/>
        <v>8.4600000000000009</v>
      </c>
      <c r="S659" s="118">
        <f t="shared" si="165"/>
        <v>1.5033333333333332</v>
      </c>
      <c r="T659" s="118">
        <f t="shared" si="165"/>
        <v>1.4123333333333334</v>
      </c>
      <c r="U659" s="118">
        <f t="shared" si="165"/>
        <v>19.826666666666668</v>
      </c>
      <c r="V659" s="118">
        <f t="shared" si="165"/>
        <v>0.41100000000000003</v>
      </c>
      <c r="W659" s="120" t="e">
        <f t="shared" si="165"/>
        <v>#DIV/0!</v>
      </c>
      <c r="X659" s="93"/>
      <c r="Y659" s="137"/>
    </row>
    <row r="660" spans="1:26">
      <c r="A660" s="34">
        <v>45362</v>
      </c>
      <c r="B660" s="133">
        <v>37</v>
      </c>
      <c r="C660" s="134"/>
      <c r="D660" s="92">
        <v>6.97</v>
      </c>
      <c r="E660" s="92">
        <v>6</v>
      </c>
      <c r="F660" s="92">
        <v>4</v>
      </c>
      <c r="G660" s="92">
        <v>36</v>
      </c>
      <c r="H660" s="92">
        <v>0.5</v>
      </c>
      <c r="I660" s="92"/>
      <c r="J660" s="92">
        <v>626</v>
      </c>
      <c r="K660" s="92">
        <v>2.7959999999999998</v>
      </c>
      <c r="L660" s="92"/>
      <c r="M660" s="92"/>
      <c r="N660" s="92"/>
      <c r="O660" s="116" t="s">
        <v>38</v>
      </c>
      <c r="P660" s="39" t="s">
        <v>45</v>
      </c>
      <c r="R660" s="39">
        <v>8.5</v>
      </c>
      <c r="S660" s="39">
        <v>1.38</v>
      </c>
      <c r="T660" s="39">
        <v>1.68</v>
      </c>
      <c r="U660" s="39">
        <v>20.93</v>
      </c>
      <c r="V660" s="39">
        <v>0.52</v>
      </c>
      <c r="W660" s="93" t="s">
        <v>45</v>
      </c>
      <c r="X660" s="93" t="s">
        <v>38</v>
      </c>
      <c r="Y660" s="137">
        <v>105</v>
      </c>
      <c r="Z660" s="128">
        <v>3</v>
      </c>
    </row>
    <row r="661" spans="1:26">
      <c r="A661" s="34">
        <v>45364</v>
      </c>
      <c r="B661" s="133">
        <v>25</v>
      </c>
      <c r="C661" s="134"/>
      <c r="D661" s="92">
        <v>6.59</v>
      </c>
      <c r="E661" s="92">
        <v>8</v>
      </c>
      <c r="F661" s="92">
        <v>4.4000000000000004</v>
      </c>
      <c r="G661" s="92">
        <v>12</v>
      </c>
      <c r="H661" s="92">
        <v>0.3</v>
      </c>
      <c r="I661" s="92"/>
      <c r="J661" s="92">
        <v>527</v>
      </c>
      <c r="K661" s="92">
        <v>2.46</v>
      </c>
      <c r="L661" s="92"/>
      <c r="M661" s="92"/>
      <c r="N661" s="92"/>
      <c r="O661" s="116" t="s">
        <v>38</v>
      </c>
      <c r="P661" s="39" t="s">
        <v>45</v>
      </c>
      <c r="R661" s="39">
        <v>8.06</v>
      </c>
      <c r="S661" s="39">
        <v>1.65</v>
      </c>
      <c r="T661" s="39">
        <v>1.1200000000000001</v>
      </c>
      <c r="U661" s="39">
        <v>19.190000000000001</v>
      </c>
      <c r="V661" s="39">
        <v>0.497</v>
      </c>
      <c r="W661" s="93" t="s">
        <v>45</v>
      </c>
      <c r="X661" s="93" t="s">
        <v>38</v>
      </c>
      <c r="Y661" s="137">
        <v>105</v>
      </c>
      <c r="Z661" s="128">
        <v>5</v>
      </c>
    </row>
    <row r="662" spans="1:26" ht="13.5" thickBot="1">
      <c r="A662" s="34">
        <v>45366</v>
      </c>
      <c r="B662" s="133">
        <v>25</v>
      </c>
      <c r="C662" s="134"/>
      <c r="D662" s="92">
        <v>6.73</v>
      </c>
      <c r="E662" s="92">
        <v>8</v>
      </c>
      <c r="F662" s="92">
        <v>6.5</v>
      </c>
      <c r="G662" s="92">
        <v>38</v>
      </c>
      <c r="H662" s="92">
        <v>0.8</v>
      </c>
      <c r="I662" s="92"/>
      <c r="J662" s="92">
        <v>529</v>
      </c>
      <c r="K662" s="92">
        <v>2.66</v>
      </c>
      <c r="L662" s="92"/>
      <c r="M662" s="92"/>
      <c r="N662" s="92"/>
      <c r="O662" s="116" t="s">
        <v>38</v>
      </c>
      <c r="P662" s="39" t="s">
        <v>45</v>
      </c>
      <c r="R662" s="39">
        <v>9.64</v>
      </c>
      <c r="S662" s="39">
        <v>2.04</v>
      </c>
      <c r="T662" s="39">
        <v>1.45</v>
      </c>
      <c r="U662" s="39">
        <v>22.25</v>
      </c>
      <c r="V662" s="39">
        <v>0.55200000000000005</v>
      </c>
      <c r="W662" s="93" t="s">
        <v>45</v>
      </c>
      <c r="X662" s="93" t="s">
        <v>38</v>
      </c>
      <c r="Y662" s="137">
        <v>105</v>
      </c>
      <c r="Z662" s="128">
        <v>6</v>
      </c>
    </row>
    <row r="663" spans="1:26" ht="13.5" thickBot="1">
      <c r="B663" s="133"/>
      <c r="C663" s="144"/>
      <c r="D663" s="117">
        <f>AVERAGE(D660:D662)</f>
        <v>6.7633333333333328</v>
      </c>
      <c r="E663" s="118">
        <f>AVERAGE(E660:E662)</f>
        <v>7.333333333333333</v>
      </c>
      <c r="F663" s="118">
        <f>AVERAGE(F660:F662)</f>
        <v>4.9666666666666668</v>
      </c>
      <c r="G663" s="118">
        <f>AVERAGE(G661:G662)</f>
        <v>25</v>
      </c>
      <c r="H663" s="118">
        <f t="shared" ref="H663:W663" si="166">AVERAGE(H660:H662)</f>
        <v>0.53333333333333333</v>
      </c>
      <c r="I663" s="118" t="e">
        <f t="shared" si="166"/>
        <v>#DIV/0!</v>
      </c>
      <c r="J663" s="118">
        <f t="shared" si="166"/>
        <v>560.66666666666663</v>
      </c>
      <c r="K663" s="118">
        <f t="shared" si="166"/>
        <v>2.6386666666666669</v>
      </c>
      <c r="L663" s="118" t="e">
        <f t="shared" si="166"/>
        <v>#DIV/0!</v>
      </c>
      <c r="M663" s="118" t="e">
        <f t="shared" si="166"/>
        <v>#DIV/0!</v>
      </c>
      <c r="N663" s="118" t="e">
        <f t="shared" si="166"/>
        <v>#DIV/0!</v>
      </c>
      <c r="O663" s="119" t="e">
        <f t="shared" si="166"/>
        <v>#DIV/0!</v>
      </c>
      <c r="P663" s="118" t="e">
        <f t="shared" si="166"/>
        <v>#DIV/0!</v>
      </c>
      <c r="Q663" s="118" t="e">
        <f t="shared" si="166"/>
        <v>#DIV/0!</v>
      </c>
      <c r="R663" s="118">
        <f t="shared" si="166"/>
        <v>8.7333333333333343</v>
      </c>
      <c r="S663" s="118">
        <f t="shared" si="166"/>
        <v>1.6900000000000002</v>
      </c>
      <c r="T663" s="118">
        <f t="shared" si="166"/>
        <v>1.4166666666666667</v>
      </c>
      <c r="U663" s="118">
        <f t="shared" si="166"/>
        <v>20.790000000000003</v>
      </c>
      <c r="V663" s="118">
        <f t="shared" si="166"/>
        <v>0.52300000000000002</v>
      </c>
      <c r="W663" s="120" t="e">
        <f t="shared" si="166"/>
        <v>#DIV/0!</v>
      </c>
      <c r="X663" s="93"/>
      <c r="Y663" s="137"/>
    </row>
    <row r="664" spans="1:26">
      <c r="A664" s="34">
        <v>45369</v>
      </c>
      <c r="B664" s="133">
        <v>36</v>
      </c>
      <c r="C664" s="134"/>
      <c r="D664" s="92">
        <v>7.39</v>
      </c>
      <c r="E664" s="92">
        <v>8</v>
      </c>
      <c r="F664" s="92">
        <v>3.2</v>
      </c>
      <c r="G664" s="92">
        <v>18</v>
      </c>
      <c r="H664" s="92">
        <v>0.3</v>
      </c>
      <c r="I664" s="92"/>
      <c r="J664" s="92">
        <v>618</v>
      </c>
      <c r="K664" s="92">
        <v>2.617</v>
      </c>
      <c r="L664" s="92"/>
      <c r="M664" s="92"/>
      <c r="N664" s="92"/>
      <c r="O664" s="116" t="s">
        <v>38</v>
      </c>
      <c r="P664" s="39" t="s">
        <v>45</v>
      </c>
      <c r="R664" s="39">
        <v>8.86</v>
      </c>
      <c r="S664" s="39">
        <v>1.91</v>
      </c>
      <c r="T664" s="39">
        <v>1.73</v>
      </c>
      <c r="U664" s="39">
        <v>22.18</v>
      </c>
      <c r="V664" s="39">
        <v>0.66100000000000003</v>
      </c>
      <c r="W664" s="93" t="s">
        <v>45</v>
      </c>
      <c r="X664" s="93" t="s">
        <v>38</v>
      </c>
      <c r="Y664" s="137">
        <v>105</v>
      </c>
      <c r="Z664" s="128">
        <v>4</v>
      </c>
    </row>
    <row r="665" spans="1:26">
      <c r="A665" s="34">
        <v>45371</v>
      </c>
      <c r="B665" s="133">
        <v>25</v>
      </c>
      <c r="C665" s="134"/>
      <c r="D665" s="92">
        <v>6.6</v>
      </c>
      <c r="E665" s="92">
        <v>8</v>
      </c>
      <c r="F665" s="92">
        <v>4.9000000000000004</v>
      </c>
      <c r="G665" s="92">
        <v>18</v>
      </c>
      <c r="H665" s="92">
        <v>0.4</v>
      </c>
      <c r="I665" s="92"/>
      <c r="J665" s="92">
        <v>580</v>
      </c>
      <c r="K665" s="92">
        <v>2.54</v>
      </c>
      <c r="L665" s="92"/>
      <c r="M665" s="92"/>
      <c r="N665" s="92"/>
      <c r="O665" s="116" t="s">
        <v>38</v>
      </c>
      <c r="P665" s="39" t="s">
        <v>45</v>
      </c>
      <c r="R665" s="39">
        <v>8.9920000000000009</v>
      </c>
      <c r="S665" s="39">
        <v>1.87</v>
      </c>
      <c r="T665" s="39">
        <v>1.55</v>
      </c>
      <c r="U665" s="39">
        <v>20.95</v>
      </c>
      <c r="V665" s="39">
        <v>0.46500000000000002</v>
      </c>
      <c r="W665" s="93" t="s">
        <v>45</v>
      </c>
      <c r="X665" s="93" t="s">
        <v>38</v>
      </c>
      <c r="Y665" s="137">
        <v>105</v>
      </c>
      <c r="Z665" s="128">
        <v>3</v>
      </c>
    </row>
    <row r="666" spans="1:26" ht="13.5" thickBot="1">
      <c r="A666" s="34">
        <v>45373</v>
      </c>
      <c r="B666" s="133">
        <v>24</v>
      </c>
      <c r="C666" s="134"/>
      <c r="D666" s="92">
        <v>6.66</v>
      </c>
      <c r="E666" s="92">
        <v>9.1999999999999993</v>
      </c>
      <c r="F666" s="92">
        <v>5.9</v>
      </c>
      <c r="G666" s="92">
        <v>36</v>
      </c>
      <c r="H666" s="92">
        <v>1.4</v>
      </c>
      <c r="I666" s="92"/>
      <c r="J666" s="92">
        <v>540</v>
      </c>
      <c r="K666" s="92">
        <v>2.6640000000000001</v>
      </c>
      <c r="L666" s="92"/>
      <c r="M666" s="92"/>
      <c r="N666" s="92"/>
      <c r="O666" s="116" t="s">
        <v>38</v>
      </c>
      <c r="P666" s="39" t="s">
        <v>45</v>
      </c>
      <c r="R666" s="39">
        <v>9.6790000000000003</v>
      </c>
      <c r="S666" s="39">
        <v>2.169</v>
      </c>
      <c r="T666" s="39">
        <v>1.5069999999999999</v>
      </c>
      <c r="U666" s="39">
        <v>26.151</v>
      </c>
      <c r="V666" s="39">
        <v>0.66100000000000003</v>
      </c>
      <c r="W666" s="93" t="s">
        <v>45</v>
      </c>
      <c r="X666" s="93" t="s">
        <v>38</v>
      </c>
      <c r="Y666" s="137">
        <v>105</v>
      </c>
      <c r="Z666" s="128">
        <v>6</v>
      </c>
    </row>
    <row r="667" spans="1:26" ht="13.5" thickBot="1">
      <c r="B667" s="133"/>
      <c r="C667" s="144"/>
      <c r="D667" s="117">
        <f>AVERAGE(D664:D666)</f>
        <v>6.8833333333333329</v>
      </c>
      <c r="E667" s="118">
        <f>AVERAGE(E664:E666)</f>
        <v>8.4</v>
      </c>
      <c r="F667" s="118">
        <f>AVERAGE(F664:F666)</f>
        <v>4.666666666666667</v>
      </c>
      <c r="G667" s="118">
        <f>AVERAGE(G665:G666)</f>
        <v>27</v>
      </c>
      <c r="H667" s="118">
        <f t="shared" ref="H667:W667" si="167">AVERAGE(H664:H666)</f>
        <v>0.69999999999999984</v>
      </c>
      <c r="I667" s="118" t="e">
        <f t="shared" si="167"/>
        <v>#DIV/0!</v>
      </c>
      <c r="J667" s="118">
        <f t="shared" si="167"/>
        <v>579.33333333333337</v>
      </c>
      <c r="K667" s="118">
        <f t="shared" si="167"/>
        <v>2.6069999999999998</v>
      </c>
      <c r="L667" s="118" t="e">
        <f t="shared" si="167"/>
        <v>#DIV/0!</v>
      </c>
      <c r="M667" s="118" t="e">
        <f t="shared" si="167"/>
        <v>#DIV/0!</v>
      </c>
      <c r="N667" s="118" t="e">
        <f t="shared" si="167"/>
        <v>#DIV/0!</v>
      </c>
      <c r="O667" s="119" t="e">
        <f t="shared" si="167"/>
        <v>#DIV/0!</v>
      </c>
      <c r="P667" s="118" t="e">
        <f t="shared" si="167"/>
        <v>#DIV/0!</v>
      </c>
      <c r="Q667" s="118" t="e">
        <f t="shared" si="167"/>
        <v>#DIV/0!</v>
      </c>
      <c r="R667" s="118">
        <f t="shared" si="167"/>
        <v>9.1769999999999996</v>
      </c>
      <c r="S667" s="118">
        <f t="shared" si="167"/>
        <v>1.9829999999999999</v>
      </c>
      <c r="T667" s="118">
        <f t="shared" si="167"/>
        <v>1.5956666666666666</v>
      </c>
      <c r="U667" s="118">
        <f t="shared" si="167"/>
        <v>23.093666666666664</v>
      </c>
      <c r="V667" s="118">
        <f t="shared" si="167"/>
        <v>0.59566666666666668</v>
      </c>
      <c r="W667" s="120" t="e">
        <f t="shared" si="167"/>
        <v>#DIV/0!</v>
      </c>
      <c r="X667" s="93"/>
      <c r="Y667" s="137"/>
    </row>
    <row r="668" spans="1:26">
      <c r="A668" s="34">
        <v>45376</v>
      </c>
      <c r="B668" s="133">
        <v>36</v>
      </c>
      <c r="C668" s="134"/>
      <c r="D668" s="92">
        <v>7.63</v>
      </c>
      <c r="E668" s="92">
        <v>10.199999999999999</v>
      </c>
      <c r="F668" s="92">
        <v>5.9</v>
      </c>
      <c r="G668" s="92">
        <v>35</v>
      </c>
      <c r="H668" s="92">
        <v>0.2</v>
      </c>
      <c r="I668" s="92"/>
      <c r="J668" s="92">
        <v>571</v>
      </c>
      <c r="K668" s="92">
        <v>2.8</v>
      </c>
      <c r="L668" s="92"/>
      <c r="M668" s="92"/>
      <c r="N668" s="92"/>
      <c r="O668" s="116" t="s">
        <v>38</v>
      </c>
      <c r="P668" s="39" t="s">
        <v>45</v>
      </c>
      <c r="R668" s="39">
        <v>7.9980000000000002</v>
      </c>
      <c r="S668" s="39">
        <v>1.1759999999999999</v>
      </c>
      <c r="T668" s="39">
        <v>1.6379999999999999</v>
      </c>
      <c r="U668" s="39">
        <v>19.937000000000001</v>
      </c>
      <c r="V668" s="39">
        <v>0.439</v>
      </c>
      <c r="W668" s="93" t="s">
        <v>45</v>
      </c>
      <c r="X668" s="93" t="s">
        <v>38</v>
      </c>
      <c r="Y668" s="137">
        <v>105</v>
      </c>
      <c r="Z668" s="128">
        <v>3</v>
      </c>
    </row>
    <row r="669" spans="1:26">
      <c r="A669" s="34">
        <v>45378</v>
      </c>
      <c r="B669" s="133">
        <v>37</v>
      </c>
      <c r="C669" s="134"/>
      <c r="D669" s="92">
        <v>7.28</v>
      </c>
      <c r="E669" s="92">
        <v>7.2</v>
      </c>
      <c r="F669" s="92"/>
      <c r="G669" s="92">
        <v>28</v>
      </c>
      <c r="H669" s="92">
        <v>0.4</v>
      </c>
      <c r="I669" s="92"/>
      <c r="J669" s="92">
        <v>572</v>
      </c>
      <c r="K669" s="92">
        <v>2.73</v>
      </c>
      <c r="L669" s="92"/>
      <c r="M669" s="92"/>
      <c r="N669" s="92"/>
      <c r="O669" s="116" t="s">
        <v>38</v>
      </c>
      <c r="P669" s="39" t="s">
        <v>45</v>
      </c>
      <c r="R669" s="39">
        <v>7.367</v>
      </c>
      <c r="S669" s="39">
        <v>2.4670000000000001</v>
      </c>
      <c r="T669" s="39">
        <v>1.4470000000000001</v>
      </c>
      <c r="U669" s="39">
        <v>19.861999999999998</v>
      </c>
      <c r="V669" s="39">
        <v>1.0569999999999999</v>
      </c>
      <c r="W669" s="93" t="s">
        <v>45</v>
      </c>
      <c r="X669" s="93" t="s">
        <v>38</v>
      </c>
      <c r="Y669" s="137">
        <v>105</v>
      </c>
      <c r="Z669" s="128">
        <v>3</v>
      </c>
    </row>
    <row r="670" spans="1:26" ht="13.5" thickBot="1">
      <c r="A670" s="12" t="s">
        <v>115</v>
      </c>
      <c r="B670" s="133"/>
      <c r="C670" s="134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116"/>
      <c r="W670" s="93"/>
      <c r="X670" s="93"/>
      <c r="Y670" s="137"/>
    </row>
    <row r="671" spans="1:26" ht="13.5" thickBot="1">
      <c r="B671" s="133"/>
      <c r="C671" s="144"/>
      <c r="D671" s="117">
        <f>AVERAGE(D668:D670)</f>
        <v>7.4550000000000001</v>
      </c>
      <c r="E671" s="118">
        <f>AVERAGE(E668:E670)</f>
        <v>8.6999999999999993</v>
      </c>
      <c r="F671" s="118">
        <f>AVERAGE(F668:F670)</f>
        <v>5.9</v>
      </c>
      <c r="G671" s="118">
        <f>AVERAGE(G669:G670)</f>
        <v>28</v>
      </c>
      <c r="H671" s="118">
        <f t="shared" ref="H671:W671" si="168">AVERAGE(H668:H670)</f>
        <v>0.30000000000000004</v>
      </c>
      <c r="I671" s="118" t="e">
        <f t="shared" si="168"/>
        <v>#DIV/0!</v>
      </c>
      <c r="J671" s="118">
        <f t="shared" si="168"/>
        <v>571.5</v>
      </c>
      <c r="K671" s="118">
        <f t="shared" si="168"/>
        <v>2.7649999999999997</v>
      </c>
      <c r="L671" s="118" t="e">
        <f t="shared" si="168"/>
        <v>#DIV/0!</v>
      </c>
      <c r="M671" s="118" t="e">
        <f t="shared" si="168"/>
        <v>#DIV/0!</v>
      </c>
      <c r="N671" s="118" t="e">
        <f t="shared" si="168"/>
        <v>#DIV/0!</v>
      </c>
      <c r="O671" s="119" t="e">
        <f t="shared" si="168"/>
        <v>#DIV/0!</v>
      </c>
      <c r="P671" s="118" t="e">
        <f t="shared" si="168"/>
        <v>#DIV/0!</v>
      </c>
      <c r="Q671" s="118" t="e">
        <f t="shared" si="168"/>
        <v>#DIV/0!</v>
      </c>
      <c r="R671" s="118">
        <f t="shared" si="168"/>
        <v>7.6825000000000001</v>
      </c>
      <c r="S671" s="118">
        <f t="shared" si="168"/>
        <v>1.8214999999999999</v>
      </c>
      <c r="T671" s="118">
        <f t="shared" si="168"/>
        <v>1.5425</v>
      </c>
      <c r="U671" s="118">
        <f t="shared" si="168"/>
        <v>19.8995</v>
      </c>
      <c r="V671" s="118">
        <f t="shared" si="168"/>
        <v>0.748</v>
      </c>
      <c r="W671" s="120" t="e">
        <f t="shared" si="168"/>
        <v>#DIV/0!</v>
      </c>
      <c r="X671" s="93"/>
      <c r="Y671" s="137"/>
    </row>
    <row r="672" spans="1:26">
      <c r="A672" s="12" t="s">
        <v>115</v>
      </c>
    </row>
    <row r="673" spans="1:52">
      <c r="A673" s="34">
        <v>45384</v>
      </c>
      <c r="B673" s="133">
        <v>60</v>
      </c>
      <c r="C673" s="134"/>
      <c r="D673" s="92">
        <v>6.66</v>
      </c>
      <c r="E673" s="92">
        <v>8</v>
      </c>
      <c r="F673" s="92">
        <v>5.4</v>
      </c>
      <c r="G673" s="92">
        <v>41</v>
      </c>
      <c r="H673" s="92">
        <v>0.2</v>
      </c>
      <c r="I673" s="92"/>
      <c r="J673" s="92">
        <v>526</v>
      </c>
      <c r="K673" s="92">
        <v>2.3959999999999999</v>
      </c>
      <c r="L673" s="92"/>
      <c r="M673" s="92"/>
      <c r="N673" s="92"/>
      <c r="O673" s="116" t="s">
        <v>38</v>
      </c>
      <c r="P673" s="39" t="s">
        <v>45</v>
      </c>
      <c r="R673" s="39">
        <v>10.4</v>
      </c>
      <c r="S673" s="39">
        <v>2.1</v>
      </c>
      <c r="T673" s="39">
        <v>2.5720000000000001</v>
      </c>
      <c r="U673" s="39">
        <v>33.729999999999997</v>
      </c>
      <c r="V673" s="39">
        <v>1.323</v>
      </c>
      <c r="W673" s="93" t="s">
        <v>45</v>
      </c>
      <c r="X673" s="93" t="s">
        <v>38</v>
      </c>
      <c r="Y673" s="137">
        <v>105</v>
      </c>
      <c r="Z673" s="128">
        <v>4</v>
      </c>
    </row>
    <row r="674" spans="1:52" ht="13.5" thickBot="1">
      <c r="A674" s="34">
        <v>45387</v>
      </c>
      <c r="B674" s="133">
        <v>37</v>
      </c>
      <c r="C674" s="134"/>
      <c r="D674" s="92">
        <v>6.74</v>
      </c>
      <c r="E674" s="92">
        <v>11.6</v>
      </c>
      <c r="F674" s="92">
        <v>5.0999999999999996</v>
      </c>
      <c r="G674" s="92">
        <v>24</v>
      </c>
      <c r="H674" s="92">
        <v>0.5</v>
      </c>
      <c r="I674" s="92"/>
      <c r="J674" s="92">
        <v>521</v>
      </c>
      <c r="K674" s="92">
        <v>2.54</v>
      </c>
      <c r="L674" s="92"/>
      <c r="M674" s="92"/>
      <c r="N674" s="92"/>
      <c r="O674" s="116" t="s">
        <v>38</v>
      </c>
      <c r="P674" s="39" t="s">
        <v>45</v>
      </c>
      <c r="R674" s="39">
        <v>8.016</v>
      </c>
      <c r="S674" s="39">
        <v>2.2709999999999999</v>
      </c>
      <c r="T674" s="39">
        <v>1.5960000000000001</v>
      </c>
      <c r="U674" s="39">
        <v>21.385999999999999</v>
      </c>
      <c r="V674" s="39">
        <v>1.0720000000000001</v>
      </c>
      <c r="W674" s="93" t="s">
        <v>45</v>
      </c>
      <c r="X674" s="93" t="s">
        <v>38</v>
      </c>
      <c r="Y674" s="137">
        <v>105</v>
      </c>
      <c r="Z674" s="128">
        <v>4</v>
      </c>
    </row>
    <row r="675" spans="1:52" ht="13.5" thickBot="1">
      <c r="B675" s="133"/>
      <c r="C675" s="144"/>
      <c r="D675" s="117">
        <f>AVERAGE(D672:D674)</f>
        <v>6.7</v>
      </c>
      <c r="E675" s="118">
        <f>AVERAGE(E672:E674)</f>
        <v>9.8000000000000007</v>
      </c>
      <c r="F675" s="118">
        <f>AVERAGE(F672:F674)</f>
        <v>5.25</v>
      </c>
      <c r="G675" s="118">
        <f>AVERAGE(G673:G674)</f>
        <v>32.5</v>
      </c>
      <c r="H675" s="118">
        <f t="shared" ref="H675:W675" si="169">AVERAGE(H672:H674)</f>
        <v>0.35</v>
      </c>
      <c r="I675" s="118" t="e">
        <f t="shared" si="169"/>
        <v>#DIV/0!</v>
      </c>
      <c r="J675" s="118">
        <f t="shared" si="169"/>
        <v>523.5</v>
      </c>
      <c r="K675" s="118">
        <f t="shared" si="169"/>
        <v>2.468</v>
      </c>
      <c r="L675" s="118" t="e">
        <f t="shared" si="169"/>
        <v>#DIV/0!</v>
      </c>
      <c r="M675" s="118" t="e">
        <f t="shared" si="169"/>
        <v>#DIV/0!</v>
      </c>
      <c r="N675" s="118" t="e">
        <f t="shared" si="169"/>
        <v>#DIV/0!</v>
      </c>
      <c r="O675" s="119" t="e">
        <f t="shared" si="169"/>
        <v>#DIV/0!</v>
      </c>
      <c r="P675" s="118" t="e">
        <f t="shared" si="169"/>
        <v>#DIV/0!</v>
      </c>
      <c r="Q675" s="118" t="e">
        <f t="shared" si="169"/>
        <v>#DIV/0!</v>
      </c>
      <c r="R675" s="118">
        <f t="shared" si="169"/>
        <v>9.2080000000000002</v>
      </c>
      <c r="S675" s="118">
        <f t="shared" si="169"/>
        <v>2.1855000000000002</v>
      </c>
      <c r="T675" s="118">
        <f t="shared" si="169"/>
        <v>2.0840000000000001</v>
      </c>
      <c r="U675" s="118">
        <f t="shared" si="169"/>
        <v>27.558</v>
      </c>
      <c r="V675" s="118">
        <f t="shared" si="169"/>
        <v>1.1975</v>
      </c>
      <c r="W675" s="120" t="e">
        <f t="shared" si="169"/>
        <v>#DIV/0!</v>
      </c>
      <c r="X675" s="93"/>
      <c r="Y675" s="137"/>
    </row>
    <row r="676" spans="1:52">
      <c r="A676" s="34">
        <v>45390</v>
      </c>
      <c r="B676" s="133">
        <v>36</v>
      </c>
      <c r="C676" s="134"/>
      <c r="D676" s="92">
        <v>6.74</v>
      </c>
      <c r="E676" s="92">
        <v>8.8000000000000007</v>
      </c>
      <c r="F676" s="92">
        <v>3.7</v>
      </c>
      <c r="G676" s="92">
        <v>20</v>
      </c>
      <c r="H676" s="92">
        <v>0.1</v>
      </c>
      <c r="I676" s="92"/>
      <c r="J676" s="92">
        <v>567</v>
      </c>
      <c r="K676" s="92">
        <v>2.34</v>
      </c>
      <c r="L676" s="92"/>
      <c r="M676" s="92"/>
      <c r="N676" s="92"/>
      <c r="O676" s="116" t="s">
        <v>38</v>
      </c>
      <c r="P676" s="39" t="s">
        <v>45</v>
      </c>
      <c r="R676" s="39">
        <v>6.71</v>
      </c>
      <c r="S676" s="39">
        <v>1.48</v>
      </c>
      <c r="T676" s="39">
        <v>1.23</v>
      </c>
      <c r="U676" s="39">
        <v>16.59</v>
      </c>
      <c r="V676" s="39">
        <v>0.96</v>
      </c>
      <c r="W676" s="93" t="s">
        <v>45</v>
      </c>
      <c r="X676" s="93" t="s">
        <v>38</v>
      </c>
      <c r="Y676" s="137">
        <v>105</v>
      </c>
      <c r="Z676" s="128">
        <v>7</v>
      </c>
    </row>
    <row r="677" spans="1:52" ht="13.5" thickBot="1">
      <c r="A677" s="34">
        <v>45392</v>
      </c>
      <c r="B677" s="133">
        <v>25</v>
      </c>
      <c r="C677" s="134"/>
      <c r="D677" s="92">
        <v>6.76</v>
      </c>
      <c r="E677" s="92">
        <v>8.4</v>
      </c>
      <c r="F677" s="92">
        <v>4.2</v>
      </c>
      <c r="G677" s="92">
        <v>20</v>
      </c>
      <c r="H677" s="92">
        <v>0.5</v>
      </c>
      <c r="I677" s="92"/>
      <c r="J677" s="92">
        <v>640</v>
      </c>
      <c r="K677" s="92">
        <v>2.5760000000000001</v>
      </c>
      <c r="L677" s="92"/>
      <c r="M677" s="92"/>
      <c r="N677" s="92"/>
      <c r="O677" s="116" t="s">
        <v>38</v>
      </c>
      <c r="P677" s="39" t="s">
        <v>45</v>
      </c>
      <c r="R677" s="39">
        <v>9.0449999999999999</v>
      </c>
      <c r="S677" s="39">
        <v>2.6230000000000002</v>
      </c>
      <c r="T677" s="39">
        <v>1.742</v>
      </c>
      <c r="U677" s="39">
        <v>23</v>
      </c>
      <c r="V677" s="39">
        <v>0.94499999999999995</v>
      </c>
      <c r="W677" s="93" t="s">
        <v>45</v>
      </c>
      <c r="X677" s="93" t="s">
        <v>38</v>
      </c>
      <c r="Y677" s="137">
        <v>105</v>
      </c>
      <c r="Z677" s="128">
        <v>7</v>
      </c>
    </row>
    <row r="678" spans="1:52" ht="13.5" thickBot="1">
      <c r="A678" s="34">
        <v>45394</v>
      </c>
      <c r="B678" s="133">
        <v>23</v>
      </c>
      <c r="C678" s="134"/>
      <c r="D678" s="92">
        <v>7.18</v>
      </c>
      <c r="E678" s="92">
        <v>6.8</v>
      </c>
      <c r="F678" s="92">
        <v>3.7</v>
      </c>
      <c r="G678" s="92">
        <v>15</v>
      </c>
      <c r="H678" s="92">
        <v>0.4</v>
      </c>
      <c r="I678" s="92"/>
      <c r="J678" s="92">
        <v>557</v>
      </c>
      <c r="K678" s="92">
        <v>1.82</v>
      </c>
      <c r="L678" s="92"/>
      <c r="M678" s="92"/>
      <c r="N678" s="92"/>
      <c r="O678" s="116" t="s">
        <v>38</v>
      </c>
      <c r="P678" s="39" t="s">
        <v>45</v>
      </c>
      <c r="R678" s="39">
        <v>8.2260000000000009</v>
      </c>
      <c r="S678" s="39">
        <v>1.482</v>
      </c>
      <c r="T678" s="39">
        <v>1.651</v>
      </c>
      <c r="U678" s="39">
        <v>20.573</v>
      </c>
      <c r="V678" s="39">
        <v>0.82399999999999995</v>
      </c>
      <c r="W678" s="93" t="s">
        <v>45</v>
      </c>
      <c r="X678" s="93" t="s">
        <v>38</v>
      </c>
      <c r="Y678" s="137">
        <v>105</v>
      </c>
      <c r="Z678" s="128">
        <v>5</v>
      </c>
      <c r="AA678" s="12"/>
      <c r="AB678" s="133"/>
      <c r="AC678" s="144"/>
      <c r="AD678" s="117" t="e">
        <f>AVERAGE(AD675:AD677)</f>
        <v>#DIV/0!</v>
      </c>
      <c r="AE678" s="118" t="e">
        <f>AVERAGE(AE675:AE677)</f>
        <v>#DIV/0!</v>
      </c>
      <c r="AF678" s="118" t="e">
        <f>AVERAGE(AF675:AF677)</f>
        <v>#DIV/0!</v>
      </c>
      <c r="AG678" s="118" t="e">
        <f>AVERAGE(AG676:AG677)</f>
        <v>#DIV/0!</v>
      </c>
      <c r="AH678" s="118" t="e">
        <f t="shared" ref="AH678:AW678" si="170">AVERAGE(AH675:AH677)</f>
        <v>#DIV/0!</v>
      </c>
      <c r="AI678" s="118" t="e">
        <f t="shared" si="170"/>
        <v>#DIV/0!</v>
      </c>
      <c r="AJ678" s="118" t="e">
        <f t="shared" si="170"/>
        <v>#DIV/0!</v>
      </c>
      <c r="AK678" s="118" t="e">
        <f t="shared" si="170"/>
        <v>#DIV/0!</v>
      </c>
      <c r="AL678" s="118" t="e">
        <f t="shared" si="170"/>
        <v>#DIV/0!</v>
      </c>
      <c r="AM678" s="118" t="e">
        <f t="shared" si="170"/>
        <v>#DIV/0!</v>
      </c>
      <c r="AN678" s="118" t="e">
        <f t="shared" si="170"/>
        <v>#DIV/0!</v>
      </c>
      <c r="AO678" s="119" t="e">
        <f t="shared" si="170"/>
        <v>#DIV/0!</v>
      </c>
      <c r="AP678" s="118" t="e">
        <f t="shared" si="170"/>
        <v>#DIV/0!</v>
      </c>
      <c r="AQ678" s="118" t="e">
        <f t="shared" si="170"/>
        <v>#DIV/0!</v>
      </c>
      <c r="AR678" s="118" t="e">
        <f t="shared" si="170"/>
        <v>#DIV/0!</v>
      </c>
      <c r="AS678" s="118" t="e">
        <f t="shared" si="170"/>
        <v>#DIV/0!</v>
      </c>
      <c r="AT678" s="118" t="e">
        <f t="shared" si="170"/>
        <v>#DIV/0!</v>
      </c>
      <c r="AU678" s="118" t="e">
        <f t="shared" si="170"/>
        <v>#DIV/0!</v>
      </c>
      <c r="AV678" s="118" t="e">
        <f t="shared" si="170"/>
        <v>#DIV/0!</v>
      </c>
      <c r="AW678" s="120" t="e">
        <f t="shared" si="170"/>
        <v>#DIV/0!</v>
      </c>
      <c r="AX678" s="93"/>
      <c r="AY678" s="137"/>
      <c r="AZ678" s="128"/>
    </row>
    <row r="679" spans="1:52" ht="13.5" thickBot="1">
      <c r="B679" s="133"/>
      <c r="C679" s="144"/>
      <c r="D679" s="117">
        <f>AVERAGE(D676:D678)</f>
        <v>6.8933333333333335</v>
      </c>
      <c r="E679" s="118">
        <f>AVERAGE(E676:E678)</f>
        <v>8.0000000000000018</v>
      </c>
      <c r="F679" s="118">
        <f>AVERAGE(F676:F678)</f>
        <v>3.8666666666666671</v>
      </c>
      <c r="G679" s="118">
        <f>AVERAGE(G677:G678)</f>
        <v>17.5</v>
      </c>
      <c r="H679" s="118">
        <f t="shared" ref="H679:W679" si="171">AVERAGE(H676:H678)</f>
        <v>0.33333333333333331</v>
      </c>
      <c r="I679" s="118" t="e">
        <f t="shared" si="171"/>
        <v>#DIV/0!</v>
      </c>
      <c r="J679" s="118">
        <f t="shared" si="171"/>
        <v>588</v>
      </c>
      <c r="K679" s="118">
        <f t="shared" si="171"/>
        <v>2.2453333333333334</v>
      </c>
      <c r="L679" s="118" t="e">
        <f t="shared" si="171"/>
        <v>#DIV/0!</v>
      </c>
      <c r="M679" s="118" t="e">
        <f t="shared" si="171"/>
        <v>#DIV/0!</v>
      </c>
      <c r="N679" s="118" t="e">
        <f t="shared" si="171"/>
        <v>#DIV/0!</v>
      </c>
      <c r="O679" s="119" t="e">
        <f t="shared" si="171"/>
        <v>#DIV/0!</v>
      </c>
      <c r="P679" s="118" t="e">
        <f t="shared" si="171"/>
        <v>#DIV/0!</v>
      </c>
      <c r="Q679" s="118" t="e">
        <f t="shared" si="171"/>
        <v>#DIV/0!</v>
      </c>
      <c r="R679" s="118">
        <f t="shared" si="171"/>
        <v>7.9936666666666669</v>
      </c>
      <c r="S679" s="118">
        <f t="shared" si="171"/>
        <v>1.8616666666666666</v>
      </c>
      <c r="T679" s="118">
        <f t="shared" si="171"/>
        <v>1.5410000000000001</v>
      </c>
      <c r="U679" s="118">
        <f t="shared" si="171"/>
        <v>20.054333333333336</v>
      </c>
      <c r="V679" s="118">
        <f t="shared" si="171"/>
        <v>0.90966666666666651</v>
      </c>
      <c r="W679" s="120" t="e">
        <f t="shared" si="171"/>
        <v>#DIV/0!</v>
      </c>
      <c r="X679" s="93"/>
      <c r="Y679" s="137"/>
    </row>
    <row r="680" spans="1:52">
      <c r="A680" s="34">
        <v>45397</v>
      </c>
      <c r="B680" s="133">
        <v>37</v>
      </c>
      <c r="C680" s="134"/>
      <c r="D680" s="92">
        <v>7.24</v>
      </c>
      <c r="E680" s="92">
        <v>5.6</v>
      </c>
      <c r="F680" s="92">
        <v>3.1</v>
      </c>
      <c r="G680" s="92">
        <v>36</v>
      </c>
      <c r="H680" s="92">
        <v>0.1</v>
      </c>
      <c r="I680" s="92"/>
      <c r="J680" s="92">
        <v>623</v>
      </c>
      <c r="K680" s="92">
        <v>3.07</v>
      </c>
      <c r="L680" s="92"/>
      <c r="M680" s="92"/>
      <c r="N680" s="92"/>
      <c r="O680" s="116" t="s">
        <v>38</v>
      </c>
      <c r="P680" s="39" t="s">
        <v>45</v>
      </c>
      <c r="R680" s="39">
        <v>10.34</v>
      </c>
      <c r="S680" s="39">
        <v>0.92900000000000005</v>
      </c>
      <c r="T680" s="39">
        <v>1.7</v>
      </c>
      <c r="U680" s="39">
        <v>17.079999999999998</v>
      </c>
      <c r="V680" s="39">
        <v>0.86799999999999999</v>
      </c>
      <c r="W680" s="93" t="s">
        <v>45</v>
      </c>
      <c r="X680" s="93" t="s">
        <v>38</v>
      </c>
      <c r="Y680" s="137">
        <v>105</v>
      </c>
      <c r="Z680" s="128">
        <v>5</v>
      </c>
    </row>
    <row r="681" spans="1:52">
      <c r="A681" s="34">
        <v>45399</v>
      </c>
      <c r="B681" s="133">
        <v>27</v>
      </c>
      <c r="C681" s="134"/>
      <c r="D681" s="92">
        <v>7.09</v>
      </c>
      <c r="E681" s="92">
        <v>4.4000000000000004</v>
      </c>
      <c r="F681" s="92">
        <v>2.8</v>
      </c>
      <c r="G681" s="92">
        <v>28</v>
      </c>
      <c r="H681" s="92">
        <v>0.8</v>
      </c>
      <c r="I681" s="92"/>
      <c r="J681" s="92">
        <v>550</v>
      </c>
      <c r="K681" s="92">
        <v>2.35</v>
      </c>
      <c r="L681" s="92"/>
      <c r="M681" s="92"/>
      <c r="N681" s="92"/>
      <c r="O681" s="116" t="s">
        <v>38</v>
      </c>
      <c r="P681" s="39" t="s">
        <v>45</v>
      </c>
      <c r="R681" s="39">
        <v>6.99</v>
      </c>
      <c r="S681" s="39">
        <v>1.0129999999999999</v>
      </c>
      <c r="T681" s="39">
        <v>1.6080000000000001</v>
      </c>
      <c r="U681" s="39">
        <v>17.79</v>
      </c>
      <c r="V681" s="39">
        <v>0.81399999999999995</v>
      </c>
      <c r="W681" s="93" t="s">
        <v>45</v>
      </c>
      <c r="X681" s="93" t="s">
        <v>38</v>
      </c>
      <c r="Y681" s="137">
        <v>105</v>
      </c>
      <c r="Z681" s="128">
        <v>6</v>
      </c>
    </row>
    <row r="682" spans="1:52" ht="13.5" thickBot="1">
      <c r="A682" s="34">
        <v>45401</v>
      </c>
      <c r="B682" s="133">
        <v>22</v>
      </c>
      <c r="C682" s="134"/>
      <c r="D682" s="92">
        <v>6.62</v>
      </c>
      <c r="E682" s="92">
        <v>11.6</v>
      </c>
      <c r="F682" s="92">
        <v>10.1</v>
      </c>
      <c r="G682" s="92">
        <v>37</v>
      </c>
      <c r="H682" s="92">
        <v>1.5</v>
      </c>
      <c r="I682" s="92"/>
      <c r="J682" s="92">
        <v>701</v>
      </c>
      <c r="K682" s="92">
        <v>3.24</v>
      </c>
      <c r="L682" s="92"/>
      <c r="M682" s="92"/>
      <c r="N682" s="92"/>
      <c r="O682" s="116" t="s">
        <v>38</v>
      </c>
      <c r="P682" s="39" t="s">
        <v>45</v>
      </c>
      <c r="R682" s="39">
        <v>10.159000000000001</v>
      </c>
      <c r="S682" s="39">
        <v>1.2490000000000001</v>
      </c>
      <c r="T682" s="39">
        <v>2.278</v>
      </c>
      <c r="U682" s="39">
        <v>29.09</v>
      </c>
      <c r="V682" s="39">
        <v>1.0780000000000001</v>
      </c>
      <c r="W682" s="93" t="s">
        <v>45</v>
      </c>
      <c r="X682" s="93" t="s">
        <v>38</v>
      </c>
      <c r="Y682" s="137">
        <v>105</v>
      </c>
      <c r="Z682" s="128">
        <v>7</v>
      </c>
    </row>
    <row r="683" spans="1:52" ht="13.5" thickBot="1">
      <c r="B683" s="133"/>
      <c r="C683" s="144"/>
      <c r="D683" s="117">
        <f>AVERAGE(D680:D682)</f>
        <v>6.9833333333333334</v>
      </c>
      <c r="E683" s="118">
        <f>AVERAGE(E680:E682)</f>
        <v>7.2</v>
      </c>
      <c r="F683" s="118">
        <f>AVERAGE(F680:F682)</f>
        <v>5.333333333333333</v>
      </c>
      <c r="G683" s="118">
        <f>AVERAGE(G681:G682)</f>
        <v>32.5</v>
      </c>
      <c r="H683" s="118">
        <f t="shared" ref="H683:W683" si="172">AVERAGE(H680:H682)</f>
        <v>0.79999999999999993</v>
      </c>
      <c r="I683" s="118" t="e">
        <f t="shared" si="172"/>
        <v>#DIV/0!</v>
      </c>
      <c r="J683" s="118">
        <f t="shared" si="172"/>
        <v>624.66666666666663</v>
      </c>
      <c r="K683" s="118">
        <f t="shared" si="172"/>
        <v>2.8866666666666667</v>
      </c>
      <c r="L683" s="118" t="e">
        <f t="shared" si="172"/>
        <v>#DIV/0!</v>
      </c>
      <c r="M683" s="118" t="e">
        <f t="shared" si="172"/>
        <v>#DIV/0!</v>
      </c>
      <c r="N683" s="118" t="e">
        <f t="shared" si="172"/>
        <v>#DIV/0!</v>
      </c>
      <c r="O683" s="119" t="e">
        <f t="shared" si="172"/>
        <v>#DIV/0!</v>
      </c>
      <c r="P683" s="118" t="e">
        <f t="shared" si="172"/>
        <v>#DIV/0!</v>
      </c>
      <c r="Q683" s="118" t="e">
        <f t="shared" si="172"/>
        <v>#DIV/0!</v>
      </c>
      <c r="R683" s="118">
        <f t="shared" si="172"/>
        <v>9.1629999999999985</v>
      </c>
      <c r="S683" s="118">
        <f t="shared" si="172"/>
        <v>1.0636666666666665</v>
      </c>
      <c r="T683" s="118">
        <f t="shared" si="172"/>
        <v>1.8620000000000001</v>
      </c>
      <c r="U683" s="118">
        <f t="shared" si="172"/>
        <v>21.319999999999997</v>
      </c>
      <c r="V683" s="118">
        <f t="shared" si="172"/>
        <v>0.91999999999999993</v>
      </c>
      <c r="W683" s="120" t="e">
        <f t="shared" si="172"/>
        <v>#DIV/0!</v>
      </c>
      <c r="X683" s="93"/>
      <c r="Y683" s="137"/>
    </row>
    <row r="684" spans="1:52">
      <c r="A684" s="34">
        <v>45404</v>
      </c>
      <c r="B684" s="133">
        <v>37</v>
      </c>
      <c r="C684" s="134"/>
      <c r="D684" s="92">
        <v>6.57</v>
      </c>
      <c r="E684" s="92">
        <v>8</v>
      </c>
      <c r="F684" s="92">
        <v>3.5</v>
      </c>
      <c r="G684" s="92">
        <v>23</v>
      </c>
      <c r="H684" s="92">
        <v>0.2</v>
      </c>
      <c r="I684" s="92"/>
      <c r="J684" s="92">
        <v>686</v>
      </c>
      <c r="K684" s="92">
        <v>3.05</v>
      </c>
      <c r="L684" s="92"/>
      <c r="M684" s="92"/>
      <c r="N684" s="92"/>
      <c r="O684" s="116" t="s">
        <v>38</v>
      </c>
      <c r="P684" s="39" t="s">
        <v>45</v>
      </c>
      <c r="R684" s="39">
        <v>8.1669999999999998</v>
      </c>
      <c r="S684" s="39">
        <v>0.70699999999999996</v>
      </c>
      <c r="T684" s="39">
        <v>1.9710000000000001</v>
      </c>
      <c r="U684" s="39">
        <v>22.34</v>
      </c>
      <c r="V684" s="39">
        <v>0.81100000000000005</v>
      </c>
      <c r="W684" s="93" t="s">
        <v>45</v>
      </c>
      <c r="X684" s="93" t="s">
        <v>38</v>
      </c>
      <c r="Y684" s="137">
        <v>105</v>
      </c>
      <c r="Z684" s="128">
        <v>5</v>
      </c>
    </row>
    <row r="685" spans="1:52">
      <c r="A685" s="34">
        <v>45406</v>
      </c>
      <c r="B685" s="133">
        <v>24</v>
      </c>
      <c r="C685" s="134"/>
      <c r="D685" s="92">
        <v>6.62</v>
      </c>
      <c r="E685" s="92">
        <v>2.4</v>
      </c>
      <c r="F685" s="92">
        <v>2</v>
      </c>
      <c r="G685" s="92">
        <v>12</v>
      </c>
      <c r="H685" s="92">
        <v>0.1</v>
      </c>
      <c r="I685" s="92"/>
      <c r="J685" s="92">
        <v>621</v>
      </c>
      <c r="K685" s="92">
        <v>2.94</v>
      </c>
      <c r="L685" s="92"/>
      <c r="M685" s="92"/>
      <c r="N685" s="92"/>
      <c r="O685" s="116" t="s">
        <v>38</v>
      </c>
      <c r="P685" s="39" t="s">
        <v>45</v>
      </c>
      <c r="R685" s="39">
        <v>9.5440000000000005</v>
      </c>
      <c r="S685" s="39">
        <v>0.78600000000000003</v>
      </c>
      <c r="T685" s="39">
        <v>1.847</v>
      </c>
      <c r="U685" s="39">
        <v>23.007000000000001</v>
      </c>
      <c r="V685" s="39">
        <v>0.99</v>
      </c>
      <c r="W685" s="93" t="s">
        <v>45</v>
      </c>
      <c r="X685" s="93" t="s">
        <v>38</v>
      </c>
      <c r="Y685" s="137">
        <v>105</v>
      </c>
      <c r="Z685" s="128">
        <v>3</v>
      </c>
    </row>
    <row r="686" spans="1:52" ht="13.5" thickBot="1">
      <c r="A686" s="34">
        <v>45408</v>
      </c>
      <c r="B686" s="133">
        <v>24</v>
      </c>
      <c r="C686" s="134"/>
      <c r="D686" s="92">
        <v>6.3</v>
      </c>
      <c r="E686" s="92"/>
      <c r="F686" s="92">
        <v>6</v>
      </c>
      <c r="G686" s="92">
        <v>20</v>
      </c>
      <c r="H686" s="92">
        <v>1.1000000000000001</v>
      </c>
      <c r="I686" s="92"/>
      <c r="J686" s="92">
        <v>697</v>
      </c>
      <c r="K686" s="92">
        <v>3.5</v>
      </c>
      <c r="L686" s="92"/>
      <c r="M686" s="92"/>
      <c r="N686" s="92"/>
      <c r="O686" s="116" t="s">
        <v>38</v>
      </c>
      <c r="P686" s="39">
        <v>0.2</v>
      </c>
      <c r="R686" s="39">
        <v>11.28</v>
      </c>
      <c r="S686" s="39">
        <v>0.99099999999999999</v>
      </c>
      <c r="T686" s="39">
        <v>2.133</v>
      </c>
      <c r="U686" s="39">
        <v>31.992000000000001</v>
      </c>
      <c r="V686" s="39">
        <v>1.1279999999999999</v>
      </c>
      <c r="W686" s="93" t="s">
        <v>45</v>
      </c>
      <c r="X686" s="93" t="s">
        <v>38</v>
      </c>
      <c r="Y686" s="137">
        <v>105</v>
      </c>
      <c r="Z686" s="128">
        <v>3</v>
      </c>
    </row>
    <row r="687" spans="1:52" ht="13.5" thickBot="1">
      <c r="B687" s="133"/>
      <c r="C687" s="144"/>
      <c r="D687" s="117">
        <f>AVERAGE(D684:D686)</f>
        <v>6.496666666666667</v>
      </c>
      <c r="E687" s="118">
        <f>AVERAGE(E684:E686)</f>
        <v>5.2</v>
      </c>
      <c r="F687" s="118">
        <f>AVERAGE(F684:F686)</f>
        <v>3.8333333333333335</v>
      </c>
      <c r="G687" s="118">
        <f>AVERAGE(G685:G686)</f>
        <v>16</v>
      </c>
      <c r="H687" s="118">
        <f t="shared" ref="H687:W687" si="173">AVERAGE(H684:H686)</f>
        <v>0.46666666666666673</v>
      </c>
      <c r="I687" s="118" t="e">
        <f t="shared" si="173"/>
        <v>#DIV/0!</v>
      </c>
      <c r="J687" s="118">
        <f t="shared" si="173"/>
        <v>668</v>
      </c>
      <c r="K687" s="118">
        <f t="shared" si="173"/>
        <v>3.1633333333333336</v>
      </c>
      <c r="L687" s="118" t="e">
        <f t="shared" si="173"/>
        <v>#DIV/0!</v>
      </c>
      <c r="M687" s="118" t="e">
        <f t="shared" si="173"/>
        <v>#DIV/0!</v>
      </c>
      <c r="N687" s="118" t="e">
        <f t="shared" si="173"/>
        <v>#DIV/0!</v>
      </c>
      <c r="O687" s="119" t="e">
        <f t="shared" si="173"/>
        <v>#DIV/0!</v>
      </c>
      <c r="P687" s="118">
        <f t="shared" si="173"/>
        <v>0.2</v>
      </c>
      <c r="Q687" s="118" t="e">
        <f t="shared" si="173"/>
        <v>#DIV/0!</v>
      </c>
      <c r="R687" s="118">
        <f t="shared" si="173"/>
        <v>9.663666666666666</v>
      </c>
      <c r="S687" s="118">
        <f t="shared" si="173"/>
        <v>0.82799999999999996</v>
      </c>
      <c r="T687" s="118">
        <f t="shared" si="173"/>
        <v>1.9836666666666669</v>
      </c>
      <c r="U687" s="118">
        <f t="shared" si="173"/>
        <v>25.779666666666667</v>
      </c>
      <c r="V687" s="118">
        <f t="shared" si="173"/>
        <v>0.97633333333333339</v>
      </c>
      <c r="W687" s="120" t="e">
        <f t="shared" si="173"/>
        <v>#DIV/0!</v>
      </c>
      <c r="X687" s="93"/>
      <c r="Y687" s="137"/>
    </row>
    <row r="688" spans="1:52">
      <c r="A688" s="34">
        <v>45411</v>
      </c>
      <c r="B688" s="133">
        <v>37</v>
      </c>
      <c r="C688" s="134"/>
      <c r="D688" s="92">
        <v>6.73</v>
      </c>
      <c r="E688" s="92">
        <v>8.8000000000000007</v>
      </c>
      <c r="F688" s="92">
        <v>6</v>
      </c>
      <c r="G688" s="92">
        <v>49</v>
      </c>
      <c r="H688" s="92">
        <v>0.3</v>
      </c>
      <c r="I688" s="92"/>
      <c r="J688" s="92">
        <v>634</v>
      </c>
      <c r="K688" s="92">
        <v>3.18</v>
      </c>
      <c r="L688" s="92"/>
      <c r="M688" s="92"/>
      <c r="N688" s="92"/>
      <c r="O688" s="116" t="s">
        <v>38</v>
      </c>
      <c r="P688" s="39" t="s">
        <v>45</v>
      </c>
      <c r="R688" s="39">
        <v>9.9640000000000004</v>
      </c>
      <c r="S688" s="39">
        <v>1.3979999999999999</v>
      </c>
      <c r="T688" s="39">
        <v>2.0049999999999999</v>
      </c>
      <c r="U688" s="39">
        <v>28.116</v>
      </c>
      <c r="V688" s="39">
        <v>1.1830000000000001</v>
      </c>
      <c r="W688" s="93" t="s">
        <v>45</v>
      </c>
      <c r="X688" s="93" t="s">
        <v>38</v>
      </c>
      <c r="Y688" s="137">
        <v>105</v>
      </c>
      <c r="Z688" s="128">
        <v>6</v>
      </c>
    </row>
    <row r="689" spans="1:26">
      <c r="A689" s="34">
        <v>45413</v>
      </c>
      <c r="B689" s="133">
        <v>24</v>
      </c>
      <c r="C689" s="134"/>
      <c r="D689" s="92">
        <v>6.55</v>
      </c>
      <c r="E689" s="92">
        <v>8</v>
      </c>
      <c r="F689" s="92">
        <v>3.6</v>
      </c>
      <c r="G689" s="92">
        <v>37</v>
      </c>
      <c r="H689" s="92">
        <v>0.4</v>
      </c>
      <c r="I689" s="92"/>
      <c r="J689" s="92">
        <v>668</v>
      </c>
      <c r="K689" s="92">
        <v>2.9670000000000001</v>
      </c>
      <c r="L689" s="92"/>
      <c r="M689" s="92"/>
      <c r="N689" s="92"/>
      <c r="O689" s="116" t="s">
        <v>38</v>
      </c>
      <c r="P689" s="39" t="s">
        <v>45</v>
      </c>
      <c r="R689" s="39">
        <v>9.2219999999999995</v>
      </c>
      <c r="S689" s="39">
        <v>0.94299999999999995</v>
      </c>
      <c r="T689" s="39">
        <v>1.8009999999999999</v>
      </c>
      <c r="U689" s="39">
        <v>28.568000000000001</v>
      </c>
      <c r="V689" s="39">
        <v>1.383</v>
      </c>
      <c r="W689" s="93" t="s">
        <v>45</v>
      </c>
      <c r="X689" s="93" t="s">
        <v>38</v>
      </c>
      <c r="Y689" s="137">
        <v>105</v>
      </c>
      <c r="Z689" s="128">
        <v>3</v>
      </c>
    </row>
    <row r="690" spans="1:26" ht="13.5" thickBot="1">
      <c r="A690" s="34">
        <v>45415</v>
      </c>
      <c r="B690" s="133">
        <v>25</v>
      </c>
      <c r="C690" s="134"/>
      <c r="D690" s="92">
        <v>6.75</v>
      </c>
      <c r="E690" s="92">
        <v>8.4</v>
      </c>
      <c r="F690" s="92">
        <v>6.4</v>
      </c>
      <c r="G690" s="92">
        <v>49</v>
      </c>
      <c r="H690" s="92">
        <v>2.1</v>
      </c>
      <c r="I690" s="92"/>
      <c r="J690" s="92">
        <v>755</v>
      </c>
      <c r="K690" s="92">
        <v>4.3869999999999996</v>
      </c>
      <c r="L690" s="92"/>
      <c r="M690" s="92"/>
      <c r="N690" s="92"/>
      <c r="O690" s="116" t="s">
        <v>38</v>
      </c>
      <c r="P690" s="39" t="s">
        <v>45</v>
      </c>
      <c r="R690" s="39">
        <v>13.1</v>
      </c>
      <c r="S690" s="39">
        <v>1</v>
      </c>
      <c r="T690" s="39">
        <v>2.7370000000000001</v>
      </c>
      <c r="U690" s="39">
        <v>46.543999999999997</v>
      </c>
      <c r="V690" s="39">
        <v>1.3029999999999999</v>
      </c>
      <c r="W690" s="93" t="s">
        <v>45</v>
      </c>
      <c r="X690" s="93" t="s">
        <v>38</v>
      </c>
      <c r="Y690" s="137">
        <v>105</v>
      </c>
      <c r="Z690" s="128">
        <v>5</v>
      </c>
    </row>
    <row r="691" spans="1:26" ht="13.5" thickBot="1">
      <c r="B691" s="133"/>
      <c r="C691" s="144"/>
      <c r="D691" s="117">
        <f>AVERAGE(D688:D690)</f>
        <v>6.6766666666666667</v>
      </c>
      <c r="E691" s="118">
        <f>AVERAGE(E688:E690)</f>
        <v>8.4</v>
      </c>
      <c r="F691" s="118">
        <f>AVERAGE(F688:F690)</f>
        <v>5.333333333333333</v>
      </c>
      <c r="G691" s="118">
        <f>AVERAGE(G689:G690)</f>
        <v>43</v>
      </c>
      <c r="H691" s="118">
        <f t="shared" ref="H691:W691" si="174">AVERAGE(H688:H690)</f>
        <v>0.93333333333333324</v>
      </c>
      <c r="I691" s="118" t="e">
        <f t="shared" si="174"/>
        <v>#DIV/0!</v>
      </c>
      <c r="J691" s="118">
        <f t="shared" si="174"/>
        <v>685.66666666666663</v>
      </c>
      <c r="K691" s="118">
        <f t="shared" si="174"/>
        <v>3.511333333333333</v>
      </c>
      <c r="L691" s="118" t="e">
        <f t="shared" si="174"/>
        <v>#DIV/0!</v>
      </c>
      <c r="M691" s="118" t="e">
        <f t="shared" si="174"/>
        <v>#DIV/0!</v>
      </c>
      <c r="N691" s="118" t="e">
        <f t="shared" si="174"/>
        <v>#DIV/0!</v>
      </c>
      <c r="O691" s="119" t="e">
        <f t="shared" si="174"/>
        <v>#DIV/0!</v>
      </c>
      <c r="P691" s="118" t="e">
        <f t="shared" si="174"/>
        <v>#DIV/0!</v>
      </c>
      <c r="Q691" s="118" t="e">
        <f t="shared" si="174"/>
        <v>#DIV/0!</v>
      </c>
      <c r="R691" s="118">
        <f t="shared" si="174"/>
        <v>10.762</v>
      </c>
      <c r="S691" s="118">
        <f t="shared" si="174"/>
        <v>1.1136666666666666</v>
      </c>
      <c r="T691" s="118">
        <f t="shared" si="174"/>
        <v>2.181</v>
      </c>
      <c r="U691" s="118">
        <f t="shared" si="174"/>
        <v>34.409333333333329</v>
      </c>
      <c r="V691" s="118">
        <f t="shared" si="174"/>
        <v>1.2896666666666665</v>
      </c>
      <c r="W691" s="120" t="e">
        <f t="shared" si="174"/>
        <v>#DIV/0!</v>
      </c>
      <c r="X691" s="93"/>
      <c r="Y691" s="137"/>
    </row>
    <row r="692" spans="1:26">
      <c r="A692" s="12" t="s">
        <v>115</v>
      </c>
      <c r="B692" s="133"/>
      <c r="C692" s="134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116"/>
      <c r="W692" s="93"/>
      <c r="X692" s="93"/>
      <c r="Y692" s="137"/>
    </row>
    <row r="693" spans="1:26">
      <c r="A693" s="34">
        <v>45419</v>
      </c>
      <c r="B693" s="133">
        <v>48</v>
      </c>
      <c r="C693" s="134"/>
      <c r="D693" s="92">
        <v>6.05</v>
      </c>
      <c r="E693" s="92">
        <v>5.2</v>
      </c>
      <c r="F693" s="92">
        <v>5.2</v>
      </c>
      <c r="G693" s="92">
        <v>47</v>
      </c>
      <c r="H693" s="92">
        <v>0.5</v>
      </c>
      <c r="I693" s="92"/>
      <c r="J693" s="92">
        <v>743</v>
      </c>
      <c r="K693" s="92">
        <v>4.8609999999999998</v>
      </c>
      <c r="L693" s="92"/>
      <c r="M693" s="92"/>
      <c r="N693" s="92"/>
      <c r="O693" s="116" t="s">
        <v>38</v>
      </c>
      <c r="P693" s="39" t="s">
        <v>45</v>
      </c>
      <c r="R693" s="39">
        <v>11.304</v>
      </c>
      <c r="S693" s="39">
        <v>0.59199999999999997</v>
      </c>
      <c r="T693" s="39">
        <v>2.0230000000000001</v>
      </c>
      <c r="U693" s="39">
        <v>42.031999999999996</v>
      </c>
      <c r="V693" s="39">
        <v>1.1399999999999999</v>
      </c>
      <c r="W693" s="93" t="s">
        <v>45</v>
      </c>
      <c r="X693" s="93" t="s">
        <v>38</v>
      </c>
      <c r="Y693" s="137">
        <v>105</v>
      </c>
      <c r="Z693" s="128">
        <v>5</v>
      </c>
    </row>
    <row r="694" spans="1:26" ht="13.5" thickBot="1">
      <c r="A694" s="34">
        <v>45422</v>
      </c>
      <c r="B694" s="133">
        <v>27</v>
      </c>
      <c r="C694" s="134"/>
      <c r="D694" s="92">
        <v>6.46</v>
      </c>
      <c r="E694" s="92">
        <v>4</v>
      </c>
      <c r="F694" s="92"/>
      <c r="G694" s="92">
        <v>36</v>
      </c>
      <c r="H694" s="92">
        <v>0.6</v>
      </c>
      <c r="I694" s="92"/>
      <c r="J694" s="92">
        <v>656</v>
      </c>
      <c r="K694" s="92">
        <v>3.6989999999999998</v>
      </c>
      <c r="L694" s="92"/>
      <c r="M694" s="92"/>
      <c r="N694" s="92"/>
      <c r="O694" s="116" t="s">
        <v>38</v>
      </c>
      <c r="P694" s="39" t="s">
        <v>45</v>
      </c>
      <c r="R694" s="39">
        <v>10.28</v>
      </c>
      <c r="S694" s="39">
        <v>0.67400000000000004</v>
      </c>
      <c r="T694" s="39">
        <v>2.1629999999999998</v>
      </c>
      <c r="U694" s="39">
        <v>31.074999999999999</v>
      </c>
      <c r="V694" s="39">
        <v>1.105</v>
      </c>
      <c r="W694" s="93" t="s">
        <v>45</v>
      </c>
      <c r="X694" s="93" t="s">
        <v>38</v>
      </c>
      <c r="Y694" s="137">
        <v>105</v>
      </c>
      <c r="Z694" s="128">
        <v>3</v>
      </c>
    </row>
    <row r="695" spans="1:26" ht="13.5" thickBot="1">
      <c r="B695" s="133"/>
      <c r="C695" s="144"/>
      <c r="D695" s="117">
        <f>AVERAGE(D692:D694)</f>
        <v>6.2549999999999999</v>
      </c>
      <c r="E695" s="118">
        <f>AVERAGE(E692:E694)</f>
        <v>4.5999999999999996</v>
      </c>
      <c r="F695" s="118">
        <f>AVERAGE(F692:F694)</f>
        <v>5.2</v>
      </c>
      <c r="G695" s="118">
        <f>AVERAGE(G693:G694)</f>
        <v>41.5</v>
      </c>
      <c r="H695" s="118">
        <f t="shared" ref="H695:W695" si="175">AVERAGE(H692:H694)</f>
        <v>0.55000000000000004</v>
      </c>
      <c r="I695" s="118" t="e">
        <f t="shared" si="175"/>
        <v>#DIV/0!</v>
      </c>
      <c r="J695" s="118">
        <f t="shared" si="175"/>
        <v>699.5</v>
      </c>
      <c r="K695" s="118">
        <f t="shared" si="175"/>
        <v>4.2799999999999994</v>
      </c>
      <c r="L695" s="118" t="e">
        <f t="shared" si="175"/>
        <v>#DIV/0!</v>
      </c>
      <c r="M695" s="118" t="e">
        <f t="shared" si="175"/>
        <v>#DIV/0!</v>
      </c>
      <c r="N695" s="118" t="e">
        <f t="shared" si="175"/>
        <v>#DIV/0!</v>
      </c>
      <c r="O695" s="119" t="e">
        <f t="shared" si="175"/>
        <v>#DIV/0!</v>
      </c>
      <c r="P695" s="118" t="e">
        <f t="shared" si="175"/>
        <v>#DIV/0!</v>
      </c>
      <c r="Q695" s="118" t="e">
        <f t="shared" si="175"/>
        <v>#DIV/0!</v>
      </c>
      <c r="R695" s="118">
        <f t="shared" si="175"/>
        <v>10.792</v>
      </c>
      <c r="S695" s="118">
        <f t="shared" si="175"/>
        <v>0.63300000000000001</v>
      </c>
      <c r="T695" s="118">
        <f t="shared" si="175"/>
        <v>2.093</v>
      </c>
      <c r="U695" s="118">
        <f t="shared" si="175"/>
        <v>36.5535</v>
      </c>
      <c r="V695" s="118">
        <f t="shared" si="175"/>
        <v>1.1225000000000001</v>
      </c>
      <c r="W695" s="120" t="e">
        <f t="shared" si="175"/>
        <v>#DIV/0!</v>
      </c>
      <c r="X695" s="93"/>
      <c r="Y695" s="137"/>
    </row>
    <row r="696" spans="1:26">
      <c r="A696" s="34">
        <v>45425</v>
      </c>
      <c r="B696" s="133">
        <v>36</v>
      </c>
      <c r="C696" s="134"/>
      <c r="D696" s="92">
        <v>6.43</v>
      </c>
      <c r="E696" s="92">
        <v>4.4000000000000004</v>
      </c>
      <c r="F696" s="92">
        <v>4.4000000000000004</v>
      </c>
      <c r="G696" s="92">
        <v>23</v>
      </c>
      <c r="H696" s="92">
        <v>0.2</v>
      </c>
      <c r="I696" s="92">
        <v>634</v>
      </c>
      <c r="J696" s="92">
        <v>671</v>
      </c>
      <c r="K696" s="92">
        <v>3.2210000000000001</v>
      </c>
      <c r="L696" s="92"/>
      <c r="M696" s="92"/>
      <c r="N696" s="92" t="s">
        <v>38</v>
      </c>
      <c r="O696" s="116" t="s">
        <v>38</v>
      </c>
      <c r="P696" s="39" t="s">
        <v>45</v>
      </c>
      <c r="R696" s="39">
        <v>10.064</v>
      </c>
      <c r="S696" s="39">
        <v>0.876</v>
      </c>
      <c r="T696" s="39">
        <v>2.6619999999999999</v>
      </c>
      <c r="U696" s="39">
        <v>42.072000000000003</v>
      </c>
      <c r="V696" s="39">
        <v>1.0980000000000001</v>
      </c>
      <c r="W696" s="93" t="s">
        <v>45</v>
      </c>
      <c r="X696" s="93" t="s">
        <v>38</v>
      </c>
      <c r="Y696" s="137">
        <v>105</v>
      </c>
      <c r="Z696" s="128">
        <v>3</v>
      </c>
    </row>
    <row r="697" spans="1:26">
      <c r="A697" s="34">
        <v>45427</v>
      </c>
      <c r="B697" s="133">
        <v>24</v>
      </c>
      <c r="C697" s="134"/>
      <c r="D697" s="92">
        <v>6.7</v>
      </c>
      <c r="E697" s="92">
        <v>8.4</v>
      </c>
      <c r="F697" s="92">
        <v>8.4</v>
      </c>
      <c r="G697" s="92">
        <v>33</v>
      </c>
      <c r="H697" s="92">
        <v>0.7</v>
      </c>
      <c r="I697" s="92">
        <v>668</v>
      </c>
      <c r="J697" s="92">
        <v>764</v>
      </c>
      <c r="K697" s="92">
        <v>4.41</v>
      </c>
      <c r="L697" s="92"/>
      <c r="M697" s="92"/>
      <c r="N697" s="92" t="s">
        <v>38</v>
      </c>
      <c r="O697" s="116" t="s">
        <v>38</v>
      </c>
      <c r="P697" s="39" t="s">
        <v>45</v>
      </c>
      <c r="R697" s="39">
        <v>10.7</v>
      </c>
      <c r="S697" s="39">
        <v>0.72299999999999998</v>
      </c>
      <c r="T697" s="39">
        <v>2.5129999999999999</v>
      </c>
      <c r="U697" s="39">
        <v>58.4</v>
      </c>
      <c r="V697" s="39">
        <v>1.23</v>
      </c>
      <c r="W697" s="93" t="s">
        <v>45</v>
      </c>
      <c r="X697" s="93" t="s">
        <v>38</v>
      </c>
      <c r="Y697" s="137">
        <v>105</v>
      </c>
      <c r="Z697" s="128">
        <v>7</v>
      </c>
    </row>
    <row r="698" spans="1:26" ht="13.5" thickBot="1">
      <c r="A698" s="34">
        <v>45429</v>
      </c>
      <c r="B698" s="133"/>
      <c r="C698" s="134"/>
      <c r="D698" s="92"/>
      <c r="E698" s="92"/>
      <c r="F698" s="92"/>
      <c r="G698" s="92"/>
      <c r="H698" s="92"/>
      <c r="I698" s="92">
        <v>755</v>
      </c>
      <c r="J698" s="92"/>
      <c r="K698" s="92"/>
      <c r="L698" s="92"/>
      <c r="M698" s="92"/>
      <c r="N698" s="92" t="s">
        <v>38</v>
      </c>
      <c r="O698" s="116"/>
      <c r="W698" s="93"/>
      <c r="X698" s="93"/>
      <c r="Y698" s="137"/>
    </row>
    <row r="699" spans="1:26" ht="13.5" thickBot="1">
      <c r="B699" s="133"/>
      <c r="C699" s="144"/>
      <c r="D699" s="117">
        <f>AVERAGE(D696:D698)</f>
        <v>6.5649999999999995</v>
      </c>
      <c r="E699" s="118">
        <f>AVERAGE(E696:E698)</f>
        <v>6.4</v>
      </c>
      <c r="F699" s="118">
        <f>AVERAGE(F697:F698)</f>
        <v>8.4</v>
      </c>
      <c r="G699" s="118">
        <f t="shared" ref="G699:V699" si="176">AVERAGE(G696:G698)</f>
        <v>28</v>
      </c>
      <c r="H699" s="118">
        <f t="shared" si="176"/>
        <v>0.44999999999999996</v>
      </c>
      <c r="I699" s="118">
        <f t="shared" si="176"/>
        <v>685.66666666666663</v>
      </c>
      <c r="J699" s="118">
        <f t="shared" si="176"/>
        <v>717.5</v>
      </c>
      <c r="K699" s="118">
        <f t="shared" si="176"/>
        <v>3.8155000000000001</v>
      </c>
      <c r="L699" s="118" t="e">
        <f t="shared" si="176"/>
        <v>#DIV/0!</v>
      </c>
      <c r="M699" s="118" t="e">
        <f t="shared" si="176"/>
        <v>#DIV/0!</v>
      </c>
      <c r="N699" s="118" t="e">
        <f t="shared" si="176"/>
        <v>#DIV/0!</v>
      </c>
      <c r="O699" s="119" t="e">
        <f t="shared" si="176"/>
        <v>#DIV/0!</v>
      </c>
      <c r="P699" s="118" t="e">
        <f t="shared" si="176"/>
        <v>#DIV/0!</v>
      </c>
      <c r="Q699" s="118" t="e">
        <f t="shared" si="176"/>
        <v>#DIV/0!</v>
      </c>
      <c r="R699" s="118">
        <f t="shared" si="176"/>
        <v>10.382</v>
      </c>
      <c r="S699" s="118">
        <f t="shared" si="176"/>
        <v>0.79949999999999999</v>
      </c>
      <c r="T699" s="118">
        <f t="shared" si="176"/>
        <v>2.5874999999999999</v>
      </c>
      <c r="U699" s="118">
        <f t="shared" si="176"/>
        <v>50.236000000000004</v>
      </c>
      <c r="V699" s="118">
        <f t="shared" si="176"/>
        <v>1.1640000000000001</v>
      </c>
      <c r="W699" s="120" t="e">
        <f>AVERAGE(W696:W698)</f>
        <v>#DIV/0!</v>
      </c>
      <c r="X699" s="93"/>
      <c r="Y699" s="137"/>
    </row>
    <row r="700" spans="1:26">
      <c r="A700" s="34">
        <v>45432</v>
      </c>
      <c r="B700" s="133">
        <v>16</v>
      </c>
      <c r="C700" s="134"/>
      <c r="D700" s="92">
        <v>6.18</v>
      </c>
      <c r="E700" s="92">
        <v>13.6</v>
      </c>
      <c r="F700" s="92">
        <v>21</v>
      </c>
      <c r="G700" s="92">
        <v>45</v>
      </c>
      <c r="H700" s="92">
        <v>0.3</v>
      </c>
      <c r="I700" s="92">
        <v>634</v>
      </c>
      <c r="J700" s="92">
        <v>670</v>
      </c>
      <c r="K700" s="39">
        <v>3.5489999999999999</v>
      </c>
      <c r="L700" s="92"/>
      <c r="M700" s="92"/>
      <c r="N700" s="92" t="s">
        <v>38</v>
      </c>
      <c r="O700" s="41" t="s">
        <v>38</v>
      </c>
      <c r="P700" s="39" t="s">
        <v>45</v>
      </c>
      <c r="R700" s="39">
        <v>9.6720000000000006</v>
      </c>
      <c r="S700" s="39">
        <v>0.96899999999999997</v>
      </c>
      <c r="T700" s="39">
        <v>2.0699999999999998</v>
      </c>
      <c r="U700" s="39">
        <v>27.53</v>
      </c>
      <c r="V700" s="39">
        <v>1.605</v>
      </c>
      <c r="W700" s="93" t="s">
        <v>45</v>
      </c>
      <c r="X700" s="93" t="s">
        <v>38</v>
      </c>
      <c r="Y700" s="137">
        <v>105</v>
      </c>
      <c r="Z700" s="128">
        <v>4</v>
      </c>
    </row>
    <row r="701" spans="1:26">
      <c r="A701" s="34">
        <v>45434</v>
      </c>
      <c r="B701" s="133">
        <v>25</v>
      </c>
      <c r="C701" s="134"/>
      <c r="D701" s="92">
        <v>6.24</v>
      </c>
      <c r="E701" s="92">
        <v>8.4</v>
      </c>
      <c r="F701" s="92">
        <v>26</v>
      </c>
      <c r="G701" s="92">
        <v>12</v>
      </c>
      <c r="H701" s="92">
        <v>0.7</v>
      </c>
      <c r="I701" s="92">
        <v>668</v>
      </c>
      <c r="J701" s="92">
        <v>703</v>
      </c>
      <c r="K701" s="92">
        <v>2.4780000000000002</v>
      </c>
      <c r="L701" s="92"/>
      <c r="M701" s="92"/>
      <c r="N701" s="92" t="s">
        <v>38</v>
      </c>
      <c r="O701" s="116" t="s">
        <v>38</v>
      </c>
      <c r="P701" s="39" t="s">
        <v>45</v>
      </c>
      <c r="R701" s="39">
        <v>9.3689999999999998</v>
      </c>
      <c r="S701" s="39">
        <v>1.38</v>
      </c>
      <c r="T701" s="39">
        <v>1.78</v>
      </c>
      <c r="U701" s="39">
        <v>28.408000000000001</v>
      </c>
      <c r="V701" s="39">
        <v>1.1859999999999999</v>
      </c>
      <c r="W701" s="93" t="s">
        <v>45</v>
      </c>
      <c r="X701" s="93" t="s">
        <v>38</v>
      </c>
      <c r="Y701" s="137">
        <v>105</v>
      </c>
      <c r="Z701" s="128">
        <v>7</v>
      </c>
    </row>
    <row r="702" spans="1:26" ht="13.5" thickBot="1">
      <c r="A702" s="34">
        <v>45436</v>
      </c>
      <c r="B702" s="133">
        <v>25</v>
      </c>
      <c r="C702" s="134"/>
      <c r="D702" s="92">
        <v>6.26</v>
      </c>
      <c r="E702" s="92">
        <v>10.8</v>
      </c>
      <c r="F702" s="92">
        <v>4.2</v>
      </c>
      <c r="G702" s="92">
        <v>11</v>
      </c>
      <c r="H702" s="92">
        <v>0</v>
      </c>
      <c r="I702" s="92">
        <v>755</v>
      </c>
      <c r="J702" s="92">
        <v>272</v>
      </c>
      <c r="K702" s="92">
        <v>1.8680000000000001</v>
      </c>
      <c r="L702" s="92"/>
      <c r="M702" s="92"/>
      <c r="N702" s="92" t="s">
        <v>38</v>
      </c>
      <c r="O702" s="116" t="s">
        <v>38</v>
      </c>
      <c r="P702" s="39" t="s">
        <v>45</v>
      </c>
      <c r="R702" s="39">
        <v>8.2159999999999993</v>
      </c>
      <c r="S702" s="39">
        <v>1.2050000000000001</v>
      </c>
      <c r="T702" s="39">
        <v>2.3540000000000001</v>
      </c>
      <c r="U702" s="39">
        <v>22.07</v>
      </c>
      <c r="V702" s="39">
        <v>1.0760000000000001</v>
      </c>
      <c r="W702" s="93" t="s">
        <v>45</v>
      </c>
      <c r="X702" s="93" t="s">
        <v>38</v>
      </c>
      <c r="Y702" s="137">
        <v>105</v>
      </c>
      <c r="Z702" s="128">
        <v>7</v>
      </c>
    </row>
    <row r="703" spans="1:26" ht="13.5" thickBot="1">
      <c r="B703" s="133"/>
      <c r="C703" s="134"/>
      <c r="D703" s="117">
        <f>AVERAGE(D700:D702)</f>
        <v>6.2266666666666666</v>
      </c>
      <c r="E703" s="118">
        <f>AVERAGE(E700:E702)</f>
        <v>10.933333333333332</v>
      </c>
      <c r="F703" s="118">
        <f>AVERAGE(F701:F702)</f>
        <v>15.1</v>
      </c>
      <c r="G703" s="118">
        <f t="shared" ref="G703:V703" si="177">AVERAGE(G700:G702)</f>
        <v>22.666666666666668</v>
      </c>
      <c r="H703" s="118">
        <f t="shared" si="177"/>
        <v>0.33333333333333331</v>
      </c>
      <c r="I703" s="118">
        <f t="shared" si="177"/>
        <v>685.66666666666663</v>
      </c>
      <c r="J703" s="118">
        <f t="shared" si="177"/>
        <v>548.33333333333337</v>
      </c>
      <c r="K703" s="118">
        <f>AVERAGE(K700:K702)</f>
        <v>2.6316666666666668</v>
      </c>
      <c r="L703" s="118" t="e">
        <f t="shared" si="177"/>
        <v>#DIV/0!</v>
      </c>
      <c r="M703" s="118" t="e">
        <f t="shared" si="177"/>
        <v>#DIV/0!</v>
      </c>
      <c r="N703" s="118" t="e">
        <f t="shared" si="177"/>
        <v>#DIV/0!</v>
      </c>
      <c r="O703" s="119" t="e">
        <f t="shared" si="177"/>
        <v>#DIV/0!</v>
      </c>
      <c r="P703" s="118" t="e">
        <f t="shared" si="177"/>
        <v>#DIV/0!</v>
      </c>
      <c r="Q703" s="118" t="e">
        <f t="shared" si="177"/>
        <v>#DIV/0!</v>
      </c>
      <c r="R703" s="118">
        <f t="shared" si="177"/>
        <v>9.0856666666666666</v>
      </c>
      <c r="S703" s="118">
        <f t="shared" si="177"/>
        <v>1.1846666666666665</v>
      </c>
      <c r="T703" s="118">
        <f t="shared" si="177"/>
        <v>2.0680000000000001</v>
      </c>
      <c r="U703" s="118">
        <f t="shared" si="177"/>
        <v>26.00266666666667</v>
      </c>
      <c r="V703" s="118">
        <f t="shared" si="177"/>
        <v>1.2889999999999999</v>
      </c>
      <c r="W703" s="120" t="e">
        <f>AVERAGE(W700:W702)</f>
        <v>#DIV/0!</v>
      </c>
      <c r="X703" s="93"/>
      <c r="Y703" s="137"/>
    </row>
    <row r="704" spans="1:26">
      <c r="A704" s="12" t="s">
        <v>115</v>
      </c>
      <c r="B704" s="133"/>
      <c r="C704" s="134"/>
      <c r="D704" s="92"/>
      <c r="E704" s="92"/>
      <c r="F704" s="92"/>
      <c r="G704" s="92"/>
      <c r="H704" s="92"/>
      <c r="I704" s="92">
        <v>634</v>
      </c>
      <c r="J704" s="92"/>
      <c r="K704" s="92"/>
      <c r="L704" s="92"/>
      <c r="M704" s="92"/>
      <c r="N704" s="92" t="s">
        <v>38</v>
      </c>
      <c r="O704" s="116"/>
      <c r="W704" s="93"/>
      <c r="X704" s="93"/>
      <c r="Y704" s="137"/>
    </row>
    <row r="705" spans="1:26">
      <c r="A705" s="34">
        <v>45440</v>
      </c>
      <c r="B705" s="133">
        <v>48</v>
      </c>
      <c r="C705" s="134"/>
      <c r="D705" s="92">
        <v>6.62</v>
      </c>
      <c r="E705" s="92">
        <v>4.8</v>
      </c>
      <c r="F705" s="92">
        <v>1.6</v>
      </c>
      <c r="G705" s="92">
        <v>31</v>
      </c>
      <c r="H705" s="92">
        <v>0.2</v>
      </c>
      <c r="I705" s="92">
        <v>668</v>
      </c>
      <c r="J705" s="92">
        <v>151</v>
      </c>
      <c r="K705" s="92">
        <v>1.88</v>
      </c>
      <c r="L705" s="92"/>
      <c r="M705" s="92"/>
      <c r="N705" s="92" t="s">
        <v>38</v>
      </c>
      <c r="O705" s="116" t="s">
        <v>38</v>
      </c>
      <c r="P705" s="39" t="s">
        <v>45</v>
      </c>
      <c r="R705" s="39">
        <v>7.7380000000000004</v>
      </c>
      <c r="S705" s="39">
        <v>1.2270000000000001</v>
      </c>
      <c r="T705" s="39">
        <v>1.5429999999999999</v>
      </c>
      <c r="U705" s="39">
        <v>17.023</v>
      </c>
      <c r="V705" s="39">
        <v>1.1080000000000001</v>
      </c>
      <c r="W705" s="93" t="s">
        <v>45</v>
      </c>
      <c r="X705" s="93" t="s">
        <v>38</v>
      </c>
      <c r="Y705" s="137">
        <v>105</v>
      </c>
      <c r="Z705" s="128">
        <v>4</v>
      </c>
    </row>
    <row r="706" spans="1:26" ht="13.5" thickBot="1">
      <c r="A706" s="34">
        <v>45443</v>
      </c>
      <c r="B706" s="133">
        <v>37</v>
      </c>
      <c r="C706" s="134"/>
      <c r="D706" s="92">
        <v>7.18</v>
      </c>
      <c r="E706" s="92">
        <v>2</v>
      </c>
      <c r="F706" s="92">
        <v>1</v>
      </c>
      <c r="G706" s="92">
        <v>22</v>
      </c>
      <c r="H706" s="92">
        <v>0.1</v>
      </c>
      <c r="I706" s="92">
        <v>755</v>
      </c>
      <c r="J706" s="92">
        <v>410</v>
      </c>
      <c r="K706" s="92">
        <v>1.9490000000000001</v>
      </c>
      <c r="L706" s="92"/>
      <c r="M706" s="92"/>
      <c r="N706" s="92" t="s">
        <v>38</v>
      </c>
      <c r="O706" s="116" t="s">
        <v>38</v>
      </c>
      <c r="P706" s="39" t="s">
        <v>45</v>
      </c>
      <c r="R706" s="39">
        <v>7.702</v>
      </c>
      <c r="S706" s="39">
        <v>0.60099999999999998</v>
      </c>
      <c r="T706" s="39">
        <v>1.456</v>
      </c>
      <c r="U706" s="39">
        <v>12.858000000000001</v>
      </c>
      <c r="V706" s="39">
        <v>1.129</v>
      </c>
      <c r="W706" s="93" t="s">
        <v>45</v>
      </c>
      <c r="X706" s="93" t="s">
        <v>38</v>
      </c>
      <c r="Y706" s="137">
        <v>105</v>
      </c>
      <c r="Z706" s="128">
        <v>7</v>
      </c>
    </row>
    <row r="707" spans="1:26" ht="13.5" thickBot="1">
      <c r="B707" s="133"/>
      <c r="C707" s="144"/>
      <c r="D707" s="117">
        <f>AVERAGE(D704:D706)</f>
        <v>6.9</v>
      </c>
      <c r="E707" s="118">
        <f>AVERAGE(E704:E706)</f>
        <v>3.4</v>
      </c>
      <c r="F707" s="118">
        <f>AVERAGE(F705:F706)</f>
        <v>1.3</v>
      </c>
      <c r="G707" s="118">
        <f t="shared" ref="G707:V707" si="178">AVERAGE(G704:G706)</f>
        <v>26.5</v>
      </c>
      <c r="H707" s="118">
        <f t="shared" si="178"/>
        <v>0.15000000000000002</v>
      </c>
      <c r="I707" s="118">
        <f t="shared" si="178"/>
        <v>685.66666666666663</v>
      </c>
      <c r="J707" s="118">
        <f t="shared" si="178"/>
        <v>280.5</v>
      </c>
      <c r="K707" s="118">
        <f t="shared" si="178"/>
        <v>1.9144999999999999</v>
      </c>
      <c r="L707" s="118" t="e">
        <f t="shared" si="178"/>
        <v>#DIV/0!</v>
      </c>
      <c r="M707" s="118" t="e">
        <f t="shared" si="178"/>
        <v>#DIV/0!</v>
      </c>
      <c r="N707" s="118" t="e">
        <f t="shared" si="178"/>
        <v>#DIV/0!</v>
      </c>
      <c r="O707" s="119" t="e">
        <f t="shared" si="178"/>
        <v>#DIV/0!</v>
      </c>
      <c r="P707" s="118" t="e">
        <f t="shared" si="178"/>
        <v>#DIV/0!</v>
      </c>
      <c r="Q707" s="118" t="e">
        <f t="shared" si="178"/>
        <v>#DIV/0!</v>
      </c>
      <c r="R707" s="118">
        <f t="shared" si="178"/>
        <v>7.7200000000000006</v>
      </c>
      <c r="S707" s="118">
        <f t="shared" si="178"/>
        <v>0.91400000000000003</v>
      </c>
      <c r="T707" s="118">
        <f t="shared" si="178"/>
        <v>1.4994999999999998</v>
      </c>
      <c r="U707" s="118">
        <f t="shared" si="178"/>
        <v>14.9405</v>
      </c>
      <c r="V707" s="118">
        <f t="shared" si="178"/>
        <v>1.1185</v>
      </c>
      <c r="W707" s="120" t="e">
        <f>AVERAGE(W704:W706)</f>
        <v>#DIV/0!</v>
      </c>
      <c r="X707" s="93"/>
      <c r="Y707" s="137"/>
    </row>
    <row r="708" spans="1:26">
      <c r="A708" s="34">
        <v>45446</v>
      </c>
      <c r="B708" s="133">
        <v>36</v>
      </c>
      <c r="C708" s="134"/>
      <c r="D708" s="92">
        <v>6.94</v>
      </c>
      <c r="E708" s="92">
        <v>5.2</v>
      </c>
      <c r="F708" s="92">
        <v>1.8</v>
      </c>
      <c r="G708" s="92">
        <v>17</v>
      </c>
      <c r="H708" s="92">
        <v>0.1</v>
      </c>
      <c r="I708" s="92">
        <v>634</v>
      </c>
      <c r="J708" s="92">
        <v>593</v>
      </c>
      <c r="K708" s="92">
        <v>1.9179999999999999</v>
      </c>
      <c r="L708" s="92"/>
      <c r="M708" s="92"/>
      <c r="N708" s="92" t="s">
        <v>38</v>
      </c>
      <c r="O708" s="116" t="s">
        <v>38</v>
      </c>
      <c r="P708" s="39" t="s">
        <v>45</v>
      </c>
      <c r="R708" s="39">
        <v>7.9930000000000003</v>
      </c>
      <c r="S708" s="39">
        <v>0.85899999999999999</v>
      </c>
      <c r="T708" s="39">
        <v>1.4830000000000001</v>
      </c>
      <c r="U708" s="39">
        <v>15.429</v>
      </c>
      <c r="V708" s="39">
        <v>0.99399999999999999</v>
      </c>
      <c r="W708" s="93" t="s">
        <v>45</v>
      </c>
      <c r="X708" s="93" t="s">
        <v>38</v>
      </c>
      <c r="Y708" s="137">
        <v>105</v>
      </c>
      <c r="Z708" s="128">
        <v>7</v>
      </c>
    </row>
    <row r="709" spans="1:26">
      <c r="A709" s="34">
        <v>45448</v>
      </c>
      <c r="B709" s="133">
        <v>24</v>
      </c>
      <c r="C709" s="134"/>
      <c r="D709" s="92">
        <v>6.57</v>
      </c>
      <c r="E709" s="92">
        <v>3.6</v>
      </c>
      <c r="F709" s="92">
        <v>1.4</v>
      </c>
      <c r="G709" s="92">
        <v>18</v>
      </c>
      <c r="H709" s="92">
        <v>0.1</v>
      </c>
      <c r="I709" s="92">
        <v>668</v>
      </c>
      <c r="J709" s="92">
        <v>172</v>
      </c>
      <c r="K709" s="92">
        <v>1.792</v>
      </c>
      <c r="L709" s="92"/>
      <c r="M709" s="92"/>
      <c r="N709" s="92" t="s">
        <v>38</v>
      </c>
      <c r="O709" s="116" t="s">
        <v>38</v>
      </c>
      <c r="P709" s="39" t="s">
        <v>45</v>
      </c>
      <c r="R709" s="39">
        <v>6.585</v>
      </c>
      <c r="S709" s="39">
        <v>0.59299999999999997</v>
      </c>
      <c r="T709" s="39">
        <v>1.351</v>
      </c>
      <c r="U709" s="39">
        <v>11.813000000000001</v>
      </c>
      <c r="V709" s="39">
        <v>1.103</v>
      </c>
      <c r="W709" s="93" t="s">
        <v>45</v>
      </c>
      <c r="X709" s="93" t="s">
        <v>38</v>
      </c>
      <c r="Y709" s="137">
        <v>105</v>
      </c>
      <c r="Z709" s="128">
        <v>7</v>
      </c>
    </row>
    <row r="710" spans="1:26" ht="13.5" thickBot="1">
      <c r="A710" s="34">
        <v>45450</v>
      </c>
      <c r="B710" s="133">
        <v>24</v>
      </c>
      <c r="C710" s="134"/>
      <c r="D710" s="92">
        <v>6.87</v>
      </c>
      <c r="E710" s="92">
        <v>4</v>
      </c>
      <c r="F710" s="92">
        <v>2.2999999999999998</v>
      </c>
      <c r="G710" s="92">
        <v>14</v>
      </c>
      <c r="H710" s="92">
        <v>0.3</v>
      </c>
      <c r="I710" s="92">
        <v>755</v>
      </c>
      <c r="J710" s="92">
        <v>622</v>
      </c>
      <c r="K710" s="92">
        <v>2.2949999999999999</v>
      </c>
      <c r="L710" s="92"/>
      <c r="M710" s="92"/>
      <c r="N710" s="92" t="s">
        <v>38</v>
      </c>
      <c r="O710" s="116" t="s">
        <v>38</v>
      </c>
      <c r="P710" s="39" t="s">
        <v>45</v>
      </c>
      <c r="R710" s="39">
        <v>7.7759999999999998</v>
      </c>
      <c r="S710" s="39">
        <v>0.66200000000000003</v>
      </c>
      <c r="T710" s="39">
        <v>2.2959999999999998</v>
      </c>
      <c r="U710" s="39">
        <v>16.835000000000001</v>
      </c>
      <c r="V710" s="39">
        <v>0.63500000000000001</v>
      </c>
      <c r="W710" s="93" t="s">
        <v>45</v>
      </c>
      <c r="X710" s="93" t="s">
        <v>38</v>
      </c>
      <c r="Y710" s="137">
        <v>105</v>
      </c>
      <c r="Z710" s="128">
        <v>6</v>
      </c>
    </row>
    <row r="711" spans="1:26" ht="13.5" thickBot="1">
      <c r="B711" s="133"/>
      <c r="C711" s="144"/>
      <c r="D711" s="117">
        <f>AVERAGE(D708:D710)</f>
        <v>6.7933333333333339</v>
      </c>
      <c r="E711" s="118">
        <f>AVERAGE(E708:E710)</f>
        <v>4.2666666666666666</v>
      </c>
      <c r="F711" s="118">
        <f>AVERAGE(F709:F710)</f>
        <v>1.8499999999999999</v>
      </c>
      <c r="G711" s="118">
        <f t="shared" ref="G711:V711" si="179">AVERAGE(G708:G710)</f>
        <v>16.333333333333332</v>
      </c>
      <c r="H711" s="118">
        <f t="shared" si="179"/>
        <v>0.16666666666666666</v>
      </c>
      <c r="I711" s="118">
        <f t="shared" si="179"/>
        <v>685.66666666666663</v>
      </c>
      <c r="J711" s="118">
        <f t="shared" si="179"/>
        <v>462.33333333333331</v>
      </c>
      <c r="K711" s="118">
        <f t="shared" si="179"/>
        <v>2.0016666666666665</v>
      </c>
      <c r="L711" s="118" t="e">
        <f t="shared" si="179"/>
        <v>#DIV/0!</v>
      </c>
      <c r="M711" s="118" t="e">
        <f t="shared" si="179"/>
        <v>#DIV/0!</v>
      </c>
      <c r="N711" s="118" t="e">
        <f t="shared" si="179"/>
        <v>#DIV/0!</v>
      </c>
      <c r="O711" s="119" t="e">
        <f t="shared" si="179"/>
        <v>#DIV/0!</v>
      </c>
      <c r="P711" s="118" t="e">
        <f t="shared" si="179"/>
        <v>#DIV/0!</v>
      </c>
      <c r="Q711" s="118" t="e">
        <f t="shared" si="179"/>
        <v>#DIV/0!</v>
      </c>
      <c r="R711" s="118">
        <f t="shared" si="179"/>
        <v>7.4513333333333334</v>
      </c>
      <c r="S711" s="118">
        <f t="shared" si="179"/>
        <v>0.70466666666666666</v>
      </c>
      <c r="T711" s="118">
        <f t="shared" si="179"/>
        <v>1.71</v>
      </c>
      <c r="U711" s="118">
        <f t="shared" si="179"/>
        <v>14.692333333333332</v>
      </c>
      <c r="V711" s="118">
        <f t="shared" si="179"/>
        <v>0.91066666666666674</v>
      </c>
      <c r="W711" s="120" t="e">
        <f>AVERAGE(W708:W710)</f>
        <v>#DIV/0!</v>
      </c>
      <c r="X711" s="93"/>
      <c r="Y711" s="137"/>
    </row>
    <row r="712" spans="1:26">
      <c r="A712" s="34">
        <v>45453</v>
      </c>
      <c r="B712" s="133">
        <v>37</v>
      </c>
      <c r="C712" s="134"/>
      <c r="D712" s="92">
        <v>6.57</v>
      </c>
      <c r="E712" s="92">
        <v>6.4</v>
      </c>
      <c r="F712" s="92">
        <v>2</v>
      </c>
      <c r="G712" s="92">
        <v>38</v>
      </c>
      <c r="H712" s="92">
        <v>0.1</v>
      </c>
      <c r="I712" s="92">
        <v>634</v>
      </c>
      <c r="J712" s="92">
        <v>708</v>
      </c>
      <c r="K712" s="92">
        <v>2.5190000000000001</v>
      </c>
      <c r="L712" s="92"/>
      <c r="M712" s="92"/>
      <c r="N712" s="92" t="s">
        <v>38</v>
      </c>
      <c r="O712" s="116" t="s">
        <v>38</v>
      </c>
      <c r="P712" s="39" t="s">
        <v>45</v>
      </c>
      <c r="R712" s="39">
        <v>7.548</v>
      </c>
      <c r="S712" s="39">
        <v>0.495</v>
      </c>
      <c r="T712" s="39">
        <v>1.518</v>
      </c>
      <c r="U712" s="39">
        <v>15.311</v>
      </c>
      <c r="V712" s="39">
        <v>0.54100000000000004</v>
      </c>
      <c r="W712" s="93" t="s">
        <v>45</v>
      </c>
      <c r="X712" s="93" t="s">
        <v>38</v>
      </c>
      <c r="Y712" s="137">
        <v>105</v>
      </c>
      <c r="Z712" s="128">
        <v>3</v>
      </c>
    </row>
    <row r="713" spans="1:26">
      <c r="A713" s="34">
        <v>45455</v>
      </c>
      <c r="B713" s="133">
        <v>24</v>
      </c>
      <c r="C713" s="134"/>
      <c r="D713" s="92">
        <v>6.46</v>
      </c>
      <c r="E713" s="92">
        <v>5.2</v>
      </c>
      <c r="F713" s="92">
        <v>2</v>
      </c>
      <c r="G713" s="92">
        <v>44</v>
      </c>
      <c r="H713" s="92">
        <v>0.2</v>
      </c>
      <c r="I713" s="92">
        <v>668</v>
      </c>
      <c r="J713" s="92">
        <v>740</v>
      </c>
      <c r="K713" s="92">
        <v>2.573</v>
      </c>
      <c r="L713" s="92"/>
      <c r="M713" s="92"/>
      <c r="N713" s="92" t="s">
        <v>38</v>
      </c>
      <c r="O713" s="116" t="s">
        <v>38</v>
      </c>
      <c r="P713" s="39" t="s">
        <v>45</v>
      </c>
      <c r="R713" s="39">
        <v>7.5510000000000002</v>
      </c>
      <c r="S713" s="39">
        <v>0.85499999999999998</v>
      </c>
      <c r="T713" s="39">
        <v>1.708</v>
      </c>
      <c r="U713" s="39">
        <v>14.449</v>
      </c>
      <c r="V713" s="39">
        <v>0.93300000000000005</v>
      </c>
      <c r="W713" s="93" t="s">
        <v>45</v>
      </c>
      <c r="X713" s="93" t="s">
        <v>38</v>
      </c>
      <c r="Y713" s="137">
        <v>105</v>
      </c>
      <c r="Z713" s="128">
        <v>4</v>
      </c>
    </row>
    <row r="714" spans="1:26" ht="13.5" thickBot="1">
      <c r="A714" s="34">
        <v>45457</v>
      </c>
      <c r="B714" s="133">
        <v>24</v>
      </c>
      <c r="C714" s="134"/>
      <c r="D714" s="92">
        <v>7.36</v>
      </c>
      <c r="E714" s="92">
        <v>8.8000000000000007</v>
      </c>
      <c r="F714" s="92">
        <v>1.8</v>
      </c>
      <c r="G714" s="92">
        <v>20</v>
      </c>
      <c r="H714" s="92">
        <v>0.7</v>
      </c>
      <c r="I714" s="92">
        <v>755</v>
      </c>
      <c r="J714" s="92">
        <v>701</v>
      </c>
      <c r="K714" s="92">
        <v>2.9750000000000001</v>
      </c>
      <c r="L714" s="92"/>
      <c r="M714" s="92"/>
      <c r="N714" s="92" t="s">
        <v>38</v>
      </c>
      <c r="O714" s="116" t="s">
        <v>38</v>
      </c>
      <c r="P714" s="39" t="s">
        <v>45</v>
      </c>
      <c r="R714" s="39">
        <v>9.1129999999999995</v>
      </c>
      <c r="S714" s="39">
        <v>0.82499999999999996</v>
      </c>
      <c r="T714" s="39">
        <v>1.9550000000000001</v>
      </c>
      <c r="U714" s="39">
        <v>19.486000000000001</v>
      </c>
      <c r="V714" s="39">
        <v>0.82099999999999995</v>
      </c>
      <c r="W714" s="93" t="s">
        <v>45</v>
      </c>
      <c r="X714" s="93" t="s">
        <v>38</v>
      </c>
      <c r="Y714" s="137">
        <v>105</v>
      </c>
      <c r="Z714" s="128">
        <v>5</v>
      </c>
    </row>
    <row r="715" spans="1:26" ht="13.5" thickBot="1">
      <c r="B715" s="133"/>
      <c r="C715" s="144"/>
      <c r="D715" s="117">
        <f>AVERAGE(D712:D714)</f>
        <v>6.7966666666666669</v>
      </c>
      <c r="E715" s="118">
        <f>AVERAGE(E712:E714)</f>
        <v>6.8000000000000007</v>
      </c>
      <c r="F715" s="118">
        <f>AVERAGE(F713:F714)</f>
        <v>1.9</v>
      </c>
      <c r="G715" s="118">
        <f t="shared" ref="G715:V715" si="180">AVERAGE(G712:G714)</f>
        <v>34</v>
      </c>
      <c r="H715" s="118">
        <f t="shared" si="180"/>
        <v>0.33333333333333331</v>
      </c>
      <c r="I715" s="118">
        <f t="shared" si="180"/>
        <v>685.66666666666663</v>
      </c>
      <c r="J715" s="118">
        <f t="shared" si="180"/>
        <v>716.33333333333337</v>
      </c>
      <c r="K715" s="118">
        <f t="shared" si="180"/>
        <v>2.6890000000000001</v>
      </c>
      <c r="L715" s="118" t="e">
        <f t="shared" si="180"/>
        <v>#DIV/0!</v>
      </c>
      <c r="M715" s="118" t="e">
        <f t="shared" si="180"/>
        <v>#DIV/0!</v>
      </c>
      <c r="N715" s="118" t="e">
        <f t="shared" si="180"/>
        <v>#DIV/0!</v>
      </c>
      <c r="O715" s="119" t="e">
        <f t="shared" si="180"/>
        <v>#DIV/0!</v>
      </c>
      <c r="P715" s="118" t="e">
        <f t="shared" si="180"/>
        <v>#DIV/0!</v>
      </c>
      <c r="Q715" s="118" t="e">
        <f t="shared" si="180"/>
        <v>#DIV/0!</v>
      </c>
      <c r="R715" s="118">
        <f t="shared" si="180"/>
        <v>8.070666666666666</v>
      </c>
      <c r="S715" s="118">
        <f t="shared" si="180"/>
        <v>0.72499999999999998</v>
      </c>
      <c r="T715" s="118">
        <f t="shared" si="180"/>
        <v>1.7270000000000001</v>
      </c>
      <c r="U715" s="118">
        <f t="shared" si="180"/>
        <v>16.415333333333333</v>
      </c>
      <c r="V715" s="118">
        <f t="shared" si="180"/>
        <v>0.76500000000000001</v>
      </c>
      <c r="W715" s="120" t="e">
        <f>AVERAGE(W712:W714)</f>
        <v>#DIV/0!</v>
      </c>
      <c r="X715" s="93"/>
      <c r="Y715" s="137"/>
    </row>
    <row r="716" spans="1:26">
      <c r="A716" s="34">
        <v>45460</v>
      </c>
      <c r="B716" s="133">
        <v>37</v>
      </c>
      <c r="C716" s="134"/>
      <c r="D716" s="92">
        <v>6.99</v>
      </c>
      <c r="E716" s="92">
        <v>6.4</v>
      </c>
      <c r="F716" s="92">
        <v>2.9</v>
      </c>
      <c r="G716" s="92">
        <v>42</v>
      </c>
      <c r="H716" s="92">
        <v>0.6</v>
      </c>
      <c r="I716" s="92"/>
      <c r="J716" s="92">
        <v>660</v>
      </c>
      <c r="K716" s="92">
        <v>2.8450000000000002</v>
      </c>
      <c r="L716" s="92"/>
      <c r="M716" s="92"/>
      <c r="N716" s="92" t="s">
        <v>38</v>
      </c>
      <c r="O716" s="116" t="s">
        <v>38</v>
      </c>
      <c r="P716" s="39" t="s">
        <v>45</v>
      </c>
      <c r="R716" s="39">
        <v>8.3170000000000002</v>
      </c>
      <c r="S716" s="39">
        <v>0.91900000000000004</v>
      </c>
      <c r="T716" s="39">
        <v>1.4690000000000001</v>
      </c>
      <c r="U716" s="39">
        <v>17.266999999999999</v>
      </c>
      <c r="V716" s="39">
        <v>0.82499999999999996</v>
      </c>
      <c r="W716" s="93" t="s">
        <v>45</v>
      </c>
      <c r="X716" s="93" t="s">
        <v>38</v>
      </c>
      <c r="Y716" s="137">
        <v>105</v>
      </c>
      <c r="Z716" s="128">
        <v>6</v>
      </c>
    </row>
    <row r="717" spans="1:26">
      <c r="A717" s="34">
        <v>45462</v>
      </c>
      <c r="B717" s="133">
        <v>25</v>
      </c>
      <c r="C717" s="134"/>
      <c r="D717" s="92">
        <v>6.81</v>
      </c>
      <c r="E717" s="92">
        <v>7.2</v>
      </c>
      <c r="F717" s="92">
        <v>2.2000000000000002</v>
      </c>
      <c r="G717" s="92">
        <v>13</v>
      </c>
      <c r="H717" s="92">
        <v>1.4</v>
      </c>
      <c r="I717" s="92">
        <v>668</v>
      </c>
      <c r="J717" s="92">
        <v>734</v>
      </c>
      <c r="K717" s="92">
        <v>3.0350000000000001</v>
      </c>
      <c r="L717" s="92"/>
      <c r="M717" s="92"/>
      <c r="N717" s="92" t="s">
        <v>38</v>
      </c>
      <c r="O717" s="116" t="s">
        <v>38</v>
      </c>
      <c r="P717" s="39" t="s">
        <v>45</v>
      </c>
      <c r="R717" s="39">
        <v>8.3140000000000001</v>
      </c>
      <c r="S717" s="39">
        <v>0.52200000000000002</v>
      </c>
      <c r="T717" s="39">
        <v>1.756</v>
      </c>
      <c r="U717" s="39">
        <v>17.771000000000001</v>
      </c>
      <c r="V717" s="39">
        <v>1.0009999999999999</v>
      </c>
      <c r="W717" s="93" t="s">
        <v>45</v>
      </c>
      <c r="X717" s="93" t="s">
        <v>38</v>
      </c>
      <c r="Y717" s="137">
        <v>105</v>
      </c>
      <c r="Z717" s="128">
        <v>6</v>
      </c>
    </row>
    <row r="718" spans="1:26" ht="13.5" thickBot="1">
      <c r="A718" s="34">
        <v>45464</v>
      </c>
      <c r="B718" s="133">
        <v>25</v>
      </c>
      <c r="C718" s="134"/>
      <c r="D718" s="92">
        <v>6.77</v>
      </c>
      <c r="E718" s="92">
        <v>5.2</v>
      </c>
      <c r="F718" s="92">
        <v>4</v>
      </c>
      <c r="G718" s="92">
        <v>14</v>
      </c>
      <c r="H718" s="92">
        <v>0.8</v>
      </c>
      <c r="I718" s="92">
        <v>755</v>
      </c>
      <c r="J718" s="92">
        <v>784</v>
      </c>
      <c r="K718" s="92">
        <v>3.2269999999999999</v>
      </c>
      <c r="L718" s="92"/>
      <c r="M718" s="92"/>
      <c r="N718" s="92" t="s">
        <v>38</v>
      </c>
      <c r="O718" s="116" t="s">
        <v>38</v>
      </c>
      <c r="P718" s="39" t="s">
        <v>45</v>
      </c>
      <c r="R718" s="39">
        <v>8.7140000000000004</v>
      </c>
      <c r="S718" s="39">
        <v>0.46800000000000003</v>
      </c>
      <c r="T718" s="39">
        <v>1.8240000000000001</v>
      </c>
      <c r="U718" s="39">
        <v>28.864999999999998</v>
      </c>
      <c r="V718" s="39">
        <v>0.97899999999999998</v>
      </c>
      <c r="W718" s="93" t="s">
        <v>45</v>
      </c>
      <c r="X718" s="93" t="s">
        <v>38</v>
      </c>
      <c r="Y718" s="137">
        <v>105</v>
      </c>
      <c r="Z718" s="128">
        <v>5</v>
      </c>
    </row>
    <row r="719" spans="1:26" ht="13.5" thickBot="1">
      <c r="B719" s="133"/>
      <c r="C719" s="144"/>
      <c r="D719" s="117">
        <f>AVERAGE(D716:D718)</f>
        <v>6.8566666666666665</v>
      </c>
      <c r="E719" s="118">
        <f>AVERAGE(E716:E718)</f>
        <v>6.2666666666666666</v>
      </c>
      <c r="F719" s="118">
        <f>AVERAGE(F717:F718)</f>
        <v>3.1</v>
      </c>
      <c r="G719" s="118">
        <f t="shared" ref="G719:V719" si="181">AVERAGE(G716:G718)</f>
        <v>23</v>
      </c>
      <c r="H719" s="118">
        <f t="shared" si="181"/>
        <v>0.93333333333333324</v>
      </c>
      <c r="I719" s="118">
        <f t="shared" si="181"/>
        <v>711.5</v>
      </c>
      <c r="J719" s="118">
        <f t="shared" si="181"/>
        <v>726</v>
      </c>
      <c r="K719" s="118">
        <f t="shared" si="181"/>
        <v>3.0356666666666672</v>
      </c>
      <c r="L719" s="118" t="e">
        <f t="shared" si="181"/>
        <v>#DIV/0!</v>
      </c>
      <c r="M719" s="118" t="e">
        <f t="shared" si="181"/>
        <v>#DIV/0!</v>
      </c>
      <c r="N719" s="118" t="e">
        <f t="shared" si="181"/>
        <v>#DIV/0!</v>
      </c>
      <c r="O719" s="119" t="e">
        <f t="shared" si="181"/>
        <v>#DIV/0!</v>
      </c>
      <c r="P719" s="118" t="e">
        <f t="shared" si="181"/>
        <v>#DIV/0!</v>
      </c>
      <c r="Q719" s="118" t="e">
        <f t="shared" si="181"/>
        <v>#DIV/0!</v>
      </c>
      <c r="R719" s="118">
        <f t="shared" si="181"/>
        <v>8.4483333333333324</v>
      </c>
      <c r="S719" s="118">
        <f t="shared" si="181"/>
        <v>0.63633333333333331</v>
      </c>
      <c r="T719" s="118">
        <f t="shared" si="181"/>
        <v>1.6830000000000001</v>
      </c>
      <c r="U719" s="118">
        <f t="shared" si="181"/>
        <v>21.300999999999998</v>
      </c>
      <c r="V719" s="118">
        <f t="shared" si="181"/>
        <v>0.93499999999999994</v>
      </c>
      <c r="W719" s="120" t="e">
        <f>AVERAGE(W716:W718)</f>
        <v>#DIV/0!</v>
      </c>
      <c r="X719" s="93"/>
      <c r="Y719" s="137"/>
    </row>
    <row r="720" spans="1:26">
      <c r="A720" s="34">
        <v>45467</v>
      </c>
      <c r="B720" s="133">
        <v>36</v>
      </c>
      <c r="C720" s="134"/>
      <c r="D720" s="92">
        <v>6.44</v>
      </c>
      <c r="E720" s="92">
        <v>4</v>
      </c>
      <c r="F720" s="92">
        <v>3</v>
      </c>
      <c r="G720" s="92">
        <v>14</v>
      </c>
      <c r="H720" s="92">
        <v>0.3</v>
      </c>
      <c r="I720" s="92"/>
      <c r="J720" s="92">
        <v>481</v>
      </c>
      <c r="K720" s="92">
        <v>2.8090000000000002</v>
      </c>
      <c r="L720" s="92"/>
      <c r="M720" s="92"/>
      <c r="N720" s="92" t="s">
        <v>38</v>
      </c>
      <c r="O720" s="116" t="s">
        <v>38</v>
      </c>
      <c r="P720" s="39" t="s">
        <v>45</v>
      </c>
      <c r="R720" s="39">
        <v>7.43</v>
      </c>
      <c r="S720" s="39">
        <v>0.50900000000000001</v>
      </c>
      <c r="T720" s="39">
        <v>1.724</v>
      </c>
      <c r="U720" s="39">
        <v>14.339</v>
      </c>
      <c r="V720" s="39">
        <v>0.59499999999999997</v>
      </c>
      <c r="W720" s="93" t="s">
        <v>45</v>
      </c>
      <c r="X720" s="93" t="s">
        <v>38</v>
      </c>
      <c r="Y720" s="137">
        <v>105</v>
      </c>
      <c r="Z720" s="128">
        <v>6</v>
      </c>
    </row>
    <row r="721" spans="1:26">
      <c r="A721" s="34">
        <v>45469</v>
      </c>
      <c r="B721" s="133">
        <v>24</v>
      </c>
      <c r="C721" s="134"/>
      <c r="D721" s="92">
        <v>7.23</v>
      </c>
      <c r="E721" s="92">
        <v>1.2</v>
      </c>
      <c r="F721" s="92">
        <v>6.7</v>
      </c>
      <c r="G721" s="92">
        <v>16</v>
      </c>
      <c r="H721" s="92">
        <v>0.2</v>
      </c>
      <c r="I721" s="92">
        <v>668</v>
      </c>
      <c r="J721" s="92">
        <v>522</v>
      </c>
      <c r="K721" s="92">
        <v>2.5059999999999998</v>
      </c>
      <c r="L721" s="92"/>
      <c r="M721" s="92"/>
      <c r="N721" s="92" t="s">
        <v>38</v>
      </c>
      <c r="O721" s="116" t="s">
        <v>38</v>
      </c>
      <c r="P721" s="39" t="s">
        <v>45</v>
      </c>
      <c r="R721" s="39">
        <v>7.6159999999999997</v>
      </c>
      <c r="S721" s="39">
        <v>0.47199999999999998</v>
      </c>
      <c r="T721" s="39">
        <v>1.4890000000000001</v>
      </c>
      <c r="U721" s="39">
        <v>16.544</v>
      </c>
      <c r="V721" s="39">
        <v>0.24</v>
      </c>
      <c r="W721" s="93" t="s">
        <v>45</v>
      </c>
      <c r="X721" s="93" t="s">
        <v>38</v>
      </c>
      <c r="Y721" s="137">
        <v>105</v>
      </c>
      <c r="Z721" s="128">
        <v>5</v>
      </c>
    </row>
    <row r="722" spans="1:26" ht="13.5" thickBot="1">
      <c r="A722" s="34">
        <v>45471</v>
      </c>
      <c r="B722" s="133">
        <v>25</v>
      </c>
      <c r="C722" s="134"/>
      <c r="D722" s="92">
        <v>6.59</v>
      </c>
      <c r="E722" s="92">
        <v>4.8</v>
      </c>
      <c r="F722" s="92">
        <v>3.8</v>
      </c>
      <c r="G722" s="92">
        <v>15</v>
      </c>
      <c r="H722" s="92">
        <v>0.4</v>
      </c>
      <c r="I722" s="92">
        <v>755</v>
      </c>
      <c r="J722" s="92">
        <v>549</v>
      </c>
      <c r="K722" s="92">
        <v>2.742</v>
      </c>
      <c r="L722" s="92"/>
      <c r="M722" s="92"/>
      <c r="N722" s="92" t="s">
        <v>38</v>
      </c>
      <c r="O722" s="116" t="s">
        <v>38</v>
      </c>
      <c r="P722" s="39" t="s">
        <v>45</v>
      </c>
      <c r="R722" s="39">
        <v>8.2349999999999994</v>
      </c>
      <c r="S722" s="39">
        <v>0.46100000000000002</v>
      </c>
      <c r="T722" s="39">
        <v>1.6220000000000001</v>
      </c>
      <c r="U722" s="39">
        <v>21.738</v>
      </c>
      <c r="V722" s="39">
        <v>0.55000000000000004</v>
      </c>
      <c r="W722" s="93" t="s">
        <v>45</v>
      </c>
      <c r="X722" s="93" t="s">
        <v>38</v>
      </c>
      <c r="Y722" s="137">
        <v>105</v>
      </c>
      <c r="Z722" s="128">
        <v>5</v>
      </c>
    </row>
    <row r="723" spans="1:26" ht="13.5" thickBot="1">
      <c r="B723" s="133"/>
      <c r="C723" s="144"/>
      <c r="D723" s="117">
        <f>AVERAGE(D720:D722)</f>
        <v>6.7533333333333339</v>
      </c>
      <c r="E723" s="118">
        <f>AVERAGE(E720:E722)</f>
        <v>3.3333333333333335</v>
      </c>
      <c r="F723" s="118">
        <f>AVERAGE(F721:F722)</f>
        <v>5.25</v>
      </c>
      <c r="G723" s="118">
        <f t="shared" ref="G723:V723" si="182">AVERAGE(G720:G722)</f>
        <v>15</v>
      </c>
      <c r="H723" s="118">
        <f t="shared" si="182"/>
        <v>0.3</v>
      </c>
      <c r="I723" s="118">
        <f t="shared" si="182"/>
        <v>711.5</v>
      </c>
      <c r="J723" s="118">
        <f t="shared" si="182"/>
        <v>517.33333333333337</v>
      </c>
      <c r="K723" s="118">
        <f t="shared" si="182"/>
        <v>2.6856666666666662</v>
      </c>
      <c r="L723" s="118" t="e">
        <f t="shared" si="182"/>
        <v>#DIV/0!</v>
      </c>
      <c r="M723" s="118" t="e">
        <f t="shared" si="182"/>
        <v>#DIV/0!</v>
      </c>
      <c r="N723" s="118" t="e">
        <f t="shared" si="182"/>
        <v>#DIV/0!</v>
      </c>
      <c r="O723" s="119" t="e">
        <f t="shared" si="182"/>
        <v>#DIV/0!</v>
      </c>
      <c r="P723" s="118" t="e">
        <f t="shared" si="182"/>
        <v>#DIV/0!</v>
      </c>
      <c r="Q723" s="118" t="e">
        <f t="shared" si="182"/>
        <v>#DIV/0!</v>
      </c>
      <c r="R723" s="118">
        <f t="shared" si="182"/>
        <v>7.7603333333333326</v>
      </c>
      <c r="S723" s="118">
        <f t="shared" si="182"/>
        <v>0.48066666666666663</v>
      </c>
      <c r="T723" s="118">
        <f t="shared" si="182"/>
        <v>1.6116666666666666</v>
      </c>
      <c r="U723" s="118">
        <f t="shared" si="182"/>
        <v>17.540333333333333</v>
      </c>
      <c r="V723" s="118">
        <f t="shared" si="182"/>
        <v>0.46166666666666667</v>
      </c>
      <c r="W723" s="120" t="e">
        <f>AVERAGE(W720:W722)</f>
        <v>#DIV/0!</v>
      </c>
      <c r="X723" s="93"/>
      <c r="Y723" s="137"/>
    </row>
    <row r="724" spans="1:26">
      <c r="A724" s="34">
        <v>45474</v>
      </c>
      <c r="B724" s="133">
        <v>37</v>
      </c>
      <c r="C724" s="134"/>
      <c r="D724" s="92">
        <v>6.9</v>
      </c>
      <c r="E724" s="92">
        <v>7.6</v>
      </c>
      <c r="F724" s="92">
        <v>4.3</v>
      </c>
      <c r="G724" s="92">
        <v>23</v>
      </c>
      <c r="H724" s="92">
        <v>0.2</v>
      </c>
      <c r="I724" s="92"/>
      <c r="J724" s="92">
        <v>867</v>
      </c>
      <c r="K724" s="92">
        <v>3.27</v>
      </c>
      <c r="L724" s="92"/>
      <c r="M724" s="92"/>
      <c r="N724" s="92" t="s">
        <v>38</v>
      </c>
      <c r="O724" s="116" t="s">
        <v>38</v>
      </c>
      <c r="P724" s="39" t="s">
        <v>45</v>
      </c>
      <c r="R724" s="39">
        <v>8.3049999999999997</v>
      </c>
      <c r="S724" s="39">
        <v>0.53500000000000003</v>
      </c>
      <c r="T724" s="39">
        <v>1.6919999999999999</v>
      </c>
      <c r="U724" s="39">
        <v>18.382999999999999</v>
      </c>
      <c r="V724" s="39">
        <v>0.90200000000000002</v>
      </c>
      <c r="W724" s="93" t="s">
        <v>45</v>
      </c>
      <c r="X724" s="93" t="s">
        <v>38</v>
      </c>
      <c r="Y724" s="137">
        <v>105</v>
      </c>
      <c r="Z724" s="128">
        <v>5</v>
      </c>
    </row>
    <row r="725" spans="1:26">
      <c r="A725" s="34">
        <v>45477</v>
      </c>
      <c r="B725" s="133">
        <v>35</v>
      </c>
      <c r="C725" s="134"/>
      <c r="D725" s="92">
        <v>7.41</v>
      </c>
      <c r="E725" s="92">
        <v>4</v>
      </c>
      <c r="F725" s="92">
        <v>3.1</v>
      </c>
      <c r="G725" s="92">
        <v>14</v>
      </c>
      <c r="H725" s="92">
        <v>0.5</v>
      </c>
      <c r="I725" s="92">
        <v>668</v>
      </c>
      <c r="J725" s="92">
        <v>749</v>
      </c>
      <c r="K725" s="92">
        <v>3.2730000000000001</v>
      </c>
      <c r="L725" s="92"/>
      <c r="M725" s="92"/>
      <c r="N725" s="92" t="s">
        <v>38</v>
      </c>
      <c r="O725" s="116" t="s">
        <v>38</v>
      </c>
      <c r="P725" s="39" t="s">
        <v>45</v>
      </c>
      <c r="R725" s="39">
        <v>7.3739999999999997</v>
      </c>
      <c r="S725" s="39">
        <v>0.69</v>
      </c>
      <c r="T725" s="39">
        <v>1.6240000000000001</v>
      </c>
      <c r="U725" s="39">
        <v>14.561</v>
      </c>
      <c r="V725" s="39">
        <v>0.80600000000000005</v>
      </c>
      <c r="W725" s="93" t="s">
        <v>45</v>
      </c>
      <c r="X725" s="93" t="s">
        <v>38</v>
      </c>
      <c r="Y725" s="137">
        <v>105</v>
      </c>
      <c r="Z725" s="128">
        <v>5</v>
      </c>
    </row>
    <row r="726" spans="1:26" ht="13.5" thickBot="1">
      <c r="A726" s="34" t="s">
        <v>117</v>
      </c>
      <c r="B726" s="133"/>
      <c r="C726" s="134"/>
      <c r="D726" s="92"/>
      <c r="E726" s="92"/>
      <c r="F726" s="92"/>
      <c r="G726" s="92"/>
      <c r="H726" s="92"/>
      <c r="I726" s="92">
        <v>755</v>
      </c>
      <c r="J726" s="92"/>
      <c r="K726" s="92"/>
      <c r="L726" s="92"/>
      <c r="M726" s="92"/>
      <c r="N726" s="92" t="s">
        <v>38</v>
      </c>
      <c r="O726" s="116"/>
      <c r="W726" s="93"/>
      <c r="X726" s="93"/>
      <c r="Y726" s="137"/>
    </row>
    <row r="727" spans="1:26" ht="13.5" thickBot="1">
      <c r="B727" s="133"/>
      <c r="C727" s="144"/>
      <c r="D727" s="117">
        <f>AVERAGE(D724:D726)</f>
        <v>7.1550000000000002</v>
      </c>
      <c r="E727" s="118">
        <f>AVERAGE(E724:E726)</f>
        <v>5.8</v>
      </c>
      <c r="F727" s="118">
        <f>AVERAGE(F725:F726)</f>
        <v>3.1</v>
      </c>
      <c r="G727" s="118">
        <f t="shared" ref="G727:V727" si="183">AVERAGE(G724:G726)</f>
        <v>18.5</v>
      </c>
      <c r="H727" s="118">
        <f t="shared" si="183"/>
        <v>0.35</v>
      </c>
      <c r="I727" s="118">
        <f t="shared" si="183"/>
        <v>711.5</v>
      </c>
      <c r="J727" s="118">
        <f t="shared" si="183"/>
        <v>808</v>
      </c>
      <c r="K727" s="118">
        <f t="shared" si="183"/>
        <v>3.2715000000000001</v>
      </c>
      <c r="L727" s="118" t="e">
        <f t="shared" si="183"/>
        <v>#DIV/0!</v>
      </c>
      <c r="M727" s="118" t="e">
        <f t="shared" si="183"/>
        <v>#DIV/0!</v>
      </c>
      <c r="N727" s="118" t="e">
        <f t="shared" si="183"/>
        <v>#DIV/0!</v>
      </c>
      <c r="O727" s="119" t="e">
        <f t="shared" si="183"/>
        <v>#DIV/0!</v>
      </c>
      <c r="P727" s="118" t="e">
        <f t="shared" si="183"/>
        <v>#DIV/0!</v>
      </c>
      <c r="Q727" s="118" t="e">
        <f t="shared" si="183"/>
        <v>#DIV/0!</v>
      </c>
      <c r="R727" s="118">
        <f t="shared" si="183"/>
        <v>7.8394999999999992</v>
      </c>
      <c r="S727" s="118">
        <f t="shared" si="183"/>
        <v>0.61250000000000004</v>
      </c>
      <c r="T727" s="118">
        <f t="shared" si="183"/>
        <v>1.6579999999999999</v>
      </c>
      <c r="U727" s="118">
        <f t="shared" si="183"/>
        <v>16.472000000000001</v>
      </c>
      <c r="V727" s="118">
        <f t="shared" si="183"/>
        <v>0.85400000000000009</v>
      </c>
      <c r="W727" s="120" t="e">
        <f>AVERAGE(W724:W726)</f>
        <v>#DIV/0!</v>
      </c>
      <c r="X727" s="93"/>
      <c r="Y727" s="137"/>
    </row>
    <row r="728" spans="1:26">
      <c r="A728" s="34">
        <v>45481</v>
      </c>
      <c r="B728" s="133">
        <v>50</v>
      </c>
      <c r="C728" s="134"/>
      <c r="D728" s="92">
        <v>7.14</v>
      </c>
      <c r="E728" s="92">
        <v>7.2</v>
      </c>
      <c r="F728" s="92">
        <v>4.3</v>
      </c>
      <c r="G728" s="92">
        <v>47</v>
      </c>
      <c r="H728" s="92">
        <v>0.1</v>
      </c>
      <c r="I728" s="92"/>
      <c r="J728" s="92">
        <v>643</v>
      </c>
      <c r="K728" s="92">
        <v>2.9319999999999999</v>
      </c>
      <c r="L728" s="92"/>
      <c r="M728" s="92"/>
      <c r="N728" s="92" t="s">
        <v>38</v>
      </c>
      <c r="O728" s="116">
        <v>0.13200000000000001</v>
      </c>
      <c r="P728" s="39" t="s">
        <v>45</v>
      </c>
      <c r="R728" s="39">
        <v>8.4570000000000007</v>
      </c>
      <c r="S728" s="39">
        <v>1.2150000000000001</v>
      </c>
      <c r="T728" s="39">
        <v>1.4690000000000001</v>
      </c>
      <c r="U728" s="39">
        <v>20.811</v>
      </c>
      <c r="V728" s="39">
        <v>1.1719999999999999</v>
      </c>
      <c r="W728" s="93" t="s">
        <v>45</v>
      </c>
      <c r="X728" s="93" t="s">
        <v>38</v>
      </c>
      <c r="Y728" s="137">
        <v>105</v>
      </c>
      <c r="Z728" s="128">
        <v>3</v>
      </c>
    </row>
    <row r="729" spans="1:26">
      <c r="A729" s="34">
        <v>45483</v>
      </c>
      <c r="B729" s="133">
        <v>24</v>
      </c>
      <c r="C729" s="134"/>
      <c r="D729" s="92">
        <v>6.3</v>
      </c>
      <c r="E729" s="92">
        <v>3.6</v>
      </c>
      <c r="F729" s="92">
        <v>3.4</v>
      </c>
      <c r="G729" s="92">
        <v>23</v>
      </c>
      <c r="H729" s="92">
        <v>0.15</v>
      </c>
      <c r="I729" s="92">
        <v>668</v>
      </c>
      <c r="J729" s="92">
        <v>542</v>
      </c>
      <c r="K729" s="92">
        <v>2.5950000000000002</v>
      </c>
      <c r="L729" s="92"/>
      <c r="M729" s="92"/>
      <c r="N729" s="92" t="s">
        <v>38</v>
      </c>
      <c r="O729" s="116" t="s">
        <v>38</v>
      </c>
      <c r="P729" s="39" t="s">
        <v>45</v>
      </c>
      <c r="R729" s="39">
        <v>7.5259999999999998</v>
      </c>
      <c r="S729" s="39">
        <v>0.91900000000000004</v>
      </c>
      <c r="T729" s="39">
        <v>1.3129999999999999</v>
      </c>
      <c r="U729" s="39">
        <v>18.823</v>
      </c>
      <c r="V729" s="39">
        <v>0.51600000000000001</v>
      </c>
      <c r="W729" s="93" t="s">
        <v>45</v>
      </c>
      <c r="X729" s="93" t="s">
        <v>38</v>
      </c>
      <c r="Y729" s="137">
        <v>105</v>
      </c>
      <c r="Z729" s="128">
        <v>7</v>
      </c>
    </row>
    <row r="730" spans="1:26" ht="13.5" thickBot="1">
      <c r="A730" s="34">
        <v>45485</v>
      </c>
      <c r="B730" s="133">
        <v>25</v>
      </c>
      <c r="C730" s="134"/>
      <c r="D730" s="92">
        <v>6.92</v>
      </c>
      <c r="E730" s="92">
        <v>4.4000000000000004</v>
      </c>
      <c r="F730" s="92">
        <v>0.8</v>
      </c>
      <c r="G730" s="92">
        <v>26</v>
      </c>
      <c r="H730" s="92">
        <v>0.2</v>
      </c>
      <c r="I730" s="92">
        <v>755</v>
      </c>
      <c r="J730" s="92">
        <v>620</v>
      </c>
      <c r="K730" s="92">
        <v>2.88</v>
      </c>
      <c r="L730" s="92"/>
      <c r="M730" s="92"/>
      <c r="N730" s="92" t="s">
        <v>38</v>
      </c>
      <c r="O730" s="116" t="s">
        <v>38</v>
      </c>
      <c r="P730" s="39" t="s">
        <v>45</v>
      </c>
      <c r="R730" s="39">
        <v>8.3840000000000003</v>
      </c>
      <c r="S730" s="39">
        <v>0.53300000000000003</v>
      </c>
      <c r="T730" s="39">
        <v>1.4279999999999999</v>
      </c>
      <c r="U730" s="39">
        <v>25.675000000000001</v>
      </c>
      <c r="V730" s="39">
        <v>0.49099999999999999</v>
      </c>
      <c r="W730" s="93" t="s">
        <v>45</v>
      </c>
      <c r="X730" s="93" t="s">
        <v>38</v>
      </c>
      <c r="Y730" s="137">
        <v>105</v>
      </c>
      <c r="Z730" s="128">
        <v>6</v>
      </c>
    </row>
    <row r="731" spans="1:26" ht="13.5" thickBot="1">
      <c r="B731" s="133"/>
      <c r="C731" s="144"/>
      <c r="D731" s="117">
        <f>AVERAGE(D728:D730)</f>
        <v>6.7866666666666662</v>
      </c>
      <c r="E731" s="118">
        <f>AVERAGE(E728:E730)</f>
        <v>5.0666666666666673</v>
      </c>
      <c r="F731" s="118">
        <f>AVERAGE(F729:F730)</f>
        <v>2.1</v>
      </c>
      <c r="G731" s="118">
        <f t="shared" ref="G731:V731" si="184">AVERAGE(G728:G730)</f>
        <v>32</v>
      </c>
      <c r="H731" s="118">
        <f t="shared" si="184"/>
        <v>0.15</v>
      </c>
      <c r="I731" s="118">
        <f t="shared" si="184"/>
        <v>711.5</v>
      </c>
      <c r="J731" s="118">
        <f t="shared" si="184"/>
        <v>601.66666666666663</v>
      </c>
      <c r="K731" s="118">
        <f t="shared" si="184"/>
        <v>2.8023333333333333</v>
      </c>
      <c r="L731" s="118" t="e">
        <f t="shared" si="184"/>
        <v>#DIV/0!</v>
      </c>
      <c r="M731" s="118" t="e">
        <f t="shared" si="184"/>
        <v>#DIV/0!</v>
      </c>
      <c r="N731" s="118" t="e">
        <f t="shared" si="184"/>
        <v>#DIV/0!</v>
      </c>
      <c r="O731" s="119">
        <f t="shared" si="184"/>
        <v>0.13200000000000001</v>
      </c>
      <c r="P731" s="118" t="e">
        <f t="shared" si="184"/>
        <v>#DIV/0!</v>
      </c>
      <c r="Q731" s="118" t="e">
        <f t="shared" si="184"/>
        <v>#DIV/0!</v>
      </c>
      <c r="R731" s="118">
        <f t="shared" si="184"/>
        <v>8.1223333333333336</v>
      </c>
      <c r="S731" s="118">
        <f t="shared" si="184"/>
        <v>0.88900000000000012</v>
      </c>
      <c r="T731" s="118">
        <f t="shared" si="184"/>
        <v>1.4033333333333333</v>
      </c>
      <c r="U731" s="118">
        <f t="shared" si="184"/>
        <v>21.769666666666666</v>
      </c>
      <c r="V731" s="118">
        <f t="shared" si="184"/>
        <v>0.72633333333333328</v>
      </c>
      <c r="W731" s="120" t="e">
        <f>AVERAGE(W728:W730)</f>
        <v>#DIV/0!</v>
      </c>
      <c r="X731" s="93"/>
      <c r="Y731" s="137"/>
    </row>
    <row r="732" spans="1:26">
      <c r="A732" s="34">
        <v>45488</v>
      </c>
      <c r="B732" s="133">
        <v>36</v>
      </c>
      <c r="C732" s="134"/>
      <c r="D732" s="92">
        <v>6.44</v>
      </c>
      <c r="E732" s="92">
        <v>5.2</v>
      </c>
      <c r="F732" s="92">
        <v>6.5</v>
      </c>
      <c r="G732" s="92">
        <v>16</v>
      </c>
      <c r="H732" s="92">
        <v>0.1</v>
      </c>
      <c r="I732" s="92"/>
      <c r="J732" s="92">
        <v>687</v>
      </c>
      <c r="K732" s="92">
        <v>2.83</v>
      </c>
      <c r="L732" s="92"/>
      <c r="M732" s="92"/>
      <c r="N732" s="92" t="s">
        <v>38</v>
      </c>
      <c r="O732" s="116" t="s">
        <v>38</v>
      </c>
      <c r="P732" s="39" t="s">
        <v>45</v>
      </c>
      <c r="R732" s="39">
        <v>7.6319999999999997</v>
      </c>
      <c r="S732" s="39">
        <v>0.61599999999999999</v>
      </c>
      <c r="T732" s="39">
        <v>1.617</v>
      </c>
      <c r="U732" s="39">
        <v>19.561</v>
      </c>
      <c r="V732" s="39">
        <v>0.44500000000000001</v>
      </c>
      <c r="W732" s="93" t="s">
        <v>45</v>
      </c>
      <c r="X732" s="93" t="s">
        <v>38</v>
      </c>
      <c r="Y732" s="137">
        <v>105</v>
      </c>
      <c r="Z732" s="128">
        <v>7</v>
      </c>
    </row>
    <row r="733" spans="1:26">
      <c r="A733" s="34">
        <v>45490</v>
      </c>
      <c r="B733" s="133">
        <v>25</v>
      </c>
      <c r="C733" s="134"/>
      <c r="D733" s="92">
        <v>7.23</v>
      </c>
      <c r="E733" s="92">
        <v>8</v>
      </c>
      <c r="F733" s="92">
        <v>6.5</v>
      </c>
      <c r="G733" s="92">
        <v>26</v>
      </c>
      <c r="H733" s="92">
        <v>0.2</v>
      </c>
      <c r="I733" s="92">
        <v>668</v>
      </c>
      <c r="J733" s="92">
        <v>549</v>
      </c>
      <c r="K733" s="92">
        <v>2.7010000000000001</v>
      </c>
      <c r="L733" s="92"/>
      <c r="M733" s="92"/>
      <c r="N733" s="92" t="s">
        <v>38</v>
      </c>
      <c r="O733" s="116" t="s">
        <v>38</v>
      </c>
      <c r="P733" s="39" t="s">
        <v>45</v>
      </c>
      <c r="R733" s="39">
        <v>8.0419999999999998</v>
      </c>
      <c r="S733" s="39">
        <v>0.85299999999999998</v>
      </c>
      <c r="T733" s="39">
        <v>1.6180000000000001</v>
      </c>
      <c r="U733" s="39">
        <v>20.260999999999999</v>
      </c>
      <c r="V733" s="39">
        <v>0.501</v>
      </c>
      <c r="W733" s="93" t="s">
        <v>45</v>
      </c>
      <c r="X733" s="93" t="s">
        <v>38</v>
      </c>
      <c r="Y733" s="137">
        <v>105</v>
      </c>
      <c r="Z733" s="128">
        <v>7</v>
      </c>
    </row>
    <row r="734" spans="1:26" ht="13.5" thickBot="1">
      <c r="A734" s="34">
        <v>45492</v>
      </c>
      <c r="B734" s="133">
        <v>19</v>
      </c>
      <c r="C734" s="134"/>
      <c r="D734" s="92">
        <v>6.62</v>
      </c>
      <c r="E734" s="92">
        <v>3.6</v>
      </c>
      <c r="F734" s="92">
        <v>4.5999999999999996</v>
      </c>
      <c r="G734" s="92">
        <v>12</v>
      </c>
      <c r="H734" s="92">
        <v>0.5</v>
      </c>
      <c r="I734" s="92">
        <v>755</v>
      </c>
      <c r="J734" s="92">
        <v>600</v>
      </c>
      <c r="K734" s="92">
        <v>2.93</v>
      </c>
      <c r="L734" s="92"/>
      <c r="M734" s="92"/>
      <c r="N734" s="92" t="s">
        <v>38</v>
      </c>
      <c r="O734" s="116" t="s">
        <v>38</v>
      </c>
      <c r="P734" s="39" t="s">
        <v>45</v>
      </c>
      <c r="R734" s="39">
        <v>8.2420000000000009</v>
      </c>
      <c r="S734" s="39">
        <v>0.69399999999999995</v>
      </c>
      <c r="T734" s="39">
        <v>1.6930000000000001</v>
      </c>
      <c r="U734" s="39">
        <v>19.486000000000001</v>
      </c>
      <c r="V734" s="39">
        <v>0.45600000000000002</v>
      </c>
      <c r="W734" s="93" t="s">
        <v>45</v>
      </c>
      <c r="X734" s="93" t="s">
        <v>38</v>
      </c>
      <c r="Y734" s="137">
        <v>105</v>
      </c>
      <c r="Z734" s="128">
        <v>4</v>
      </c>
    </row>
    <row r="735" spans="1:26" ht="13.5" thickBot="1">
      <c r="B735" s="133"/>
      <c r="C735" s="144"/>
      <c r="D735" s="117">
        <f>AVERAGE(D732:D734)</f>
        <v>6.7633333333333345</v>
      </c>
      <c r="E735" s="118">
        <f>AVERAGE(E732:E734)</f>
        <v>5.6000000000000005</v>
      </c>
      <c r="F735" s="118">
        <f>AVERAGE(F733:F734)</f>
        <v>5.55</v>
      </c>
      <c r="G735" s="118">
        <f t="shared" ref="G735:V735" si="185">AVERAGE(G732:G734)</f>
        <v>18</v>
      </c>
      <c r="H735" s="118">
        <f t="shared" si="185"/>
        <v>0.26666666666666666</v>
      </c>
      <c r="I735" s="118">
        <f t="shared" si="185"/>
        <v>711.5</v>
      </c>
      <c r="J735" s="118">
        <f t="shared" si="185"/>
        <v>612</v>
      </c>
      <c r="K735" s="118">
        <f t="shared" si="185"/>
        <v>2.8203333333333336</v>
      </c>
      <c r="L735" s="118" t="e">
        <f t="shared" si="185"/>
        <v>#DIV/0!</v>
      </c>
      <c r="M735" s="118" t="e">
        <f t="shared" si="185"/>
        <v>#DIV/0!</v>
      </c>
      <c r="N735" s="118" t="e">
        <f t="shared" si="185"/>
        <v>#DIV/0!</v>
      </c>
      <c r="O735" s="119" t="e">
        <f t="shared" si="185"/>
        <v>#DIV/0!</v>
      </c>
      <c r="P735" s="118" t="e">
        <f t="shared" si="185"/>
        <v>#DIV/0!</v>
      </c>
      <c r="Q735" s="118" t="e">
        <f t="shared" si="185"/>
        <v>#DIV/0!</v>
      </c>
      <c r="R735" s="118">
        <f t="shared" si="185"/>
        <v>7.9720000000000004</v>
      </c>
      <c r="S735" s="118">
        <f t="shared" si="185"/>
        <v>0.72099999999999997</v>
      </c>
      <c r="T735" s="118">
        <f t="shared" si="185"/>
        <v>1.6426666666666669</v>
      </c>
      <c r="U735" s="118">
        <f t="shared" si="185"/>
        <v>19.769333333333336</v>
      </c>
      <c r="V735" s="118">
        <f t="shared" si="185"/>
        <v>0.46733333333333332</v>
      </c>
      <c r="W735" s="120" t="e">
        <f>AVERAGE(W732:W734)</f>
        <v>#DIV/0!</v>
      </c>
      <c r="X735" s="93"/>
      <c r="Y735" s="137"/>
    </row>
    <row r="736" spans="1:26">
      <c r="A736" s="34">
        <v>45495</v>
      </c>
      <c r="B736" s="133">
        <v>36</v>
      </c>
      <c r="C736" s="134"/>
      <c r="D736" s="92">
        <v>6.71</v>
      </c>
      <c r="E736" s="92">
        <v>4</v>
      </c>
      <c r="F736" s="92">
        <v>3.7</v>
      </c>
      <c r="G736" s="92">
        <v>40</v>
      </c>
      <c r="H736" s="92">
        <v>0.1</v>
      </c>
      <c r="I736" s="92"/>
      <c r="J736" s="92">
        <v>862</v>
      </c>
      <c r="K736" s="92">
        <v>3.2770000000000001</v>
      </c>
      <c r="L736" s="92"/>
      <c r="M736" s="92"/>
      <c r="N736" s="92" t="s">
        <v>38</v>
      </c>
      <c r="O736" s="116" t="s">
        <v>38</v>
      </c>
      <c r="P736" s="39" t="s">
        <v>45</v>
      </c>
      <c r="R736" s="39">
        <v>7.806</v>
      </c>
      <c r="S736" s="39">
        <v>0.40400000000000003</v>
      </c>
      <c r="T736" s="39">
        <v>1.74</v>
      </c>
      <c r="U736" s="39">
        <v>16.138999999999999</v>
      </c>
      <c r="V736" s="39">
        <v>0.98799999999999999</v>
      </c>
      <c r="W736" s="93" t="s">
        <v>45</v>
      </c>
      <c r="X736" s="93" t="s">
        <v>38</v>
      </c>
      <c r="Y736" s="137">
        <v>105</v>
      </c>
      <c r="Z736" s="128">
        <v>4</v>
      </c>
    </row>
    <row r="737" spans="1:26">
      <c r="A737" s="34">
        <v>45497</v>
      </c>
      <c r="B737" s="133">
        <v>25</v>
      </c>
      <c r="C737" s="134"/>
      <c r="D737" s="92">
        <v>6.38</v>
      </c>
      <c r="E737" s="92">
        <v>5.6</v>
      </c>
      <c r="F737" s="92">
        <v>2.8</v>
      </c>
      <c r="G737" s="92">
        <v>43</v>
      </c>
      <c r="H737" s="92">
        <v>0.2</v>
      </c>
      <c r="I737" s="92">
        <v>668</v>
      </c>
      <c r="J737" s="92">
        <v>655</v>
      </c>
      <c r="K737" s="92">
        <v>2.9049999999999998</v>
      </c>
      <c r="L737" s="92"/>
      <c r="M737" s="92"/>
      <c r="N737" s="92" t="s">
        <v>38</v>
      </c>
      <c r="O737" s="116" t="s">
        <v>38</v>
      </c>
      <c r="P737" s="39" t="s">
        <v>45</v>
      </c>
      <c r="R737" s="39">
        <v>8.7200000000000006</v>
      </c>
      <c r="S737" s="39">
        <v>1.218</v>
      </c>
      <c r="T737" s="39">
        <v>1.77</v>
      </c>
      <c r="U737" s="39">
        <v>16.741</v>
      </c>
      <c r="V737" s="39">
        <v>0.68300000000000005</v>
      </c>
      <c r="W737" s="93" t="s">
        <v>45</v>
      </c>
      <c r="X737" s="93" t="s">
        <v>38</v>
      </c>
      <c r="Y737" s="137">
        <v>105</v>
      </c>
      <c r="Z737" s="128">
        <v>5</v>
      </c>
    </row>
    <row r="738" spans="1:26" ht="13.5" thickBot="1">
      <c r="A738" s="34">
        <v>45499</v>
      </c>
      <c r="B738" s="133">
        <v>24</v>
      </c>
      <c r="C738" s="134"/>
      <c r="D738" s="92">
        <v>6.46</v>
      </c>
      <c r="E738" s="92">
        <v>5.6</v>
      </c>
      <c r="F738" s="92">
        <v>3.2</v>
      </c>
      <c r="G738" s="92">
        <v>17</v>
      </c>
      <c r="H738" s="92">
        <v>0.2</v>
      </c>
      <c r="I738" s="92">
        <v>755</v>
      </c>
      <c r="J738" s="92">
        <v>632</v>
      </c>
      <c r="K738" s="92">
        <v>2.9620000000000002</v>
      </c>
      <c r="L738" s="92"/>
      <c r="M738" s="92"/>
      <c r="N738" s="92" t="s">
        <v>38</v>
      </c>
      <c r="O738" s="116" t="s">
        <v>38</v>
      </c>
      <c r="P738" s="39" t="s">
        <v>45</v>
      </c>
      <c r="R738" s="39">
        <v>7.5990000000000002</v>
      </c>
      <c r="S738" s="39">
        <v>0.65200000000000002</v>
      </c>
      <c r="T738" s="39">
        <v>1.3720000000000001</v>
      </c>
      <c r="U738" s="39">
        <v>16.253</v>
      </c>
      <c r="V738" s="39">
        <v>1.004</v>
      </c>
      <c r="W738" s="93" t="s">
        <v>45</v>
      </c>
      <c r="X738" s="93" t="s">
        <v>38</v>
      </c>
      <c r="Y738" s="137">
        <v>105</v>
      </c>
      <c r="Z738" s="128">
        <v>3</v>
      </c>
    </row>
    <row r="739" spans="1:26" ht="13.5" thickBot="1">
      <c r="B739" s="133"/>
      <c r="C739" s="144"/>
      <c r="D739" s="117">
        <f>AVERAGE(D736:D738)</f>
        <v>6.5166666666666666</v>
      </c>
      <c r="E739" s="118">
        <f>AVERAGE(E736:E738)</f>
        <v>5.0666666666666664</v>
      </c>
      <c r="F739" s="118">
        <f>AVERAGE(F737:F738)</f>
        <v>3</v>
      </c>
      <c r="G739" s="118">
        <f t="shared" ref="G739:V739" si="186">AVERAGE(G736:G738)</f>
        <v>33.333333333333336</v>
      </c>
      <c r="H739" s="118">
        <f t="shared" si="186"/>
        <v>0.16666666666666666</v>
      </c>
      <c r="I739" s="118">
        <f t="shared" si="186"/>
        <v>711.5</v>
      </c>
      <c r="J739" s="118">
        <f t="shared" si="186"/>
        <v>716.33333333333337</v>
      </c>
      <c r="K739" s="118">
        <f>AVERAGE(K733:K738)</f>
        <v>2.932555555555556</v>
      </c>
      <c r="L739" s="118" t="e">
        <f t="shared" si="186"/>
        <v>#DIV/0!</v>
      </c>
      <c r="M739" s="118" t="e">
        <f t="shared" si="186"/>
        <v>#DIV/0!</v>
      </c>
      <c r="N739" s="118" t="e">
        <f t="shared" si="186"/>
        <v>#DIV/0!</v>
      </c>
      <c r="O739" s="119" t="e">
        <f t="shared" si="186"/>
        <v>#DIV/0!</v>
      </c>
      <c r="P739" s="118" t="e">
        <f t="shared" si="186"/>
        <v>#DIV/0!</v>
      </c>
      <c r="Q739" s="118" t="e">
        <f t="shared" si="186"/>
        <v>#DIV/0!</v>
      </c>
      <c r="R739" s="118">
        <f t="shared" si="186"/>
        <v>8.0416666666666661</v>
      </c>
      <c r="S739" s="118">
        <f t="shared" si="186"/>
        <v>0.75800000000000001</v>
      </c>
      <c r="T739" s="118">
        <f t="shared" si="186"/>
        <v>1.6273333333333333</v>
      </c>
      <c r="U739" s="118">
        <f t="shared" si="186"/>
        <v>16.377666666666666</v>
      </c>
      <c r="V739" s="118">
        <f t="shared" si="186"/>
        <v>0.89166666666666661</v>
      </c>
      <c r="W739" s="120" t="e">
        <f>AVERAGE(W736:W738)</f>
        <v>#DIV/0!</v>
      </c>
      <c r="X739" s="93"/>
      <c r="Y739" s="137"/>
    </row>
    <row r="740" spans="1:26">
      <c r="A740" s="34">
        <v>45502</v>
      </c>
      <c r="B740" s="133">
        <v>37</v>
      </c>
      <c r="C740" s="134"/>
      <c r="D740" s="92">
        <v>6.42</v>
      </c>
      <c r="E740" s="92">
        <v>4.8</v>
      </c>
      <c r="F740" s="92">
        <v>2.8</v>
      </c>
      <c r="G740" s="92">
        <v>65</v>
      </c>
      <c r="H740" s="92">
        <v>0.2</v>
      </c>
      <c r="I740" s="92"/>
      <c r="J740" s="92">
        <v>857</v>
      </c>
      <c r="K740" s="92">
        <v>2.944</v>
      </c>
      <c r="L740" s="92"/>
      <c r="M740" s="92"/>
      <c r="N740" s="92" t="s">
        <v>38</v>
      </c>
      <c r="O740" s="116" t="s">
        <v>38</v>
      </c>
      <c r="P740" s="39" t="s">
        <v>45</v>
      </c>
      <c r="R740" s="39">
        <v>7.5670000000000002</v>
      </c>
      <c r="S740" s="39">
        <v>0.59599999999999997</v>
      </c>
      <c r="T740" s="39">
        <v>1.675</v>
      </c>
      <c r="U740" s="39">
        <v>14.180999999999999</v>
      </c>
      <c r="V740" s="39">
        <v>0.73599999999999999</v>
      </c>
      <c r="W740" s="93" t="s">
        <v>45</v>
      </c>
      <c r="X740" s="93" t="s">
        <v>38</v>
      </c>
      <c r="Y740" s="137">
        <v>105</v>
      </c>
      <c r="Z740" s="128">
        <v>7</v>
      </c>
    </row>
    <row r="741" spans="1:26">
      <c r="A741" s="34">
        <v>45504</v>
      </c>
      <c r="B741" s="133">
        <v>24</v>
      </c>
      <c r="C741" s="134"/>
      <c r="D741" s="92">
        <v>6.91</v>
      </c>
      <c r="E741" s="92">
        <v>9.1999999999999993</v>
      </c>
      <c r="F741" s="92">
        <v>5.9</v>
      </c>
      <c r="G741" s="92">
        <v>19</v>
      </c>
      <c r="H741" s="92">
        <v>0.2</v>
      </c>
      <c r="I741" s="92">
        <v>668</v>
      </c>
      <c r="J741" s="92">
        <v>866</v>
      </c>
      <c r="K741" s="92">
        <v>3.1469999999999998</v>
      </c>
      <c r="L741" s="92"/>
      <c r="M741" s="92"/>
      <c r="N741" s="92" t="s">
        <v>38</v>
      </c>
      <c r="O741" s="116" t="s">
        <v>38</v>
      </c>
      <c r="P741" s="39" t="s">
        <v>45</v>
      </c>
      <c r="R741" s="39">
        <v>9.6180000000000003</v>
      </c>
      <c r="S741" s="39">
        <v>0.86099999999999999</v>
      </c>
      <c r="T741" s="39">
        <v>1.81</v>
      </c>
      <c r="U741" s="39">
        <v>15.224</v>
      </c>
      <c r="V741" s="39">
        <v>1.0069999999999999</v>
      </c>
      <c r="W741" s="93" t="s">
        <v>45</v>
      </c>
      <c r="X741" s="93" t="s">
        <v>38</v>
      </c>
      <c r="Y741" s="137">
        <v>105</v>
      </c>
      <c r="Z741" s="128">
        <v>4</v>
      </c>
    </row>
    <row r="742" spans="1:26" ht="13.5" thickBot="1">
      <c r="A742" s="34">
        <v>45506</v>
      </c>
      <c r="B742" s="133">
        <v>25</v>
      </c>
      <c r="C742" s="134"/>
      <c r="D742" s="92">
        <v>6.8</v>
      </c>
      <c r="E742" s="92">
        <v>4.4000000000000004</v>
      </c>
      <c r="F742" s="92">
        <v>3</v>
      </c>
      <c r="G742" s="92">
        <v>20</v>
      </c>
      <c r="H742" s="92">
        <v>0.2</v>
      </c>
      <c r="I742" s="92">
        <v>755</v>
      </c>
      <c r="J742" s="92">
        <v>389</v>
      </c>
      <c r="K742" s="92">
        <v>3.2639999999999998</v>
      </c>
      <c r="L742" s="92"/>
      <c r="M742" s="92"/>
      <c r="N742" s="92" t="s">
        <v>38</v>
      </c>
      <c r="O742" s="116" t="s">
        <v>38</v>
      </c>
      <c r="P742" s="39" t="s">
        <v>45</v>
      </c>
      <c r="R742" s="39">
        <v>8.6479999999999997</v>
      </c>
      <c r="S742" s="39">
        <v>0.65300000000000002</v>
      </c>
      <c r="T742" s="39">
        <v>1.8</v>
      </c>
      <c r="U742" s="39">
        <v>20.405999999999999</v>
      </c>
      <c r="V742" s="39">
        <v>1.151</v>
      </c>
      <c r="W742" s="93" t="s">
        <v>45</v>
      </c>
      <c r="X742" s="93" t="s">
        <v>38</v>
      </c>
      <c r="Y742" s="137">
        <v>105</v>
      </c>
      <c r="Z742" s="128">
        <v>3</v>
      </c>
    </row>
    <row r="743" spans="1:26" ht="13.5" thickBot="1">
      <c r="B743" s="133"/>
      <c r="C743" s="144"/>
      <c r="D743" s="117">
        <f>AVERAGE(D740:D742)</f>
        <v>6.71</v>
      </c>
      <c r="E743" s="118">
        <v>5.6</v>
      </c>
      <c r="F743" s="118">
        <f>AVERAGE(F741:F742)</f>
        <v>4.45</v>
      </c>
      <c r="G743" s="118">
        <f>AVERAGE(G740:G742)</f>
        <v>34.666666666666664</v>
      </c>
      <c r="H743" s="118">
        <f>AVERAGE(H740:H742)</f>
        <v>0.20000000000000004</v>
      </c>
      <c r="I743" s="118">
        <f>AVERAGE(I740:I742)</f>
        <v>711.5</v>
      </c>
      <c r="J743" s="118">
        <f>AVERAGE(J740:J742)</f>
        <v>704</v>
      </c>
      <c r="K743" s="118">
        <f>AVERAGE(K737:K742)</f>
        <v>3.0257592592592597</v>
      </c>
      <c r="L743" s="118" t="e">
        <f t="shared" ref="L743:V743" si="187">AVERAGE(L740:L742)</f>
        <v>#DIV/0!</v>
      </c>
      <c r="M743" s="118" t="e">
        <f t="shared" si="187"/>
        <v>#DIV/0!</v>
      </c>
      <c r="N743" s="118" t="e">
        <f t="shared" si="187"/>
        <v>#DIV/0!</v>
      </c>
      <c r="O743" s="119" t="e">
        <f t="shared" si="187"/>
        <v>#DIV/0!</v>
      </c>
      <c r="P743" s="118" t="e">
        <f t="shared" si="187"/>
        <v>#DIV/0!</v>
      </c>
      <c r="Q743" s="118" t="e">
        <f t="shared" si="187"/>
        <v>#DIV/0!</v>
      </c>
      <c r="R743" s="118">
        <f t="shared" si="187"/>
        <v>8.6110000000000007</v>
      </c>
      <c r="S743" s="118">
        <f t="shared" si="187"/>
        <v>0.70333333333333325</v>
      </c>
      <c r="T743" s="118">
        <f t="shared" si="187"/>
        <v>1.7616666666666667</v>
      </c>
      <c r="U743" s="118">
        <f t="shared" si="187"/>
        <v>16.603666666666665</v>
      </c>
      <c r="V743" s="118">
        <f t="shared" si="187"/>
        <v>0.96466666666666667</v>
      </c>
      <c r="W743" s="120" t="e">
        <f>AVERAGE(W740:W742)</f>
        <v>#DIV/0!</v>
      </c>
      <c r="X743" s="93"/>
      <c r="Y743" s="137"/>
    </row>
    <row r="744" spans="1:26">
      <c r="A744" s="34">
        <v>45509</v>
      </c>
      <c r="B744" s="133">
        <v>37</v>
      </c>
      <c r="C744" s="134"/>
      <c r="D744" s="92">
        <v>6.91</v>
      </c>
      <c r="E744" s="92">
        <v>5.6</v>
      </c>
      <c r="F744" s="92">
        <v>3.7</v>
      </c>
      <c r="G744" s="92">
        <v>43</v>
      </c>
      <c r="H744" s="92">
        <v>0.2</v>
      </c>
      <c r="I744" s="92"/>
      <c r="J744" s="92">
        <v>1024</v>
      </c>
      <c r="K744" s="92">
        <v>3.16</v>
      </c>
      <c r="L744" s="92"/>
      <c r="M744" s="92"/>
      <c r="N744" s="92" t="s">
        <v>38</v>
      </c>
      <c r="O744" s="116" t="s">
        <v>38</v>
      </c>
      <c r="P744" s="39" t="s">
        <v>45</v>
      </c>
      <c r="R744" s="39">
        <v>8.01</v>
      </c>
      <c r="S744" s="39">
        <v>0.64700000000000002</v>
      </c>
      <c r="T744" s="39">
        <v>1.8340000000000001</v>
      </c>
      <c r="U744" s="39">
        <v>16.904</v>
      </c>
      <c r="V744" s="39">
        <v>1.198</v>
      </c>
      <c r="W744" s="93" t="s">
        <v>45</v>
      </c>
      <c r="X744" s="93" t="s">
        <v>38</v>
      </c>
      <c r="Y744" s="137">
        <v>105</v>
      </c>
      <c r="Z744" s="128">
        <v>3</v>
      </c>
    </row>
    <row r="745" spans="1:26">
      <c r="A745" s="34">
        <v>45511</v>
      </c>
      <c r="B745" s="133">
        <v>21</v>
      </c>
      <c r="C745" s="134"/>
      <c r="D745" s="92">
        <v>6.76</v>
      </c>
      <c r="E745" s="92">
        <v>10.8</v>
      </c>
      <c r="F745" s="92">
        <v>2.2000000000000002</v>
      </c>
      <c r="G745" s="92">
        <v>17</v>
      </c>
      <c r="H745" s="92">
        <v>0.3</v>
      </c>
      <c r="I745" s="92">
        <v>668</v>
      </c>
      <c r="J745" s="92">
        <v>614</v>
      </c>
      <c r="K745" s="92">
        <v>2.3420000000000001</v>
      </c>
      <c r="L745" s="92"/>
      <c r="M745" s="92"/>
      <c r="N745" s="92" t="s">
        <v>38</v>
      </c>
      <c r="O745" s="116" t="s">
        <v>38</v>
      </c>
      <c r="P745" s="39" t="s">
        <v>45</v>
      </c>
      <c r="R745" s="39">
        <v>6.702</v>
      </c>
      <c r="S745" s="39">
        <v>0.64400000000000002</v>
      </c>
      <c r="T745" s="39">
        <v>1.2909999999999999</v>
      </c>
      <c r="U745" s="39">
        <v>19.390999999999998</v>
      </c>
      <c r="V745" s="39">
        <v>0.996</v>
      </c>
      <c r="W745" s="93" t="s">
        <v>45</v>
      </c>
      <c r="X745" s="93" t="s">
        <v>38</v>
      </c>
      <c r="Y745" s="137">
        <v>105</v>
      </c>
      <c r="Z745" s="128">
        <v>7</v>
      </c>
    </row>
    <row r="746" spans="1:26" ht="13.5" thickBot="1">
      <c r="A746" s="34">
        <v>45513</v>
      </c>
      <c r="B746" s="133">
        <v>24</v>
      </c>
      <c r="C746" s="134"/>
      <c r="D746" s="92">
        <v>7.34</v>
      </c>
      <c r="E746" s="92">
        <v>9.6</v>
      </c>
      <c r="F746" s="92">
        <v>4.5</v>
      </c>
      <c r="G746" s="92">
        <v>39</v>
      </c>
      <c r="H746" s="92">
        <v>0.4</v>
      </c>
      <c r="I746" s="92">
        <v>755</v>
      </c>
      <c r="J746" s="92">
        <v>925</v>
      </c>
      <c r="K746" s="92">
        <v>2.6890000000000001</v>
      </c>
      <c r="L746" s="92"/>
      <c r="M746" s="92"/>
      <c r="N746" s="92" t="s">
        <v>38</v>
      </c>
      <c r="O746" s="116" t="s">
        <v>38</v>
      </c>
      <c r="P746" s="39" t="s">
        <v>45</v>
      </c>
      <c r="R746" s="39">
        <v>9.0389999999999997</v>
      </c>
      <c r="S746" s="39">
        <v>1.121</v>
      </c>
      <c r="T746" s="39">
        <v>2.11</v>
      </c>
      <c r="U746" s="39">
        <v>33.383200000000002</v>
      </c>
      <c r="V746" s="39">
        <v>1.145</v>
      </c>
      <c r="W746" s="93" t="s">
        <v>45</v>
      </c>
      <c r="X746" s="93" t="s">
        <v>38</v>
      </c>
      <c r="Y746" s="137">
        <v>105</v>
      </c>
      <c r="Z746" s="128">
        <v>5</v>
      </c>
    </row>
    <row r="747" spans="1:26" ht="13.5" thickBot="1">
      <c r="B747" s="133"/>
      <c r="C747" s="144"/>
      <c r="D747" s="117">
        <f>AVERAGE(D744:D746)</f>
        <v>7.003333333333333</v>
      </c>
      <c r="E747" s="118">
        <f>AVERAGE(E744:E746)</f>
        <v>8.6666666666666661</v>
      </c>
      <c r="F747" s="118">
        <f>AVERAGE(F745:F746)</f>
        <v>3.35</v>
      </c>
      <c r="G747" s="118">
        <f>AVERAGE(G744:G746)</f>
        <v>33</v>
      </c>
      <c r="H747" s="118">
        <f>AVERAGE(H744:H746)</f>
        <v>0.3</v>
      </c>
      <c r="I747" s="118">
        <f>AVERAGE(I744:I746)</f>
        <v>711.5</v>
      </c>
      <c r="J747" s="118">
        <f>AVERAGE(J744:J746)</f>
        <v>854.33333333333337</v>
      </c>
      <c r="K747" s="118">
        <f>AVERAGE(K741:K746)</f>
        <v>2.9379598765432102</v>
      </c>
      <c r="L747" s="118" t="e">
        <f t="shared" ref="L747:V747" si="188">AVERAGE(L744:L746)</f>
        <v>#DIV/0!</v>
      </c>
      <c r="M747" s="118" t="e">
        <f t="shared" si="188"/>
        <v>#DIV/0!</v>
      </c>
      <c r="N747" s="118" t="e">
        <f t="shared" si="188"/>
        <v>#DIV/0!</v>
      </c>
      <c r="O747" s="119" t="e">
        <f t="shared" si="188"/>
        <v>#DIV/0!</v>
      </c>
      <c r="P747" s="118" t="e">
        <f t="shared" si="188"/>
        <v>#DIV/0!</v>
      </c>
      <c r="Q747" s="118" t="e">
        <f t="shared" si="188"/>
        <v>#DIV/0!</v>
      </c>
      <c r="R747" s="118">
        <f t="shared" si="188"/>
        <v>7.9169999999999989</v>
      </c>
      <c r="S747" s="118">
        <f t="shared" si="188"/>
        <v>0.80399999999999994</v>
      </c>
      <c r="T747" s="118">
        <f t="shared" si="188"/>
        <v>1.7449999999999999</v>
      </c>
      <c r="U747" s="118">
        <f t="shared" si="188"/>
        <v>23.226066666666668</v>
      </c>
      <c r="V747" s="118">
        <f t="shared" si="188"/>
        <v>1.113</v>
      </c>
      <c r="W747" s="120" t="e">
        <f>AVERAGE(W744:W746)</f>
        <v>#DIV/0!</v>
      </c>
      <c r="X747" s="93"/>
      <c r="Y747" s="137"/>
    </row>
    <row r="748" spans="1:26">
      <c r="A748" s="34">
        <v>45516</v>
      </c>
      <c r="B748" s="133"/>
      <c r="C748" s="134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116"/>
      <c r="W748" s="93"/>
      <c r="X748" s="93"/>
      <c r="Y748" s="137"/>
    </row>
    <row r="749" spans="1:26">
      <c r="A749" s="34">
        <v>45517</v>
      </c>
      <c r="B749" s="133">
        <v>50</v>
      </c>
      <c r="C749" s="134"/>
      <c r="D749" s="92">
        <v>6.77</v>
      </c>
      <c r="E749" s="92">
        <v>10</v>
      </c>
      <c r="F749" s="92">
        <v>1.3</v>
      </c>
      <c r="G749" s="92">
        <v>33</v>
      </c>
      <c r="H749" s="92">
        <v>0.1</v>
      </c>
      <c r="I749" s="92"/>
      <c r="J749" s="92">
        <v>920</v>
      </c>
      <c r="K749" s="92">
        <v>2.8759999999999999</v>
      </c>
      <c r="L749" s="92"/>
      <c r="M749" s="92"/>
      <c r="N749" s="92"/>
      <c r="O749" s="116" t="s">
        <v>38</v>
      </c>
      <c r="P749" s="39" t="s">
        <v>45</v>
      </c>
      <c r="R749" s="39">
        <v>7.7050000000000001</v>
      </c>
      <c r="S749" s="39">
        <v>0.59299999999999997</v>
      </c>
      <c r="T749" s="39">
        <v>1.667</v>
      </c>
      <c r="U749" s="39">
        <v>23.864000000000001</v>
      </c>
      <c r="V749" s="39">
        <v>0.107</v>
      </c>
      <c r="W749" s="93" t="s">
        <v>45</v>
      </c>
      <c r="X749" s="93" t="s">
        <v>38</v>
      </c>
      <c r="Y749" s="137">
        <v>105</v>
      </c>
      <c r="Z749" s="128">
        <v>6</v>
      </c>
    </row>
    <row r="750" spans="1:26" ht="13.5" thickBot="1">
      <c r="A750" s="34">
        <v>45520</v>
      </c>
      <c r="B750" s="133">
        <v>37</v>
      </c>
      <c r="C750" s="134"/>
      <c r="D750" s="92">
        <v>6.42</v>
      </c>
      <c r="E750" s="92">
        <v>2</v>
      </c>
      <c r="F750" s="92">
        <v>3</v>
      </c>
      <c r="G750" s="92">
        <v>19</v>
      </c>
      <c r="H750" s="92">
        <v>0.8</v>
      </c>
      <c r="I750" s="92"/>
      <c r="J750" s="92">
        <v>991</v>
      </c>
      <c r="K750" s="92">
        <v>3.9790000000000001</v>
      </c>
      <c r="L750" s="92"/>
      <c r="M750" s="92"/>
      <c r="N750" s="92"/>
      <c r="O750" s="116" t="s">
        <v>38</v>
      </c>
      <c r="P750" s="39" t="s">
        <v>45</v>
      </c>
      <c r="R750" s="39">
        <v>10.042999999999999</v>
      </c>
      <c r="S750" s="39">
        <v>0.55300000000000005</v>
      </c>
      <c r="T750" s="39">
        <v>2.4220000000000002</v>
      </c>
      <c r="U750" s="39">
        <v>52.817999999999998</v>
      </c>
      <c r="V750" s="39">
        <v>0.98099999999999998</v>
      </c>
      <c r="W750" s="93" t="s">
        <v>45</v>
      </c>
      <c r="X750" s="93" t="s">
        <v>38</v>
      </c>
      <c r="Y750" s="137">
        <v>105</v>
      </c>
      <c r="Z750" s="128">
        <v>4</v>
      </c>
    </row>
    <row r="751" spans="1:26" ht="13.5" thickBot="1">
      <c r="B751" s="133"/>
      <c r="C751" s="144"/>
      <c r="D751" s="117">
        <f>AVERAGE(D748:D750)</f>
        <v>6.5949999999999998</v>
      </c>
      <c r="E751" s="118">
        <f>AVERAGE(E748:E750)</f>
        <v>6</v>
      </c>
      <c r="F751" s="118">
        <f>AVERAGE(F749:F750)</f>
        <v>2.15</v>
      </c>
      <c r="G751" s="118">
        <f>AVERAGE(G748:G750)</f>
        <v>26</v>
      </c>
      <c r="H751" s="118">
        <f>AVERAGE(H748:H750)</f>
        <v>0.45</v>
      </c>
      <c r="I751" s="118" t="e">
        <f>AVERAGE(I748:I750)</f>
        <v>#DIV/0!</v>
      </c>
      <c r="J751" s="118">
        <f>AVERAGE(J748:J750)</f>
        <v>955.5</v>
      </c>
      <c r="K751" s="118">
        <f>AVERAGE(K745:K750)</f>
        <v>2.9647919753086418</v>
      </c>
      <c r="L751" s="118" t="e">
        <f t="shared" ref="L751:V751" si="189">AVERAGE(L748:L750)</f>
        <v>#DIV/0!</v>
      </c>
      <c r="M751" s="118" t="e">
        <f t="shared" si="189"/>
        <v>#DIV/0!</v>
      </c>
      <c r="N751" s="118" t="e">
        <f t="shared" si="189"/>
        <v>#DIV/0!</v>
      </c>
      <c r="O751" s="119" t="e">
        <f t="shared" si="189"/>
        <v>#DIV/0!</v>
      </c>
      <c r="P751" s="118" t="e">
        <f t="shared" si="189"/>
        <v>#DIV/0!</v>
      </c>
      <c r="Q751" s="118" t="e">
        <f t="shared" si="189"/>
        <v>#DIV/0!</v>
      </c>
      <c r="R751" s="118">
        <f t="shared" si="189"/>
        <v>8.8739999999999988</v>
      </c>
      <c r="S751" s="118">
        <f t="shared" si="189"/>
        <v>0.57299999999999995</v>
      </c>
      <c r="T751" s="118">
        <f t="shared" si="189"/>
        <v>2.0445000000000002</v>
      </c>
      <c r="U751" s="118">
        <f t="shared" si="189"/>
        <v>38.341000000000001</v>
      </c>
      <c r="V751" s="118">
        <f t="shared" si="189"/>
        <v>0.54400000000000004</v>
      </c>
      <c r="W751" s="120" t="e">
        <f>AVERAGE(W748:W750)</f>
        <v>#DIV/0!</v>
      </c>
      <c r="X751" s="93"/>
      <c r="Y751" s="137"/>
    </row>
    <row r="752" spans="1:26">
      <c r="A752" s="34">
        <v>45523</v>
      </c>
      <c r="B752" s="133">
        <v>36</v>
      </c>
      <c r="C752" s="134"/>
      <c r="D752" s="92">
        <v>6.37</v>
      </c>
      <c r="E752" s="92">
        <v>8</v>
      </c>
      <c r="F752" s="92">
        <v>2.9</v>
      </c>
      <c r="G752" s="92">
        <v>20</v>
      </c>
      <c r="H752" s="92">
        <v>0.1</v>
      </c>
      <c r="I752" s="92"/>
      <c r="J752" s="92">
        <v>1047</v>
      </c>
      <c r="K752" s="92">
        <v>4.2519999999999998</v>
      </c>
      <c r="L752" s="92"/>
      <c r="M752" s="92"/>
      <c r="N752" s="92"/>
      <c r="O752" s="116" t="s">
        <v>38</v>
      </c>
      <c r="P752" s="39" t="s">
        <v>45</v>
      </c>
      <c r="R752" s="39">
        <v>9.8049999999999997</v>
      </c>
      <c r="S752" s="39">
        <v>1.1040000000000001</v>
      </c>
      <c r="T752" s="39">
        <v>2.714</v>
      </c>
      <c r="U752" s="39">
        <v>72.596000000000004</v>
      </c>
      <c r="V752" s="39">
        <v>1.1830000000000001</v>
      </c>
      <c r="W752" s="93" t="s">
        <v>45</v>
      </c>
      <c r="X752" s="93" t="s">
        <v>38</v>
      </c>
      <c r="Y752" s="137">
        <v>105</v>
      </c>
      <c r="Z752" s="128">
        <v>7</v>
      </c>
    </row>
    <row r="753" spans="1:26">
      <c r="A753" s="34">
        <v>45525</v>
      </c>
      <c r="B753" s="133">
        <v>25</v>
      </c>
      <c r="C753" s="134"/>
      <c r="D753" s="92">
        <v>6.32</v>
      </c>
      <c r="E753" s="92">
        <v>7.2</v>
      </c>
      <c r="F753" s="92">
        <v>1.2</v>
      </c>
      <c r="G753" s="92">
        <v>33</v>
      </c>
      <c r="H753" s="92">
        <v>0.2</v>
      </c>
      <c r="I753" s="92"/>
      <c r="J753" s="92">
        <v>1140</v>
      </c>
      <c r="K753" s="92">
        <v>3.613</v>
      </c>
      <c r="L753" s="92"/>
      <c r="M753" s="92"/>
      <c r="N753" s="92"/>
      <c r="O753" s="116">
        <v>0.377</v>
      </c>
      <c r="P753" s="39" t="s">
        <v>45</v>
      </c>
      <c r="R753" s="39">
        <v>8.0649999999999995</v>
      </c>
      <c r="S753" s="39">
        <v>0.47499999999999998</v>
      </c>
      <c r="T753" s="39">
        <v>2.23</v>
      </c>
      <c r="U753" s="39">
        <v>53.26</v>
      </c>
      <c r="V753" s="39">
        <v>1.171</v>
      </c>
      <c r="W753" s="93" t="s">
        <v>45</v>
      </c>
      <c r="X753" s="93" t="s">
        <v>38</v>
      </c>
      <c r="Y753" s="137">
        <v>105</v>
      </c>
      <c r="Z753" s="128">
        <v>7</v>
      </c>
    </row>
    <row r="754" spans="1:26" ht="13.5" thickBot="1">
      <c r="A754" s="34">
        <v>45527</v>
      </c>
      <c r="B754" s="133">
        <v>24</v>
      </c>
      <c r="C754" s="134"/>
      <c r="D754" s="92">
        <v>6.27</v>
      </c>
      <c r="E754" s="92">
        <v>11.8</v>
      </c>
      <c r="F754" s="92">
        <v>9.3000000000000007</v>
      </c>
      <c r="G754" s="92">
        <v>47</v>
      </c>
      <c r="H754" s="92">
        <v>1.3</v>
      </c>
      <c r="I754" s="92"/>
      <c r="J754" s="92">
        <v>1186</v>
      </c>
      <c r="K754" s="92">
        <v>3.9929999999999999</v>
      </c>
      <c r="L754" s="92"/>
      <c r="M754" s="92"/>
      <c r="N754" s="92"/>
      <c r="O754" s="116" t="s">
        <v>38</v>
      </c>
      <c r="P754" s="39" t="s">
        <v>45</v>
      </c>
      <c r="R754" s="39">
        <v>11.964</v>
      </c>
      <c r="S754" s="39">
        <v>0.77400000000000002</v>
      </c>
      <c r="T754" s="39">
        <v>2.4369999999999998</v>
      </c>
      <c r="U754" s="39">
        <v>55.636000000000003</v>
      </c>
      <c r="V754" s="39">
        <v>1.2470000000000001</v>
      </c>
      <c r="W754" s="93" t="s">
        <v>45</v>
      </c>
      <c r="X754" s="93" t="s">
        <v>38</v>
      </c>
      <c r="Y754" s="137">
        <v>105</v>
      </c>
      <c r="Z754" s="128">
        <v>6</v>
      </c>
    </row>
    <row r="755" spans="1:26" ht="13.5" thickBot="1">
      <c r="B755" s="133"/>
      <c r="C755" s="144"/>
      <c r="D755" s="117">
        <f>AVERAGE(D752:D754)</f>
        <v>6.32</v>
      </c>
      <c r="E755" s="118">
        <f>AVERAGE(E752:E754)</f>
        <v>9</v>
      </c>
      <c r="F755" s="118">
        <f>AVERAGE(F753:F754)</f>
        <v>5.25</v>
      </c>
      <c r="G755" s="118">
        <f>AVERAGE(G752:G754)</f>
        <v>33.333333333333336</v>
      </c>
      <c r="H755" s="118">
        <f>AVERAGE(H752:H754)</f>
        <v>0.53333333333333333</v>
      </c>
      <c r="I755" s="118" t="e">
        <f>AVERAGE(I752:I754)</f>
        <v>#DIV/0!</v>
      </c>
      <c r="J755" s="118">
        <f>AVERAGE(J752:J754)</f>
        <v>1124.3333333333333</v>
      </c>
      <c r="K755" s="118">
        <f>AVERAGE(K749:K754)</f>
        <v>3.6129653292181065</v>
      </c>
      <c r="L755" s="118" t="e">
        <f t="shared" ref="L755:V755" si="190">AVERAGE(L752:L754)</f>
        <v>#DIV/0!</v>
      </c>
      <c r="M755" s="118" t="e">
        <f t="shared" si="190"/>
        <v>#DIV/0!</v>
      </c>
      <c r="N755" s="118" t="e">
        <f t="shared" si="190"/>
        <v>#DIV/0!</v>
      </c>
      <c r="O755" s="119">
        <f t="shared" si="190"/>
        <v>0.377</v>
      </c>
      <c r="P755" s="118" t="e">
        <f t="shared" si="190"/>
        <v>#DIV/0!</v>
      </c>
      <c r="Q755" s="118" t="e">
        <f t="shared" si="190"/>
        <v>#DIV/0!</v>
      </c>
      <c r="R755" s="118">
        <f t="shared" si="190"/>
        <v>9.9446666666666648</v>
      </c>
      <c r="S755" s="118">
        <f t="shared" si="190"/>
        <v>0.78433333333333344</v>
      </c>
      <c r="T755" s="118">
        <f t="shared" si="190"/>
        <v>2.4603333333333333</v>
      </c>
      <c r="U755" s="118">
        <f t="shared" si="190"/>
        <v>60.49733333333333</v>
      </c>
      <c r="V755" s="118">
        <f t="shared" si="190"/>
        <v>1.2003333333333333</v>
      </c>
      <c r="W755" s="120" t="e">
        <f>AVERAGE(W752:W754)</f>
        <v>#DIV/0!</v>
      </c>
      <c r="X755" s="93"/>
      <c r="Y755" s="137"/>
    </row>
    <row r="756" spans="1:26">
      <c r="A756" s="12" t="s">
        <v>115</v>
      </c>
      <c r="B756" s="133"/>
      <c r="C756" s="134"/>
      <c r="D756" s="92"/>
      <c r="E756" s="92"/>
      <c r="F756" s="92"/>
      <c r="G756" s="92"/>
      <c r="H756" s="92"/>
      <c r="I756" s="92">
        <v>1047</v>
      </c>
      <c r="J756" s="92"/>
      <c r="K756" s="92"/>
      <c r="L756" s="92"/>
      <c r="M756" s="92"/>
      <c r="N756" s="92" t="s">
        <v>38</v>
      </c>
      <c r="O756" s="116"/>
      <c r="W756" s="93"/>
      <c r="X756" s="93"/>
      <c r="Y756" s="137"/>
    </row>
    <row r="757" spans="1:26">
      <c r="A757" s="34">
        <v>45531</v>
      </c>
      <c r="B757" s="133">
        <v>48</v>
      </c>
      <c r="C757" s="134"/>
      <c r="D757" s="92">
        <v>7.11</v>
      </c>
      <c r="E757" s="92">
        <v>8</v>
      </c>
      <c r="F757" s="92">
        <v>4</v>
      </c>
      <c r="G757" s="92">
        <v>39</v>
      </c>
      <c r="H757" s="92">
        <v>0.2</v>
      </c>
      <c r="I757" s="92"/>
      <c r="J757" s="92">
        <v>908</v>
      </c>
      <c r="K757" s="92">
        <v>2.9340000000000002</v>
      </c>
      <c r="L757" s="92"/>
      <c r="M757" s="92"/>
      <c r="N757" s="92">
        <v>0.377</v>
      </c>
      <c r="O757" s="116" t="s">
        <v>38</v>
      </c>
      <c r="P757" s="39" t="s">
        <v>45</v>
      </c>
      <c r="R757" s="39">
        <v>8.0830000000000002</v>
      </c>
      <c r="S757" s="39">
        <v>0.77200000000000002</v>
      </c>
      <c r="T757" s="39">
        <v>1.79</v>
      </c>
      <c r="U757" s="39">
        <v>25.664999999999999</v>
      </c>
      <c r="V757" s="39">
        <v>1.296</v>
      </c>
      <c r="W757" s="93" t="s">
        <v>45</v>
      </c>
      <c r="X757" s="93" t="s">
        <v>38</v>
      </c>
      <c r="Y757" s="137">
        <v>105</v>
      </c>
      <c r="Z757" s="128">
        <v>6</v>
      </c>
    </row>
    <row r="758" spans="1:26" ht="13.5" thickBot="1">
      <c r="A758" s="34">
        <v>45534</v>
      </c>
      <c r="B758" s="133">
        <v>37</v>
      </c>
      <c r="C758" s="134"/>
      <c r="D758" s="92">
        <v>6.41</v>
      </c>
      <c r="E758" s="92">
        <v>10.4</v>
      </c>
      <c r="F758" s="92">
        <v>5.4</v>
      </c>
      <c r="G758" s="92">
        <v>16</v>
      </c>
      <c r="H758" s="92">
        <v>0.4</v>
      </c>
      <c r="I758" s="92">
        <v>1186</v>
      </c>
      <c r="J758" s="92">
        <v>1022</v>
      </c>
      <c r="K758" s="92">
        <v>3.04</v>
      </c>
      <c r="L758" s="92"/>
      <c r="M758" s="92"/>
      <c r="N758" s="92"/>
      <c r="O758" s="116" t="s">
        <v>38</v>
      </c>
      <c r="P758" s="39" t="s">
        <v>45</v>
      </c>
      <c r="R758" s="39">
        <v>7.8170000000000002</v>
      </c>
      <c r="S758" s="39">
        <v>0.49299999999999999</v>
      </c>
      <c r="T758" s="39">
        <v>1.756</v>
      </c>
      <c r="U758" s="39">
        <v>29.757000000000001</v>
      </c>
      <c r="V758" s="39">
        <v>1.472</v>
      </c>
      <c r="W758" s="93" t="s">
        <v>45</v>
      </c>
      <c r="X758" s="93" t="s">
        <v>38</v>
      </c>
      <c r="Y758" s="137">
        <v>105</v>
      </c>
      <c r="Z758" s="128">
        <v>6</v>
      </c>
    </row>
    <row r="759" spans="1:26" ht="13.5" thickBot="1">
      <c r="B759" s="133"/>
      <c r="C759" s="144"/>
      <c r="D759" s="117">
        <f>AVERAGE(D756:D758)</f>
        <v>6.76</v>
      </c>
      <c r="E759" s="118">
        <f>AVERAGE(E757:E758)</f>
        <v>9.1999999999999993</v>
      </c>
      <c r="F759" s="118">
        <f>AVERAGE(F756:F758)</f>
        <v>4.7</v>
      </c>
      <c r="G759" s="118">
        <f>AVERAGE(G756:G758)</f>
        <v>27.5</v>
      </c>
      <c r="H759" s="118">
        <f>AVERAGE(H756:H758)</f>
        <v>0.30000000000000004</v>
      </c>
      <c r="I759" s="118">
        <f>AVERAGE(I756:I758)</f>
        <v>1116.5</v>
      </c>
      <c r="J759" s="118">
        <f>AVERAGE(J757:J758)</f>
        <v>965</v>
      </c>
      <c r="K759" s="118">
        <f t="shared" ref="K759:U759" si="191">AVERAGE(K756:K758)</f>
        <v>2.9870000000000001</v>
      </c>
      <c r="L759" s="118" t="e">
        <f t="shared" si="191"/>
        <v>#DIV/0!</v>
      </c>
      <c r="M759" s="118" t="e">
        <f t="shared" si="191"/>
        <v>#DIV/0!</v>
      </c>
      <c r="N759" s="118">
        <f t="shared" si="191"/>
        <v>0.377</v>
      </c>
      <c r="O759" s="119" t="e">
        <f t="shared" si="191"/>
        <v>#DIV/0!</v>
      </c>
      <c r="P759" s="118" t="e">
        <f t="shared" si="191"/>
        <v>#DIV/0!</v>
      </c>
      <c r="Q759" s="118" t="e">
        <f t="shared" si="191"/>
        <v>#DIV/0!</v>
      </c>
      <c r="R759" s="118">
        <f t="shared" si="191"/>
        <v>7.95</v>
      </c>
      <c r="S759" s="118">
        <f t="shared" si="191"/>
        <v>0.63250000000000006</v>
      </c>
      <c r="T759" s="118">
        <f t="shared" si="191"/>
        <v>1.7730000000000001</v>
      </c>
      <c r="U759" s="118">
        <f t="shared" si="191"/>
        <v>27.710999999999999</v>
      </c>
      <c r="V759" s="118">
        <f>AVERAGE(V756:V758)</f>
        <v>1.3839999999999999</v>
      </c>
      <c r="W759" s="120" t="e">
        <f>AVERAGE(W756:W758)</f>
        <v>#DIV/0!</v>
      </c>
      <c r="X759" s="93"/>
      <c r="Y759" s="137"/>
    </row>
    <row r="760" spans="1:26">
      <c r="A760" s="34">
        <v>45537</v>
      </c>
      <c r="B760" s="133">
        <v>37</v>
      </c>
      <c r="C760" s="134"/>
      <c r="D760" s="92">
        <v>6.5</v>
      </c>
      <c r="E760" s="92">
        <v>4</v>
      </c>
      <c r="F760" s="92">
        <v>4.3</v>
      </c>
      <c r="G760" s="92">
        <v>28</v>
      </c>
      <c r="H760" s="92">
        <v>0.2</v>
      </c>
      <c r="I760" s="92">
        <v>1047</v>
      </c>
      <c r="J760" s="92">
        <v>1164</v>
      </c>
      <c r="K760" s="92">
        <v>3.3090000000000002</v>
      </c>
      <c r="L760" s="92"/>
      <c r="M760" s="92"/>
      <c r="N760" s="92" t="s">
        <v>38</v>
      </c>
      <c r="O760" s="116" t="s">
        <v>38</v>
      </c>
      <c r="P760" s="39" t="s">
        <v>45</v>
      </c>
      <c r="R760" s="39">
        <v>6.9989999999999997</v>
      </c>
      <c r="S760" s="39">
        <v>0.43</v>
      </c>
      <c r="T760" s="39">
        <v>1.8109999999999999</v>
      </c>
      <c r="U760" s="39">
        <v>24.05</v>
      </c>
      <c r="V760" s="39">
        <v>1.2430000000000001</v>
      </c>
      <c r="W760" s="93" t="s">
        <v>45</v>
      </c>
      <c r="X760" s="93" t="s">
        <v>38</v>
      </c>
      <c r="Y760" s="137">
        <v>105</v>
      </c>
      <c r="Z760" s="128">
        <v>7</v>
      </c>
    </row>
    <row r="761" spans="1:26">
      <c r="A761" s="34">
        <v>45539</v>
      </c>
      <c r="B761" s="133">
        <v>24</v>
      </c>
      <c r="C761" s="134"/>
      <c r="D761" s="92">
        <v>6.47</v>
      </c>
      <c r="E761" s="92">
        <v>10.8</v>
      </c>
      <c r="F761" s="92">
        <v>2.8</v>
      </c>
      <c r="G761" s="92">
        <v>14</v>
      </c>
      <c r="H761" s="92">
        <v>0.2</v>
      </c>
      <c r="I761" s="92"/>
      <c r="J761" s="92">
        <v>887</v>
      </c>
      <c r="K761" s="92">
        <v>2.9209999999999998</v>
      </c>
      <c r="L761" s="92"/>
      <c r="M761" s="92"/>
      <c r="N761" s="92">
        <v>0.377</v>
      </c>
      <c r="O761" s="116" t="s">
        <v>38</v>
      </c>
      <c r="P761" s="39" t="s">
        <v>45</v>
      </c>
      <c r="R761" s="39">
        <v>6.4740000000000002</v>
      </c>
      <c r="S761" s="39">
        <v>0.36499999999999999</v>
      </c>
      <c r="T761" s="39">
        <v>1.482</v>
      </c>
      <c r="U761" s="39">
        <v>22.198</v>
      </c>
      <c r="V761" s="39">
        <v>1.099</v>
      </c>
      <c r="W761" s="93" t="s">
        <v>45</v>
      </c>
      <c r="X761" s="93" t="s">
        <v>38</v>
      </c>
      <c r="Y761" s="137">
        <v>105</v>
      </c>
      <c r="Z761" s="128">
        <v>4</v>
      </c>
    </row>
    <row r="762" spans="1:26" ht="13.5" thickBot="1">
      <c r="A762" s="34">
        <v>45541</v>
      </c>
      <c r="B762" s="133">
        <v>24</v>
      </c>
      <c r="C762" s="134"/>
      <c r="D762" s="92">
        <v>6.22</v>
      </c>
      <c r="E762" s="92">
        <v>6.4</v>
      </c>
      <c r="F762" s="92">
        <v>4.5999999999999996</v>
      </c>
      <c r="G762" s="92">
        <v>14</v>
      </c>
      <c r="H762" s="92">
        <v>0.4</v>
      </c>
      <c r="I762" s="92">
        <v>1186</v>
      </c>
      <c r="J762" s="92">
        <v>975</v>
      </c>
      <c r="K762" s="92">
        <v>3.3980000000000001</v>
      </c>
      <c r="L762" s="92"/>
      <c r="M762" s="92"/>
      <c r="N762" s="92"/>
      <c r="O762" s="116" t="s">
        <v>38</v>
      </c>
      <c r="P762" s="39" t="s">
        <v>45</v>
      </c>
      <c r="R762" s="39">
        <v>7.7160000000000002</v>
      </c>
      <c r="S762" s="39">
        <v>0.66200000000000003</v>
      </c>
      <c r="T762" s="39">
        <v>2.0910000000000002</v>
      </c>
      <c r="U762" s="39">
        <v>37.954999999999998</v>
      </c>
      <c r="V762" s="39">
        <v>1.3220000000000001</v>
      </c>
      <c r="W762" s="93" t="s">
        <v>45</v>
      </c>
      <c r="X762" s="93" t="s">
        <v>38</v>
      </c>
      <c r="Y762" s="137">
        <v>105</v>
      </c>
      <c r="Z762" s="128">
        <v>6</v>
      </c>
    </row>
    <row r="763" spans="1:26" ht="13.5" thickBot="1">
      <c r="B763" s="133"/>
      <c r="C763" s="144"/>
      <c r="D763" s="117">
        <f>AVERAGE(D760:D762)</f>
        <v>6.3966666666666656</v>
      </c>
      <c r="E763" s="118">
        <f>AVERAGE(E761:E762)</f>
        <v>8.6000000000000014</v>
      </c>
      <c r="F763" s="118">
        <f>AVERAGE(F760:F762)</f>
        <v>3.9</v>
      </c>
      <c r="G763" s="118">
        <f>AVERAGE(G760:G762)</f>
        <v>18.666666666666668</v>
      </c>
      <c r="H763" s="118">
        <f>AVERAGE(H760:H762)</f>
        <v>0.26666666666666666</v>
      </c>
      <c r="I763" s="118">
        <f>AVERAGE(I760:I762)</f>
        <v>1116.5</v>
      </c>
      <c r="J763" s="118">
        <f>AVERAGE(J760:J762)</f>
        <v>1008.6666666666666</v>
      </c>
      <c r="K763" s="118">
        <f t="shared" ref="K763:U763" si="192">AVERAGE(K760:K762)</f>
        <v>3.2093333333333334</v>
      </c>
      <c r="L763" s="118" t="e">
        <f t="shared" si="192"/>
        <v>#DIV/0!</v>
      </c>
      <c r="M763" s="118" t="e">
        <f t="shared" si="192"/>
        <v>#DIV/0!</v>
      </c>
      <c r="N763" s="118">
        <f t="shared" si="192"/>
        <v>0.377</v>
      </c>
      <c r="O763" s="119" t="e">
        <f t="shared" si="192"/>
        <v>#DIV/0!</v>
      </c>
      <c r="P763" s="118" t="e">
        <f t="shared" si="192"/>
        <v>#DIV/0!</v>
      </c>
      <c r="Q763" s="118" t="e">
        <f t="shared" si="192"/>
        <v>#DIV/0!</v>
      </c>
      <c r="R763" s="118">
        <f t="shared" si="192"/>
        <v>7.0629999999999997</v>
      </c>
      <c r="S763" s="118">
        <f t="shared" si="192"/>
        <v>0.48566666666666664</v>
      </c>
      <c r="T763" s="118">
        <f t="shared" si="192"/>
        <v>1.7946666666666669</v>
      </c>
      <c r="U763" s="118">
        <f t="shared" si="192"/>
        <v>28.067666666666668</v>
      </c>
      <c r="V763" s="118">
        <f>AVERAGE(V760:V762)</f>
        <v>1.2213333333333334</v>
      </c>
      <c r="W763" s="120" t="e">
        <f>AVERAGE(W760:W762)</f>
        <v>#DIV/0!</v>
      </c>
      <c r="X763" s="93"/>
      <c r="Y763" s="137"/>
    </row>
    <row r="764" spans="1:26">
      <c r="A764" s="34">
        <v>45544</v>
      </c>
      <c r="B764" s="133">
        <v>36</v>
      </c>
      <c r="C764" s="134"/>
      <c r="D764" s="92">
        <v>6.91</v>
      </c>
      <c r="E764" s="92">
        <v>6.4</v>
      </c>
      <c r="F764" s="92">
        <v>1.9</v>
      </c>
      <c r="G764" s="92">
        <v>39</v>
      </c>
      <c r="H764" s="92">
        <v>0.1</v>
      </c>
      <c r="I764" s="92">
        <v>1047</v>
      </c>
      <c r="J764" s="92">
        <v>743</v>
      </c>
      <c r="K764" s="92">
        <v>2.92</v>
      </c>
      <c r="L764" s="92"/>
      <c r="M764" s="92"/>
      <c r="N764" s="92"/>
      <c r="O764" s="116" t="s">
        <v>38</v>
      </c>
      <c r="P764" s="39" t="s">
        <v>45</v>
      </c>
      <c r="R764" s="39">
        <v>7.0179999999999998</v>
      </c>
      <c r="S764" s="39">
        <v>1.004</v>
      </c>
      <c r="T764" s="39">
        <v>2.141</v>
      </c>
      <c r="U764" s="39">
        <v>36.091000000000001</v>
      </c>
      <c r="V764" s="39">
        <v>1.5229999999999999</v>
      </c>
      <c r="W764" s="93" t="s">
        <v>45</v>
      </c>
      <c r="X764" s="93" t="s">
        <v>38</v>
      </c>
      <c r="Y764" s="137">
        <v>105</v>
      </c>
      <c r="Z764" s="128">
        <v>3</v>
      </c>
    </row>
    <row r="765" spans="1:26">
      <c r="A765" s="34">
        <v>45546</v>
      </c>
      <c r="B765" s="133">
        <v>24</v>
      </c>
      <c r="C765" s="134"/>
      <c r="D765" s="92">
        <v>7.08</v>
      </c>
      <c r="E765" s="92">
        <v>6.8</v>
      </c>
      <c r="F765" s="92">
        <v>1.1000000000000001</v>
      </c>
      <c r="G765" s="92">
        <v>27</v>
      </c>
      <c r="H765" s="92">
        <v>0.2</v>
      </c>
      <c r="I765" s="92"/>
      <c r="J765" s="92">
        <v>649</v>
      </c>
      <c r="K765" s="92">
        <v>2.44</v>
      </c>
      <c r="L765" s="92"/>
      <c r="M765" s="92"/>
      <c r="N765" s="92">
        <v>0.377</v>
      </c>
      <c r="O765" s="116" t="s">
        <v>38</v>
      </c>
      <c r="P765" s="39" t="s">
        <v>45</v>
      </c>
      <c r="R765" s="39">
        <v>5.9720000000000004</v>
      </c>
      <c r="S765" s="39">
        <v>0.47499999999999998</v>
      </c>
      <c r="T765" s="39">
        <v>1.5840000000000001</v>
      </c>
      <c r="U765" s="39">
        <v>25.084</v>
      </c>
      <c r="V765" s="39">
        <v>1.2709999999999999</v>
      </c>
      <c r="W765" s="93" t="s">
        <v>45</v>
      </c>
      <c r="X765" s="93" t="s">
        <v>38</v>
      </c>
      <c r="Y765" s="137">
        <v>105</v>
      </c>
      <c r="Z765" s="128">
        <v>6</v>
      </c>
    </row>
    <row r="766" spans="1:26" ht="13.5" thickBot="1">
      <c r="A766" s="34">
        <v>45548</v>
      </c>
      <c r="B766" s="133">
        <v>25</v>
      </c>
      <c r="C766" s="134"/>
      <c r="D766" s="92">
        <v>7.05</v>
      </c>
      <c r="E766" s="92">
        <v>5.6</v>
      </c>
      <c r="F766" s="92">
        <v>2.2999999999999998</v>
      </c>
      <c r="G766" s="92">
        <v>39</v>
      </c>
      <c r="H766" s="92">
        <v>0.3</v>
      </c>
      <c r="I766" s="92">
        <v>1186</v>
      </c>
      <c r="J766" s="92">
        <v>817</v>
      </c>
      <c r="K766" s="92">
        <v>2.84</v>
      </c>
      <c r="L766" s="92"/>
      <c r="M766" s="92"/>
      <c r="N766" s="92"/>
      <c r="O766" s="116" t="s">
        <v>38</v>
      </c>
      <c r="P766" s="39" t="s">
        <v>45</v>
      </c>
      <c r="R766" s="39">
        <v>6.9619999999999997</v>
      </c>
      <c r="S766" s="39">
        <v>0.57199999999999995</v>
      </c>
      <c r="T766" s="39">
        <v>1.897</v>
      </c>
      <c r="U766" s="39">
        <v>40.793999999999997</v>
      </c>
      <c r="V766" s="39">
        <v>1.411</v>
      </c>
      <c r="W766" s="93" t="s">
        <v>45</v>
      </c>
      <c r="X766" s="93" t="s">
        <v>38</v>
      </c>
      <c r="Y766" s="137">
        <v>105</v>
      </c>
      <c r="Z766" s="128">
        <v>7</v>
      </c>
    </row>
    <row r="767" spans="1:26" ht="13.5" thickBot="1">
      <c r="B767" s="133"/>
      <c r="C767" s="144"/>
      <c r="D767" s="117">
        <f>AVERAGE(D764:D766)</f>
        <v>7.0133333333333328</v>
      </c>
      <c r="E767" s="118">
        <f>AVERAGE(E765:E766)</f>
        <v>6.1999999999999993</v>
      </c>
      <c r="F767" s="118">
        <f>AVERAGE(F764:F766)</f>
        <v>1.7666666666666666</v>
      </c>
      <c r="G767" s="118">
        <f>AVERAGE(G764:G766)</f>
        <v>35</v>
      </c>
      <c r="H767" s="118">
        <f>AVERAGE(H764:H766)</f>
        <v>0.20000000000000004</v>
      </c>
      <c r="I767" s="118">
        <f>AVERAGE(I764:I766)</f>
        <v>1116.5</v>
      </c>
      <c r="J767" s="118">
        <f>AVERAGE(J764:J766)</f>
        <v>736.33333333333337</v>
      </c>
      <c r="K767" s="118">
        <f t="shared" ref="K767:U767" si="193">AVERAGE(K764:K766)</f>
        <v>2.7333333333333329</v>
      </c>
      <c r="L767" s="118" t="e">
        <f t="shared" si="193"/>
        <v>#DIV/0!</v>
      </c>
      <c r="M767" s="118" t="e">
        <f t="shared" si="193"/>
        <v>#DIV/0!</v>
      </c>
      <c r="N767" s="118">
        <f t="shared" si="193"/>
        <v>0.377</v>
      </c>
      <c r="O767" s="119" t="e">
        <f t="shared" si="193"/>
        <v>#DIV/0!</v>
      </c>
      <c r="P767" s="118" t="e">
        <f t="shared" si="193"/>
        <v>#DIV/0!</v>
      </c>
      <c r="Q767" s="118" t="e">
        <f t="shared" si="193"/>
        <v>#DIV/0!</v>
      </c>
      <c r="R767" s="118">
        <f t="shared" si="193"/>
        <v>6.6506666666666661</v>
      </c>
      <c r="S767" s="118">
        <f t="shared" si="193"/>
        <v>0.68366666666666676</v>
      </c>
      <c r="T767" s="118">
        <f t="shared" si="193"/>
        <v>1.8739999999999999</v>
      </c>
      <c r="U767" s="118">
        <f t="shared" si="193"/>
        <v>33.989666666666665</v>
      </c>
      <c r="V767" s="118">
        <f>AVERAGE(V764:V766)</f>
        <v>1.4016666666666666</v>
      </c>
      <c r="W767" s="120" t="e">
        <f>AVERAGE(W764:W766)</f>
        <v>#DIV/0!</v>
      </c>
      <c r="X767" s="93"/>
      <c r="Y767" s="137"/>
    </row>
    <row r="768" spans="1:26">
      <c r="A768" s="34">
        <v>45551</v>
      </c>
      <c r="B768" s="133">
        <v>36</v>
      </c>
      <c r="C768" s="134"/>
      <c r="D768" s="92">
        <v>7.14</v>
      </c>
      <c r="E768" s="92">
        <v>6.8</v>
      </c>
      <c r="F768" s="92">
        <v>1.9</v>
      </c>
      <c r="G768" s="92">
        <v>25</v>
      </c>
      <c r="H768" s="92">
        <v>0.1</v>
      </c>
      <c r="I768" s="92"/>
      <c r="J768" s="92">
        <v>980</v>
      </c>
      <c r="K768" s="92">
        <v>2.883</v>
      </c>
      <c r="L768" s="92"/>
      <c r="M768" s="92"/>
      <c r="N768" s="92"/>
      <c r="O768" s="116" t="s">
        <v>38</v>
      </c>
      <c r="P768" s="39" t="s">
        <v>45</v>
      </c>
      <c r="R768" s="39">
        <v>6.18</v>
      </c>
      <c r="S768" s="39">
        <v>0.48799999999999999</v>
      </c>
      <c r="T768" s="39">
        <v>1.83</v>
      </c>
      <c r="U768" s="39">
        <v>28.765999999999998</v>
      </c>
      <c r="V768" s="39">
        <v>1.4139999999999999</v>
      </c>
      <c r="W768" s="93" t="s">
        <v>45</v>
      </c>
      <c r="X768" s="93" t="s">
        <v>38</v>
      </c>
      <c r="Y768" s="137">
        <v>105</v>
      </c>
      <c r="Z768" s="128">
        <v>3</v>
      </c>
    </row>
    <row r="769" spans="1:26">
      <c r="A769" s="34">
        <v>45553</v>
      </c>
      <c r="B769" s="133">
        <v>25</v>
      </c>
      <c r="C769" s="134"/>
      <c r="D769" s="92">
        <v>7.25</v>
      </c>
      <c r="E769" s="92">
        <v>7.2</v>
      </c>
      <c r="F769" s="92">
        <v>0.8</v>
      </c>
      <c r="G769" s="92">
        <v>33</v>
      </c>
      <c r="H769" s="92">
        <v>0.4</v>
      </c>
      <c r="I769" s="92"/>
      <c r="J769" s="92">
        <v>929</v>
      </c>
      <c r="K769" s="92">
        <v>3.0859999999999999</v>
      </c>
      <c r="L769" s="92"/>
      <c r="M769" s="92"/>
      <c r="N769" s="92">
        <v>0.377</v>
      </c>
      <c r="O769" s="116" t="s">
        <v>38</v>
      </c>
      <c r="P769" s="39" t="s">
        <v>45</v>
      </c>
      <c r="R769" s="39">
        <v>6.82</v>
      </c>
      <c r="S769" s="39">
        <v>0.441</v>
      </c>
      <c r="T769" s="39">
        <v>1.6950000000000001</v>
      </c>
      <c r="U769" s="39">
        <v>29.423999999999999</v>
      </c>
      <c r="V769" s="39">
        <v>1.2410000000000001</v>
      </c>
      <c r="W769" s="93" t="s">
        <v>45</v>
      </c>
      <c r="X769" s="93" t="s">
        <v>38</v>
      </c>
      <c r="Y769" s="137">
        <v>105</v>
      </c>
      <c r="Z769" s="128">
        <v>7</v>
      </c>
    </row>
    <row r="770" spans="1:26" ht="13.5" thickBot="1">
      <c r="A770" s="34">
        <v>45555</v>
      </c>
      <c r="B770" s="133">
        <v>25</v>
      </c>
      <c r="C770" s="134"/>
      <c r="D770" s="92">
        <v>6.2</v>
      </c>
      <c r="E770" s="92">
        <v>8.8000000000000007</v>
      </c>
      <c r="F770" s="92">
        <v>3.6</v>
      </c>
      <c r="G770" s="92">
        <v>15</v>
      </c>
      <c r="H770" s="92">
        <v>0.6</v>
      </c>
      <c r="I770" s="92">
        <v>1186</v>
      </c>
      <c r="J770" s="92">
        <v>960</v>
      </c>
      <c r="K770" s="92">
        <v>4.0919999999999996</v>
      </c>
      <c r="L770" s="92"/>
      <c r="M770" s="92"/>
      <c r="N770" s="92"/>
      <c r="O770" s="116" t="s">
        <v>38</v>
      </c>
      <c r="P770" s="39" t="s">
        <v>45</v>
      </c>
      <c r="R770" s="39">
        <v>8.6120000000000001</v>
      </c>
      <c r="S770" s="39">
        <v>0.55500000000000005</v>
      </c>
      <c r="T770" s="39">
        <v>2.3199999999999998</v>
      </c>
      <c r="U770" s="39">
        <v>52.396000000000001</v>
      </c>
      <c r="V770" s="39">
        <v>2.0270000000000001</v>
      </c>
      <c r="W770" s="93" t="s">
        <v>45</v>
      </c>
      <c r="X770" s="93" t="s">
        <v>38</v>
      </c>
      <c r="Y770" s="137">
        <v>105</v>
      </c>
      <c r="Z770" s="128">
        <v>7</v>
      </c>
    </row>
    <row r="771" spans="1:26" ht="13.5" thickBot="1">
      <c r="B771" s="133"/>
      <c r="C771" s="144"/>
      <c r="D771" s="117">
        <f>AVERAGE(D768:D770)</f>
        <v>6.8633333333333333</v>
      </c>
      <c r="E771" s="118">
        <f>AVERAGE(E769:E770)</f>
        <v>8</v>
      </c>
      <c r="F771" s="118">
        <f>AVERAGE(F768:F770)</f>
        <v>2.1</v>
      </c>
      <c r="G771" s="118">
        <f>AVERAGE(G768:G770)</f>
        <v>24.333333333333332</v>
      </c>
      <c r="H771" s="118">
        <f>AVERAGE(H768:H770)</f>
        <v>0.3666666666666667</v>
      </c>
      <c r="I771" s="118">
        <f>AVERAGE(I768:I770)</f>
        <v>1186</v>
      </c>
      <c r="J771" s="118">
        <f>AVERAGE(J768:J770)</f>
        <v>956.33333333333337</v>
      </c>
      <c r="K771" s="118">
        <f t="shared" ref="K771:U771" si="194">AVERAGE(K768:K770)</f>
        <v>3.3536666666666668</v>
      </c>
      <c r="L771" s="118" t="e">
        <f t="shared" si="194"/>
        <v>#DIV/0!</v>
      </c>
      <c r="M771" s="118" t="e">
        <f t="shared" si="194"/>
        <v>#DIV/0!</v>
      </c>
      <c r="N771" s="118">
        <f t="shared" si="194"/>
        <v>0.377</v>
      </c>
      <c r="O771" s="119" t="e">
        <f t="shared" si="194"/>
        <v>#DIV/0!</v>
      </c>
      <c r="P771" s="118" t="e">
        <f t="shared" si="194"/>
        <v>#DIV/0!</v>
      </c>
      <c r="Q771" s="118" t="e">
        <f t="shared" si="194"/>
        <v>#DIV/0!</v>
      </c>
      <c r="R771" s="118">
        <f t="shared" si="194"/>
        <v>7.2040000000000006</v>
      </c>
      <c r="S771" s="118">
        <f t="shared" si="194"/>
        <v>0.49466666666666664</v>
      </c>
      <c r="T771" s="118">
        <f t="shared" si="194"/>
        <v>1.9483333333333335</v>
      </c>
      <c r="U771" s="118">
        <f t="shared" si="194"/>
        <v>36.862000000000002</v>
      </c>
      <c r="V771" s="118">
        <f>AVERAGE(V768:V770)</f>
        <v>1.5606666666666669</v>
      </c>
      <c r="W771" s="120" t="e">
        <f>AVERAGE(W768:W770)</f>
        <v>#DIV/0!</v>
      </c>
      <c r="X771" s="93"/>
      <c r="Y771" s="137"/>
    </row>
    <row r="772" spans="1:26">
      <c r="A772" s="34">
        <v>45558</v>
      </c>
      <c r="B772" s="133">
        <v>35</v>
      </c>
      <c r="C772" s="134"/>
      <c r="D772" s="92">
        <v>6.27</v>
      </c>
      <c r="E772" s="92">
        <v>4.4000000000000004</v>
      </c>
      <c r="F772" s="92">
        <v>2.4</v>
      </c>
      <c r="G772" s="92">
        <v>19</v>
      </c>
      <c r="H772" s="92">
        <v>0.1</v>
      </c>
      <c r="I772" s="92"/>
      <c r="J772" s="92">
        <v>801</v>
      </c>
      <c r="K772" s="92">
        <v>2.9870000000000001</v>
      </c>
      <c r="L772" s="92"/>
      <c r="M772" s="92"/>
      <c r="N772" s="92"/>
      <c r="O772" s="116" t="s">
        <v>38</v>
      </c>
      <c r="P772" s="39" t="s">
        <v>45</v>
      </c>
      <c r="R772" s="39">
        <v>6.9630000000000001</v>
      </c>
      <c r="S772" s="39">
        <v>1.204</v>
      </c>
      <c r="T772" s="39">
        <v>1.9179999999999999</v>
      </c>
      <c r="U772" s="39">
        <v>40.165999999999997</v>
      </c>
      <c r="V772" s="39">
        <v>1.3839999999999999</v>
      </c>
      <c r="W772" s="93" t="s">
        <v>45</v>
      </c>
      <c r="X772" s="93" t="s">
        <v>38</v>
      </c>
      <c r="Y772" s="137">
        <v>105</v>
      </c>
      <c r="Z772" s="128">
        <v>5</v>
      </c>
    </row>
    <row r="773" spans="1:26">
      <c r="A773" s="34">
        <v>45560</v>
      </c>
      <c r="B773" s="133">
        <v>26</v>
      </c>
      <c r="C773" s="134"/>
      <c r="D773" s="92">
        <v>6.21</v>
      </c>
      <c r="E773" s="92">
        <v>4.8</v>
      </c>
      <c r="F773" s="92">
        <v>1.1000000000000001</v>
      </c>
      <c r="G773" s="92">
        <v>11</v>
      </c>
      <c r="H773" s="92">
        <v>0.1</v>
      </c>
      <c r="I773" s="92"/>
      <c r="J773" s="92">
        <v>236</v>
      </c>
      <c r="K773" s="92">
        <v>1.117</v>
      </c>
      <c r="L773" s="92"/>
      <c r="M773" s="92"/>
      <c r="N773" s="92">
        <v>0.377</v>
      </c>
      <c r="O773" s="116" t="s">
        <v>38</v>
      </c>
      <c r="P773" s="39" t="s">
        <v>45</v>
      </c>
      <c r="R773" s="39">
        <v>4.944</v>
      </c>
      <c r="S773" s="39">
        <v>1.696</v>
      </c>
      <c r="T773" s="39">
        <v>1.417</v>
      </c>
      <c r="U773" s="39">
        <v>22.664000000000001</v>
      </c>
      <c r="V773" s="39">
        <v>1.5169999999999999</v>
      </c>
      <c r="W773" s="93" t="s">
        <v>45</v>
      </c>
      <c r="X773" s="93" t="s">
        <v>38</v>
      </c>
      <c r="Y773" s="137">
        <v>105</v>
      </c>
      <c r="Z773" s="128">
        <v>7</v>
      </c>
    </row>
    <row r="774" spans="1:26" ht="13.5" thickBot="1">
      <c r="A774" s="34">
        <v>45562</v>
      </c>
      <c r="B774" s="133">
        <v>25</v>
      </c>
      <c r="C774" s="134"/>
      <c r="D774" s="92">
        <v>6.38</v>
      </c>
      <c r="E774" s="92">
        <v>4.8</v>
      </c>
      <c r="F774" s="92">
        <v>2.2999999999999998</v>
      </c>
      <c r="G774" s="92">
        <v>21</v>
      </c>
      <c r="H774" s="92">
        <v>0.4</v>
      </c>
      <c r="I774" s="92">
        <v>1186</v>
      </c>
      <c r="J774" s="92">
        <v>407</v>
      </c>
      <c r="K774" s="92">
        <v>1.526</v>
      </c>
      <c r="L774" s="92"/>
      <c r="M774" s="92"/>
      <c r="N774" s="92"/>
      <c r="O774" s="116" t="s">
        <v>38</v>
      </c>
      <c r="P774" s="39" t="s">
        <v>45</v>
      </c>
      <c r="R774" s="39">
        <v>5.5960000000000001</v>
      </c>
      <c r="S774" s="39">
        <v>1.8160000000000001</v>
      </c>
      <c r="T774" s="39">
        <v>1.512</v>
      </c>
      <c r="U774" s="39">
        <v>34.927999999999997</v>
      </c>
      <c r="V774" s="39">
        <v>1.4</v>
      </c>
      <c r="W774" s="93" t="s">
        <v>45</v>
      </c>
      <c r="X774" s="93" t="s">
        <v>38</v>
      </c>
      <c r="Y774" s="137">
        <v>105</v>
      </c>
      <c r="Z774" s="128">
        <v>6</v>
      </c>
    </row>
    <row r="775" spans="1:26" ht="13.5" thickBot="1">
      <c r="B775" s="133"/>
      <c r="C775" s="144"/>
      <c r="D775" s="117">
        <f>AVERAGE(D772:D774)</f>
        <v>6.2866666666666662</v>
      </c>
      <c r="E775" s="118">
        <f>AVERAGE(E773:E774)</f>
        <v>4.8</v>
      </c>
      <c r="F775" s="118">
        <f>AVERAGE(F772:F774)</f>
        <v>1.9333333333333333</v>
      </c>
      <c r="G775" s="118">
        <f>AVERAGE(G772:G774)</f>
        <v>17</v>
      </c>
      <c r="H775" s="118">
        <f>AVERAGE(H772:H774)</f>
        <v>0.20000000000000004</v>
      </c>
      <c r="I775" s="118">
        <f>AVERAGE(I772:I774)</f>
        <v>1186</v>
      </c>
      <c r="J775" s="118">
        <f>AVERAGE(J772:J774)</f>
        <v>481.33333333333331</v>
      </c>
      <c r="K775" s="118">
        <f t="shared" ref="K775:U775" si="195">AVERAGE(K772:K774)</f>
        <v>1.8766666666666667</v>
      </c>
      <c r="L775" s="118" t="e">
        <f t="shared" si="195"/>
        <v>#DIV/0!</v>
      </c>
      <c r="M775" s="118" t="e">
        <f t="shared" si="195"/>
        <v>#DIV/0!</v>
      </c>
      <c r="N775" s="118">
        <f t="shared" si="195"/>
        <v>0.377</v>
      </c>
      <c r="O775" s="119" t="e">
        <f t="shared" si="195"/>
        <v>#DIV/0!</v>
      </c>
      <c r="P775" s="118" t="e">
        <f t="shared" si="195"/>
        <v>#DIV/0!</v>
      </c>
      <c r="Q775" s="118" t="e">
        <f t="shared" si="195"/>
        <v>#DIV/0!</v>
      </c>
      <c r="R775" s="118">
        <f t="shared" si="195"/>
        <v>5.8343333333333334</v>
      </c>
      <c r="S775" s="118">
        <f t="shared" si="195"/>
        <v>1.5720000000000001</v>
      </c>
      <c r="T775" s="118">
        <f t="shared" si="195"/>
        <v>1.6156666666666666</v>
      </c>
      <c r="U775" s="118">
        <f t="shared" si="195"/>
        <v>32.585999999999999</v>
      </c>
      <c r="V775" s="118">
        <f>AVERAGE(V772:V774)</f>
        <v>1.4336666666666666</v>
      </c>
      <c r="W775" s="120" t="e">
        <f>AVERAGE(W772:W774)</f>
        <v>#DIV/0!</v>
      </c>
      <c r="X775" s="93"/>
      <c r="Y775" s="137"/>
    </row>
    <row r="776" spans="1:26">
      <c r="A776" s="34">
        <v>45565</v>
      </c>
      <c r="B776" s="133">
        <v>36</v>
      </c>
      <c r="C776" s="134"/>
      <c r="D776" s="92">
        <v>6.5</v>
      </c>
      <c r="E776" s="92">
        <v>9.1999999999999993</v>
      </c>
      <c r="F776" s="92">
        <v>4.5999999999999996</v>
      </c>
      <c r="G776" s="92">
        <v>27</v>
      </c>
      <c r="H776" s="92">
        <v>0.2</v>
      </c>
      <c r="I776" s="92"/>
      <c r="J776" s="92">
        <v>649</v>
      </c>
      <c r="K776" s="92">
        <v>1.9039999999999999</v>
      </c>
      <c r="L776" s="92"/>
      <c r="M776" s="92"/>
      <c r="N776" s="92"/>
      <c r="O776" s="116" t="s">
        <v>38</v>
      </c>
      <c r="P776" s="39" t="s">
        <v>45</v>
      </c>
      <c r="R776" s="39">
        <v>6.4509999999999996</v>
      </c>
      <c r="S776" s="39">
        <v>1.476</v>
      </c>
      <c r="T776" s="39">
        <v>1.6080000000000001</v>
      </c>
      <c r="U776" s="39">
        <v>23.047999999999998</v>
      </c>
      <c r="V776" s="39">
        <v>1.3520000000000001</v>
      </c>
      <c r="W776" s="93" t="s">
        <v>45</v>
      </c>
      <c r="X776" s="93" t="s">
        <v>38</v>
      </c>
      <c r="Y776" s="137">
        <v>105</v>
      </c>
      <c r="Z776" s="128">
        <v>3</v>
      </c>
    </row>
    <row r="777" spans="1:26">
      <c r="A777" s="34">
        <v>45567</v>
      </c>
      <c r="B777" s="133">
        <v>24</v>
      </c>
      <c r="C777" s="134"/>
      <c r="D777" s="92">
        <v>6.6</v>
      </c>
      <c r="E777" s="92">
        <v>4</v>
      </c>
      <c r="F777" s="92">
        <v>2.8</v>
      </c>
      <c r="G777" s="92">
        <v>33</v>
      </c>
      <c r="H777" s="92">
        <v>0.3</v>
      </c>
      <c r="I777" s="92"/>
      <c r="J777" s="92">
        <v>536</v>
      </c>
      <c r="K777" s="92">
        <v>1.913</v>
      </c>
      <c r="L777" s="92"/>
      <c r="M777" s="92"/>
      <c r="N777" s="92">
        <v>0.377</v>
      </c>
      <c r="O777" s="116" t="s">
        <v>38</v>
      </c>
      <c r="P777" s="39" t="s">
        <v>45</v>
      </c>
      <c r="R777" s="39">
        <v>6.8680000000000003</v>
      </c>
      <c r="S777" s="39">
        <v>1.405</v>
      </c>
      <c r="T777" s="39">
        <v>1.137</v>
      </c>
      <c r="U777" s="39">
        <v>29.234000000000002</v>
      </c>
      <c r="V777" s="39">
        <v>1.232</v>
      </c>
      <c r="W777" s="93" t="s">
        <v>45</v>
      </c>
      <c r="X777" s="93" t="s">
        <v>38</v>
      </c>
      <c r="Y777" s="137">
        <v>105</v>
      </c>
      <c r="Z777" s="128">
        <v>3</v>
      </c>
    </row>
    <row r="778" spans="1:26" ht="13.5" thickBot="1">
      <c r="A778" s="34">
        <v>45569</v>
      </c>
      <c r="B778" s="133">
        <v>25</v>
      </c>
      <c r="C778" s="134"/>
      <c r="D778" s="92">
        <v>7.25</v>
      </c>
      <c r="E778" s="92">
        <v>6.4</v>
      </c>
      <c r="F778" s="92">
        <v>3.3</v>
      </c>
      <c r="G778" s="92">
        <v>24</v>
      </c>
      <c r="H778" s="92">
        <v>0.1</v>
      </c>
      <c r="I778" s="92">
        <v>1186</v>
      </c>
      <c r="J778" s="92">
        <v>663</v>
      </c>
      <c r="K778" s="92">
        <v>2.1059999999999999</v>
      </c>
      <c r="L778" s="92"/>
      <c r="M778" s="92"/>
      <c r="N778" s="92"/>
      <c r="O778" s="116" t="s">
        <v>38</v>
      </c>
      <c r="P778" s="39" t="s">
        <v>45</v>
      </c>
      <c r="R778" s="39">
        <v>5.8920000000000003</v>
      </c>
      <c r="S778" s="39">
        <v>1.123</v>
      </c>
      <c r="T778" s="39">
        <v>1.512</v>
      </c>
      <c r="U778" s="39">
        <v>32.71</v>
      </c>
      <c r="V778" s="39">
        <v>1.45</v>
      </c>
      <c r="W778" s="93" t="s">
        <v>45</v>
      </c>
      <c r="X778" s="93" t="s">
        <v>38</v>
      </c>
      <c r="Y778" s="137">
        <v>105</v>
      </c>
      <c r="Z778" s="128">
        <v>7</v>
      </c>
    </row>
    <row r="779" spans="1:26" ht="13.5" thickBot="1">
      <c r="B779" s="133"/>
      <c r="C779" s="144"/>
      <c r="D779" s="117">
        <f>AVERAGE(D776:D778)</f>
        <v>6.7833333333333341</v>
      </c>
      <c r="E779" s="118">
        <f>AVERAGE(E777:E778)</f>
        <v>5.2</v>
      </c>
      <c r="F779" s="118">
        <f>AVERAGE(F776:F778)</f>
        <v>3.5666666666666664</v>
      </c>
      <c r="G779" s="118">
        <f>AVERAGE(G776:G778)</f>
        <v>28</v>
      </c>
      <c r="H779" s="118">
        <f>AVERAGE(H776:H778)</f>
        <v>0.19999999999999998</v>
      </c>
      <c r="I779" s="118">
        <f>AVERAGE(I776:I778)</f>
        <v>1186</v>
      </c>
      <c r="J779" s="118">
        <f>AVERAGE(J776:J778)</f>
        <v>616</v>
      </c>
      <c r="K779" s="118">
        <f t="shared" ref="K779:U779" si="196">AVERAGE(K776:K778)</f>
        <v>1.9743333333333333</v>
      </c>
      <c r="L779" s="118" t="e">
        <f t="shared" si="196"/>
        <v>#DIV/0!</v>
      </c>
      <c r="M779" s="118" t="e">
        <f t="shared" si="196"/>
        <v>#DIV/0!</v>
      </c>
      <c r="N779" s="118">
        <f t="shared" si="196"/>
        <v>0.377</v>
      </c>
      <c r="O779" s="119" t="e">
        <f t="shared" si="196"/>
        <v>#DIV/0!</v>
      </c>
      <c r="P779" s="118" t="e">
        <f t="shared" si="196"/>
        <v>#DIV/0!</v>
      </c>
      <c r="Q779" s="118" t="e">
        <f t="shared" si="196"/>
        <v>#DIV/0!</v>
      </c>
      <c r="R779" s="118">
        <f t="shared" si="196"/>
        <v>6.4036666666666662</v>
      </c>
      <c r="S779" s="118">
        <f t="shared" si="196"/>
        <v>1.3346666666666669</v>
      </c>
      <c r="T779" s="118">
        <f t="shared" si="196"/>
        <v>1.4189999999999998</v>
      </c>
      <c r="U779" s="118">
        <f t="shared" si="196"/>
        <v>28.330666666666662</v>
      </c>
      <c r="V779" s="118">
        <f>AVERAGE(V776:V778)</f>
        <v>1.3446666666666667</v>
      </c>
      <c r="W779" s="120" t="e">
        <f>AVERAGE(W776:W778)</f>
        <v>#DIV/0!</v>
      </c>
      <c r="X779" s="93"/>
      <c r="Y779" s="137"/>
    </row>
    <row r="780" spans="1:26">
      <c r="A780" s="34">
        <v>45572</v>
      </c>
      <c r="B780" s="133">
        <v>36</v>
      </c>
      <c r="C780" s="134"/>
      <c r="D780" s="92">
        <v>7.6</v>
      </c>
      <c r="E780" s="92">
        <v>6.8</v>
      </c>
      <c r="F780" s="92">
        <v>2.6</v>
      </c>
      <c r="G780" s="92">
        <v>42</v>
      </c>
      <c r="H780" s="92">
        <v>0.1</v>
      </c>
      <c r="I780" s="92"/>
      <c r="J780" s="92">
        <v>840</v>
      </c>
      <c r="K780" s="92">
        <v>2.4969999999999999</v>
      </c>
      <c r="L780" s="92"/>
      <c r="M780" s="92"/>
      <c r="N780" s="92"/>
      <c r="O780" s="116" t="s">
        <v>38</v>
      </c>
      <c r="P780" s="39" t="s">
        <v>45</v>
      </c>
      <c r="R780" s="39">
        <v>5.367</v>
      </c>
      <c r="S780" s="39">
        <v>0.752</v>
      </c>
      <c r="T780" s="39">
        <v>1.827</v>
      </c>
      <c r="U780" s="39">
        <v>26.117999999999999</v>
      </c>
      <c r="V780" s="39">
        <v>1.4179999999999999</v>
      </c>
      <c r="W780" s="93" t="s">
        <v>45</v>
      </c>
      <c r="X780" s="93" t="s">
        <v>38</v>
      </c>
      <c r="Y780" s="137">
        <v>105</v>
      </c>
      <c r="Z780" s="128">
        <v>5</v>
      </c>
    </row>
    <row r="781" spans="1:26">
      <c r="A781" s="34">
        <v>45574</v>
      </c>
      <c r="B781" s="133">
        <v>25</v>
      </c>
      <c r="C781" s="134"/>
      <c r="D781" s="92">
        <v>7.07</v>
      </c>
      <c r="E781" s="92">
        <v>4</v>
      </c>
      <c r="F781" s="92">
        <v>3.1</v>
      </c>
      <c r="G781" s="92">
        <v>42</v>
      </c>
      <c r="H781" s="92">
        <v>0.3</v>
      </c>
      <c r="I781" s="92"/>
      <c r="J781" s="92">
        <v>897</v>
      </c>
      <c r="K781" s="92">
        <v>2.3109999999999999</v>
      </c>
      <c r="L781" s="92"/>
      <c r="M781" s="92"/>
      <c r="N781" s="92">
        <v>0.377</v>
      </c>
      <c r="O781" s="116" t="s">
        <v>38</v>
      </c>
      <c r="P781" s="39" t="s">
        <v>45</v>
      </c>
      <c r="R781" s="39">
        <v>6.48</v>
      </c>
      <c r="S781" s="39">
        <v>0.93200000000000005</v>
      </c>
      <c r="T781" s="39">
        <v>1.597</v>
      </c>
      <c r="U781" s="39">
        <v>32.945</v>
      </c>
      <c r="V781" s="39">
        <v>0.96199999999999997</v>
      </c>
      <c r="W781" s="93" t="s">
        <v>45</v>
      </c>
      <c r="X781" s="93" t="s">
        <v>38</v>
      </c>
      <c r="Y781" s="137">
        <v>105</v>
      </c>
      <c r="Z781" s="128">
        <v>7</v>
      </c>
    </row>
    <row r="782" spans="1:26" ht="13.5" thickBot="1">
      <c r="A782" s="34">
        <v>45576</v>
      </c>
      <c r="B782" s="133">
        <v>24</v>
      </c>
      <c r="C782" s="134"/>
      <c r="D782" s="92">
        <v>6.21</v>
      </c>
      <c r="E782" s="92">
        <v>3.6</v>
      </c>
      <c r="F782" s="92">
        <v>15.1</v>
      </c>
      <c r="G782" s="92">
        <v>49</v>
      </c>
      <c r="H782" s="92">
        <v>0.1</v>
      </c>
      <c r="I782" s="92">
        <v>1186</v>
      </c>
      <c r="J782" s="92">
        <v>630</v>
      </c>
      <c r="K782" s="92">
        <v>2.5049999999999999</v>
      </c>
      <c r="L782" s="92"/>
      <c r="M782" s="92"/>
      <c r="N782" s="92"/>
      <c r="O782" s="116" t="s">
        <v>38</v>
      </c>
      <c r="P782" s="39" t="s">
        <v>45</v>
      </c>
      <c r="R782" s="39">
        <v>7.484</v>
      </c>
      <c r="S782" s="39">
        <v>1.238</v>
      </c>
      <c r="T782" s="39">
        <v>2.254</v>
      </c>
      <c r="U782" s="39">
        <v>47.085000000000001</v>
      </c>
      <c r="V782" s="39">
        <v>1.179</v>
      </c>
      <c r="W782" s="93" t="s">
        <v>45</v>
      </c>
      <c r="X782" s="93" t="s">
        <v>38</v>
      </c>
      <c r="Y782" s="137">
        <v>105</v>
      </c>
      <c r="Z782" s="128">
        <v>4</v>
      </c>
    </row>
    <row r="783" spans="1:26" ht="13.5" thickBot="1">
      <c r="B783" s="133"/>
      <c r="C783" s="144"/>
      <c r="D783" s="117">
        <f>AVERAGE(D780:D782)</f>
        <v>6.96</v>
      </c>
      <c r="E783" s="118">
        <f>AVERAGE(E781:E782)</f>
        <v>3.8</v>
      </c>
      <c r="F783" s="118">
        <f>AVERAGE(F780:F782)</f>
        <v>6.9333333333333336</v>
      </c>
      <c r="G783" s="118">
        <f>AVERAGE(G780:G782)</f>
        <v>44.333333333333336</v>
      </c>
      <c r="H783" s="118">
        <f>AVERAGE(H780:H782)</f>
        <v>0.16666666666666666</v>
      </c>
      <c r="I783" s="118">
        <f>AVERAGE(I780:I782)</f>
        <v>1186</v>
      </c>
      <c r="J783" s="118">
        <f>AVERAGE(J780:J782)</f>
        <v>789</v>
      </c>
      <c r="K783" s="118">
        <f t="shared" ref="K783:U783" si="197">AVERAGE(K780:K782)</f>
        <v>2.4376666666666664</v>
      </c>
      <c r="L783" s="118" t="e">
        <f t="shared" si="197"/>
        <v>#DIV/0!</v>
      </c>
      <c r="M783" s="118" t="e">
        <f t="shared" si="197"/>
        <v>#DIV/0!</v>
      </c>
      <c r="N783" s="118">
        <f t="shared" si="197"/>
        <v>0.377</v>
      </c>
      <c r="O783" s="119" t="e">
        <f t="shared" si="197"/>
        <v>#DIV/0!</v>
      </c>
      <c r="P783" s="118" t="e">
        <f t="shared" si="197"/>
        <v>#DIV/0!</v>
      </c>
      <c r="Q783" s="118" t="e">
        <f t="shared" si="197"/>
        <v>#DIV/0!</v>
      </c>
      <c r="R783" s="118">
        <f t="shared" si="197"/>
        <v>6.443666666666668</v>
      </c>
      <c r="S783" s="118">
        <f t="shared" si="197"/>
        <v>0.97400000000000009</v>
      </c>
      <c r="T783" s="118">
        <f t="shared" si="197"/>
        <v>1.8926666666666667</v>
      </c>
      <c r="U783" s="118">
        <f t="shared" si="197"/>
        <v>35.382666666666665</v>
      </c>
      <c r="V783" s="118">
        <f>AVERAGE(V780:V782)</f>
        <v>1.1863333333333335</v>
      </c>
      <c r="W783" s="120" t="e">
        <f>AVERAGE(W780:W782)</f>
        <v>#DIV/0!</v>
      </c>
      <c r="X783" s="93"/>
      <c r="Y783" s="137"/>
    </row>
    <row r="784" spans="1:26">
      <c r="A784" s="34">
        <v>45579</v>
      </c>
      <c r="B784" s="133">
        <v>37</v>
      </c>
      <c r="C784" s="134"/>
      <c r="D784" s="92">
        <v>6.11</v>
      </c>
      <c r="E784" s="92">
        <v>6.8</v>
      </c>
      <c r="F784" s="92">
        <v>2.6</v>
      </c>
      <c r="G784" s="92">
        <v>22</v>
      </c>
      <c r="H784" s="92">
        <v>0.1</v>
      </c>
      <c r="I784" s="92"/>
      <c r="J784" s="92">
        <v>847</v>
      </c>
      <c r="K784" s="92">
        <v>2.7</v>
      </c>
      <c r="L784" s="92"/>
      <c r="M784" s="92"/>
      <c r="N784" s="92"/>
      <c r="O784" s="116" t="s">
        <v>38</v>
      </c>
      <c r="P784" s="39">
        <v>0.253</v>
      </c>
      <c r="R784" s="39">
        <v>6.5910000000000002</v>
      </c>
      <c r="S784" s="39">
        <v>0.749</v>
      </c>
      <c r="T784" s="39">
        <v>2.3519999999999999</v>
      </c>
      <c r="U784" s="39">
        <v>49.040999999999997</v>
      </c>
      <c r="V784" s="39">
        <v>0.188</v>
      </c>
      <c r="W784" s="93" t="s">
        <v>45</v>
      </c>
      <c r="X784" s="93" t="s">
        <v>38</v>
      </c>
      <c r="Y784" s="137">
        <v>105</v>
      </c>
      <c r="Z784" s="128">
        <v>7</v>
      </c>
    </row>
    <row r="785" spans="1:26">
      <c r="A785" s="34">
        <v>45581</v>
      </c>
      <c r="B785" s="133">
        <v>25</v>
      </c>
      <c r="C785" s="134"/>
      <c r="D785" s="92">
        <v>6.3</v>
      </c>
      <c r="E785" s="92">
        <v>5.2</v>
      </c>
      <c r="F785" s="92">
        <v>2.2999999999999998</v>
      </c>
      <c r="G785" s="92">
        <v>40</v>
      </c>
      <c r="H785" s="92">
        <v>0.2</v>
      </c>
      <c r="I785" s="92"/>
      <c r="J785" s="92">
        <v>742</v>
      </c>
      <c r="K785" s="92">
        <v>2.3130000000000002</v>
      </c>
      <c r="L785" s="92"/>
      <c r="M785" s="92"/>
      <c r="N785" s="92">
        <v>0.377</v>
      </c>
      <c r="O785" s="116" t="s">
        <v>38</v>
      </c>
      <c r="P785" s="39" t="s">
        <v>45</v>
      </c>
      <c r="R785" s="39">
        <v>6.7110000000000003</v>
      </c>
      <c r="S785" s="39">
        <v>0.94699999999999995</v>
      </c>
      <c r="T785" s="39">
        <v>1.7909999999999999</v>
      </c>
      <c r="U785" s="39">
        <v>35.582999999999998</v>
      </c>
      <c r="V785" s="39">
        <v>1.1890000000000001</v>
      </c>
      <c r="W785" s="93" t="s">
        <v>45</v>
      </c>
      <c r="X785" s="93" t="s">
        <v>38</v>
      </c>
      <c r="Y785" s="137">
        <v>105</v>
      </c>
      <c r="Z785" s="128">
        <v>3</v>
      </c>
    </row>
    <row r="786" spans="1:26" ht="13.5" thickBot="1">
      <c r="A786" s="34">
        <v>45583</v>
      </c>
      <c r="B786" s="133">
        <v>25</v>
      </c>
      <c r="C786" s="134"/>
      <c r="D786" s="92">
        <v>6.78</v>
      </c>
      <c r="E786" s="92">
        <v>7.6</v>
      </c>
      <c r="F786" s="92">
        <v>3.9</v>
      </c>
      <c r="G786" s="92">
        <v>12</v>
      </c>
      <c r="H786" s="92">
        <v>0.5</v>
      </c>
      <c r="I786" s="92">
        <v>1186</v>
      </c>
      <c r="J786" s="92">
        <v>756</v>
      </c>
      <c r="K786" s="92">
        <v>2.835</v>
      </c>
      <c r="L786" s="92"/>
      <c r="M786" s="92"/>
      <c r="N786" s="92"/>
      <c r="O786" s="116" t="s">
        <v>38</v>
      </c>
      <c r="P786" s="39" t="s">
        <v>45</v>
      </c>
      <c r="R786" s="39">
        <v>7.6429999999999998</v>
      </c>
      <c r="S786" s="39">
        <v>0.63</v>
      </c>
      <c r="T786" s="39">
        <v>2.0339999999999998</v>
      </c>
      <c r="U786" s="39">
        <v>47.188000000000002</v>
      </c>
      <c r="V786" s="39">
        <v>1.0489999999999999</v>
      </c>
      <c r="W786" s="93" t="s">
        <v>38</v>
      </c>
      <c r="X786" s="93" t="s">
        <v>38</v>
      </c>
      <c r="Y786" s="137">
        <v>105</v>
      </c>
      <c r="Z786" s="128">
        <v>6</v>
      </c>
    </row>
    <row r="787" spans="1:26" ht="13.5" thickBot="1">
      <c r="B787" s="133"/>
      <c r="C787" s="134"/>
      <c r="D787" s="117">
        <f>AVERAGE(D784:D786)</f>
        <v>6.3966666666666674</v>
      </c>
      <c r="E787" s="118">
        <f>AVERAGE(E785:E786)</f>
        <v>6.4</v>
      </c>
      <c r="F787" s="118">
        <f>AVERAGE(F784:F786)</f>
        <v>2.9333333333333336</v>
      </c>
      <c r="G787" s="118">
        <f>AVERAGE(G784:G786)</f>
        <v>24.666666666666668</v>
      </c>
      <c r="H787" s="118">
        <f>AVERAGE(H784:H786)</f>
        <v>0.26666666666666666</v>
      </c>
      <c r="I787" s="118">
        <f>AVERAGE(I784:I786)</f>
        <v>1186</v>
      </c>
      <c r="J787" s="118">
        <f>AVERAGE(J784:J786)</f>
        <v>781.66666666666663</v>
      </c>
      <c r="K787" s="118">
        <f t="shared" ref="K787:U787" si="198">AVERAGE(K784:K786)</f>
        <v>2.6160000000000001</v>
      </c>
      <c r="L787" s="118" t="e">
        <f t="shared" si="198"/>
        <v>#DIV/0!</v>
      </c>
      <c r="M787" s="118" t="e">
        <f t="shared" si="198"/>
        <v>#DIV/0!</v>
      </c>
      <c r="N787" s="118">
        <f t="shared" si="198"/>
        <v>0.377</v>
      </c>
      <c r="O787" s="119" t="e">
        <f t="shared" si="198"/>
        <v>#DIV/0!</v>
      </c>
      <c r="P787" s="118">
        <f t="shared" si="198"/>
        <v>0.253</v>
      </c>
      <c r="Q787" s="118" t="e">
        <f t="shared" si="198"/>
        <v>#DIV/0!</v>
      </c>
      <c r="R787" s="118">
        <f t="shared" si="198"/>
        <v>6.9816666666666665</v>
      </c>
      <c r="S787" s="118">
        <f t="shared" si="198"/>
        <v>0.77533333333333332</v>
      </c>
      <c r="T787" s="118">
        <f t="shared" si="198"/>
        <v>2.0589999999999997</v>
      </c>
      <c r="U787" s="118">
        <f t="shared" si="198"/>
        <v>43.937333333333335</v>
      </c>
      <c r="V787" s="118">
        <f>AVERAGE(V784:V786)</f>
        <v>0.80866666666666676</v>
      </c>
      <c r="W787" s="120" t="e">
        <f>AVERAGE(W784:W786)</f>
        <v>#DIV/0!</v>
      </c>
      <c r="X787" s="93"/>
      <c r="Y787" s="137"/>
    </row>
    <row r="788" spans="1:26">
      <c r="A788" s="34">
        <v>45586</v>
      </c>
      <c r="B788" s="133">
        <v>36</v>
      </c>
      <c r="C788" s="134"/>
      <c r="D788" s="92">
        <v>6.87</v>
      </c>
      <c r="E788" s="92">
        <v>4.4000000000000004</v>
      </c>
      <c r="F788" s="92">
        <v>2</v>
      </c>
      <c r="G788" s="92">
        <v>1</v>
      </c>
      <c r="H788" s="92">
        <v>0.3</v>
      </c>
      <c r="I788" s="92"/>
      <c r="J788" s="92">
        <v>772</v>
      </c>
      <c r="K788" s="92">
        <v>2.3340000000000001</v>
      </c>
      <c r="L788" s="92"/>
      <c r="M788" s="92"/>
      <c r="N788" s="92"/>
      <c r="O788" s="116" t="s">
        <v>38</v>
      </c>
      <c r="P788" s="39" t="s">
        <v>45</v>
      </c>
      <c r="R788" s="39">
        <v>5.95</v>
      </c>
      <c r="S788" s="39">
        <v>0.84</v>
      </c>
      <c r="T788" s="39">
        <v>1.823</v>
      </c>
      <c r="U788" s="39">
        <v>34.021999999999998</v>
      </c>
      <c r="V788" s="39">
        <v>1.3720000000000001</v>
      </c>
      <c r="W788" s="93" t="s">
        <v>38</v>
      </c>
      <c r="X788" s="93" t="s">
        <v>38</v>
      </c>
      <c r="Y788" s="137">
        <v>105</v>
      </c>
      <c r="Z788" s="128">
        <v>7</v>
      </c>
    </row>
    <row r="789" spans="1:26">
      <c r="A789" s="34">
        <v>45588</v>
      </c>
      <c r="B789" s="133">
        <v>24</v>
      </c>
      <c r="C789" s="134"/>
      <c r="D789" s="92">
        <v>6.87</v>
      </c>
      <c r="E789" s="92">
        <v>5.6</v>
      </c>
      <c r="F789" s="92">
        <v>3.4</v>
      </c>
      <c r="G789" s="92">
        <v>11</v>
      </c>
      <c r="H789" s="92">
        <v>0.2</v>
      </c>
      <c r="I789" s="92"/>
      <c r="J789" s="92">
        <v>679</v>
      </c>
      <c r="K789" s="92">
        <v>2.1819999999999999</v>
      </c>
      <c r="L789" s="92"/>
      <c r="M789" s="92"/>
      <c r="N789" s="92">
        <v>0.377</v>
      </c>
      <c r="O789" s="116" t="s">
        <v>38</v>
      </c>
      <c r="P789" s="39" t="s">
        <v>45</v>
      </c>
      <c r="R789" s="39">
        <v>5.6970000000000001</v>
      </c>
      <c r="S789" s="39">
        <v>0.49299999999999999</v>
      </c>
      <c r="T789" s="39">
        <v>1.48</v>
      </c>
      <c r="U789" s="39">
        <v>27.56</v>
      </c>
      <c r="V789" s="39">
        <v>1.4530000000000001</v>
      </c>
      <c r="W789" s="93" t="s">
        <v>38</v>
      </c>
      <c r="X789" s="93" t="s">
        <v>38</v>
      </c>
      <c r="Y789" s="137">
        <v>105</v>
      </c>
      <c r="Z789" s="128">
        <v>5</v>
      </c>
    </row>
    <row r="790" spans="1:26" ht="13.5" thickBot="1">
      <c r="A790" s="34">
        <v>45590</v>
      </c>
      <c r="B790" s="133">
        <v>25</v>
      </c>
      <c r="C790" s="134"/>
      <c r="D790" s="92">
        <v>6.34</v>
      </c>
      <c r="E790" s="92">
        <v>8.8000000000000007</v>
      </c>
      <c r="F790" s="92">
        <v>4.9000000000000004</v>
      </c>
      <c r="G790" s="92">
        <v>10</v>
      </c>
      <c r="H790" s="92">
        <v>0.8</v>
      </c>
      <c r="I790" s="92">
        <v>1186</v>
      </c>
      <c r="J790" s="92">
        <v>830</v>
      </c>
      <c r="K790" s="92">
        <v>3.1779999999999999</v>
      </c>
      <c r="L790" s="92"/>
      <c r="M790" s="92"/>
      <c r="N790" s="92"/>
      <c r="O790" s="116" t="s">
        <v>38</v>
      </c>
      <c r="P790" s="39" t="s">
        <v>45</v>
      </c>
      <c r="R790" s="39">
        <v>8.0969999999999995</v>
      </c>
      <c r="S790" s="39">
        <v>0.71</v>
      </c>
      <c r="T790" s="39">
        <v>2.1040000000000001</v>
      </c>
      <c r="U790" s="39">
        <v>50.348999999999997</v>
      </c>
      <c r="V790" s="39">
        <v>1.47</v>
      </c>
      <c r="W790" s="93" t="s">
        <v>38</v>
      </c>
      <c r="X790" s="93" t="s">
        <v>38</v>
      </c>
      <c r="Y790" s="137">
        <v>105</v>
      </c>
      <c r="Z790" s="128">
        <v>7</v>
      </c>
    </row>
    <row r="791" spans="1:26" ht="13.5" thickBot="1">
      <c r="B791" s="133"/>
      <c r="C791" s="144"/>
      <c r="D791" s="117">
        <f>AVERAGE(D788:D790)</f>
        <v>6.6933333333333325</v>
      </c>
      <c r="E791" s="118">
        <f>AVERAGE(E789:E790)</f>
        <v>7.2</v>
      </c>
      <c r="F791" s="118">
        <f>AVERAGE(F788:F790)</f>
        <v>3.4333333333333336</v>
      </c>
      <c r="G791" s="118">
        <f>AVERAGE(G788:G790)</f>
        <v>7.333333333333333</v>
      </c>
      <c r="H791" s="118">
        <f>AVERAGE(H788:H790)</f>
        <v>0.43333333333333335</v>
      </c>
      <c r="I791" s="118">
        <f>AVERAGE(I788:I790)</f>
        <v>1186</v>
      </c>
      <c r="J791" s="118">
        <f>AVERAGE(J788:J790)</f>
        <v>760.33333333333337</v>
      </c>
      <c r="K791" s="118">
        <f t="shared" ref="K791:U791" si="199">AVERAGE(K788:K790)</f>
        <v>2.5646666666666667</v>
      </c>
      <c r="L791" s="118" t="e">
        <f t="shared" si="199"/>
        <v>#DIV/0!</v>
      </c>
      <c r="M791" s="118" t="e">
        <f t="shared" si="199"/>
        <v>#DIV/0!</v>
      </c>
      <c r="N791" s="118">
        <f t="shared" si="199"/>
        <v>0.377</v>
      </c>
      <c r="O791" s="119" t="e">
        <f t="shared" si="199"/>
        <v>#DIV/0!</v>
      </c>
      <c r="P791" s="118" t="e">
        <f t="shared" si="199"/>
        <v>#DIV/0!</v>
      </c>
      <c r="Q791" s="118" t="e">
        <f t="shared" si="199"/>
        <v>#DIV/0!</v>
      </c>
      <c r="R791" s="118">
        <f t="shared" si="199"/>
        <v>6.5813333333333333</v>
      </c>
      <c r="S791" s="118">
        <f t="shared" si="199"/>
        <v>0.68100000000000005</v>
      </c>
      <c r="T791" s="118">
        <f t="shared" si="199"/>
        <v>1.8023333333333333</v>
      </c>
      <c r="U791" s="118">
        <f t="shared" si="199"/>
        <v>37.310333333333325</v>
      </c>
      <c r="V791" s="118">
        <f>AVERAGE(V788:V790)</f>
        <v>1.4316666666666666</v>
      </c>
      <c r="W791" s="120" t="e">
        <f>AVERAGE(W788:W790)</f>
        <v>#DIV/0!</v>
      </c>
      <c r="X791" s="93"/>
      <c r="Y791" s="137"/>
    </row>
    <row r="792" spans="1:26">
      <c r="A792" s="34">
        <v>45593</v>
      </c>
      <c r="B792" s="133">
        <v>37</v>
      </c>
      <c r="C792" s="134"/>
      <c r="D792" s="92">
        <v>6.12</v>
      </c>
      <c r="E792" s="92">
        <v>5.6</v>
      </c>
      <c r="F792" s="92">
        <v>2.7</v>
      </c>
      <c r="G792" s="92">
        <v>27</v>
      </c>
      <c r="H792" s="92">
        <v>0.1</v>
      </c>
      <c r="I792" s="92"/>
      <c r="J792" s="92">
        <v>777</v>
      </c>
      <c r="K792" s="92">
        <v>3</v>
      </c>
      <c r="L792" s="92"/>
      <c r="M792" s="92"/>
      <c r="N792" s="92"/>
      <c r="O792" s="116" t="s">
        <v>38</v>
      </c>
      <c r="P792" s="39" t="s">
        <v>45</v>
      </c>
      <c r="R792" s="39">
        <v>6.4610000000000003</v>
      </c>
      <c r="S792" s="39">
        <v>0.71</v>
      </c>
      <c r="T792" s="39">
        <v>2.2450000000000001</v>
      </c>
      <c r="U792" s="39">
        <v>56.886000000000003</v>
      </c>
      <c r="V792" s="39">
        <v>1.34</v>
      </c>
      <c r="W792" s="93" t="s">
        <v>38</v>
      </c>
      <c r="X792" s="93" t="s">
        <v>38</v>
      </c>
      <c r="Y792" s="137">
        <v>105</v>
      </c>
      <c r="Z792" s="128">
        <v>3</v>
      </c>
    </row>
    <row r="793" spans="1:26">
      <c r="A793" s="34">
        <v>45595</v>
      </c>
      <c r="B793" s="133">
        <v>24</v>
      </c>
      <c r="C793" s="134"/>
      <c r="D793" s="92">
        <v>6.57</v>
      </c>
      <c r="E793" s="92">
        <v>2.5</v>
      </c>
      <c r="F793" s="92">
        <v>2.8</v>
      </c>
      <c r="G793" s="92">
        <v>32</v>
      </c>
      <c r="H793" s="92">
        <v>0.7</v>
      </c>
      <c r="I793" s="92"/>
      <c r="J793" s="92">
        <v>808</v>
      </c>
      <c r="K793" s="92">
        <v>2.456</v>
      </c>
      <c r="L793" s="92"/>
      <c r="M793" s="92"/>
      <c r="N793" s="92">
        <v>0.377</v>
      </c>
      <c r="O793" s="116" t="s">
        <v>38</v>
      </c>
      <c r="P793" s="39" t="s">
        <v>45</v>
      </c>
      <c r="R793" s="39">
        <v>5.9550000000000001</v>
      </c>
      <c r="S793" s="39">
        <v>0.49</v>
      </c>
      <c r="T793" s="39">
        <v>1.619</v>
      </c>
      <c r="U793" s="39">
        <v>41.082999999999998</v>
      </c>
      <c r="V793" s="39">
        <v>1.232</v>
      </c>
      <c r="W793" s="93" t="s">
        <v>38</v>
      </c>
      <c r="X793" s="93" t="s">
        <v>38</v>
      </c>
      <c r="Y793" s="137">
        <v>105</v>
      </c>
      <c r="Z793" s="128">
        <v>6</v>
      </c>
    </row>
    <row r="794" spans="1:26" ht="13.5" thickBot="1">
      <c r="A794" s="34">
        <v>45597</v>
      </c>
      <c r="B794" s="133">
        <v>24</v>
      </c>
      <c r="C794" s="134"/>
      <c r="D794" s="92">
        <v>6.79</v>
      </c>
      <c r="E794" s="92">
        <v>6.8</v>
      </c>
      <c r="F794" s="92">
        <v>4.0999999999999996</v>
      </c>
      <c r="G794" s="92">
        <v>44</v>
      </c>
      <c r="H794" s="92">
        <v>0.3</v>
      </c>
      <c r="I794" s="92">
        <v>1186</v>
      </c>
      <c r="J794" s="92">
        <v>875</v>
      </c>
      <c r="K794" s="92">
        <v>3.0219999999999998</v>
      </c>
      <c r="L794" s="92"/>
      <c r="M794" s="92"/>
      <c r="N794" s="92"/>
      <c r="O794" s="116" t="s">
        <v>38</v>
      </c>
      <c r="P794" s="39" t="s">
        <v>45</v>
      </c>
      <c r="R794" s="39">
        <v>7.5049999999999999</v>
      </c>
      <c r="S794" s="39">
        <v>0.91800000000000004</v>
      </c>
      <c r="T794" s="39">
        <v>2.5099999999999998</v>
      </c>
      <c r="U794" s="39">
        <v>52.664999999999999</v>
      </c>
      <c r="V794" s="39">
        <v>1.4670000000000001</v>
      </c>
      <c r="W794" s="93" t="s">
        <v>38</v>
      </c>
      <c r="X794" s="93" t="s">
        <v>38</v>
      </c>
      <c r="Y794" s="137">
        <v>105</v>
      </c>
      <c r="Z794" s="128">
        <v>6</v>
      </c>
    </row>
    <row r="795" spans="1:26" ht="13.5" thickBot="1">
      <c r="B795" s="133"/>
      <c r="C795" s="144"/>
      <c r="D795" s="117">
        <f>AVERAGE(D792:D794)</f>
        <v>6.4933333333333332</v>
      </c>
      <c r="E795" s="118">
        <f>AVERAGE(E793:E794)</f>
        <v>4.6500000000000004</v>
      </c>
      <c r="F795" s="118">
        <f>AVERAGE(F792:F794)</f>
        <v>3.1999999999999997</v>
      </c>
      <c r="G795" s="118">
        <f>AVERAGE(G792:G794)</f>
        <v>34.333333333333336</v>
      </c>
      <c r="H795" s="118">
        <f>AVERAGE(H792:H794)</f>
        <v>0.36666666666666664</v>
      </c>
      <c r="I795" s="118">
        <f>AVERAGE(I792:I794)</f>
        <v>1186</v>
      </c>
      <c r="J795" s="118">
        <f>AVERAGE(J792:J794)</f>
        <v>820</v>
      </c>
      <c r="K795" s="118">
        <f t="shared" ref="K795:U795" si="200">AVERAGE(K792:K794)</f>
        <v>2.8260000000000001</v>
      </c>
      <c r="L795" s="118" t="e">
        <f t="shared" si="200"/>
        <v>#DIV/0!</v>
      </c>
      <c r="M795" s="118" t="e">
        <f t="shared" si="200"/>
        <v>#DIV/0!</v>
      </c>
      <c r="N795" s="118">
        <f t="shared" si="200"/>
        <v>0.377</v>
      </c>
      <c r="O795" s="119" t="e">
        <f t="shared" si="200"/>
        <v>#DIV/0!</v>
      </c>
      <c r="P795" s="118" t="e">
        <f t="shared" si="200"/>
        <v>#DIV/0!</v>
      </c>
      <c r="Q795" s="118" t="e">
        <f t="shared" si="200"/>
        <v>#DIV/0!</v>
      </c>
      <c r="R795" s="118">
        <f t="shared" si="200"/>
        <v>6.6403333333333334</v>
      </c>
      <c r="S795" s="118">
        <f t="shared" si="200"/>
        <v>0.70599999999999996</v>
      </c>
      <c r="T795" s="118">
        <f t="shared" si="200"/>
        <v>2.1246666666666667</v>
      </c>
      <c r="U795" s="118">
        <f t="shared" si="200"/>
        <v>50.211333333333329</v>
      </c>
      <c r="V795" s="118">
        <f>AVERAGE(V792:V794)</f>
        <v>1.3463333333333332</v>
      </c>
      <c r="W795" s="120" t="e">
        <f>AVERAGE(W792:W794)</f>
        <v>#DIV/0!</v>
      </c>
      <c r="X795" s="93"/>
      <c r="Y795" s="137"/>
    </row>
    <row r="796" spans="1:26">
      <c r="A796" s="34">
        <v>45600</v>
      </c>
      <c r="B796" s="133">
        <v>37</v>
      </c>
      <c r="C796" s="134"/>
      <c r="D796" s="92">
        <v>6.96</v>
      </c>
      <c r="E796" s="92">
        <v>7.6</v>
      </c>
      <c r="F796" s="92">
        <v>2</v>
      </c>
      <c r="G796" s="92">
        <v>28</v>
      </c>
      <c r="H796" s="92">
        <v>0.2</v>
      </c>
      <c r="I796" s="92"/>
      <c r="J796" s="92">
        <v>853</v>
      </c>
      <c r="K796" s="92">
        <v>2.9220000000000002</v>
      </c>
      <c r="L796" s="92"/>
      <c r="M796" s="92"/>
      <c r="N796" s="92"/>
      <c r="O796" s="116" t="s">
        <v>38</v>
      </c>
      <c r="P796" s="39" t="s">
        <v>45</v>
      </c>
      <c r="R796" s="39">
        <v>6.2629999999999999</v>
      </c>
      <c r="S796" s="39">
        <v>0.67</v>
      </c>
      <c r="T796" s="39">
        <v>2.4460000000000002</v>
      </c>
      <c r="U796" s="39">
        <v>41.043999999999997</v>
      </c>
      <c r="V796" s="39">
        <v>1.244</v>
      </c>
      <c r="W796" s="93" t="s">
        <v>38</v>
      </c>
      <c r="X796" s="93" t="s">
        <v>38</v>
      </c>
      <c r="Y796" s="137">
        <v>105</v>
      </c>
      <c r="Z796" s="128">
        <v>6</v>
      </c>
    </row>
    <row r="797" spans="1:26">
      <c r="A797" s="34">
        <v>45602</v>
      </c>
      <c r="B797" s="133">
        <v>25</v>
      </c>
      <c r="C797" s="134"/>
      <c r="D797" s="92">
        <v>6.57</v>
      </c>
      <c r="E797" s="92">
        <v>5.6</v>
      </c>
      <c r="F797" s="92">
        <v>2</v>
      </c>
      <c r="G797" s="92">
        <v>35</v>
      </c>
      <c r="H797" s="92">
        <v>0.1</v>
      </c>
      <c r="I797" s="92"/>
      <c r="J797" s="92">
        <v>888</v>
      </c>
      <c r="K797" s="92">
        <v>3.2389999999999999</v>
      </c>
      <c r="L797" s="92"/>
      <c r="M797" s="92"/>
      <c r="N797" s="92">
        <v>0.377</v>
      </c>
      <c r="O797" s="116" t="s">
        <v>38</v>
      </c>
      <c r="P797" s="39" t="s">
        <v>45</v>
      </c>
      <c r="R797" s="39">
        <v>7.1459999999999999</v>
      </c>
      <c r="S797" s="39">
        <v>0.64500000000000002</v>
      </c>
      <c r="T797" s="39">
        <v>1.79</v>
      </c>
      <c r="U797" s="39">
        <v>23.097999999999999</v>
      </c>
      <c r="V797" s="39">
        <v>1.446</v>
      </c>
      <c r="W797" s="93" t="s">
        <v>38</v>
      </c>
      <c r="X797" s="93" t="s">
        <v>38</v>
      </c>
      <c r="Y797" s="137">
        <v>105</v>
      </c>
      <c r="Z797" s="128">
        <v>7</v>
      </c>
    </row>
    <row r="798" spans="1:26" ht="13.5" thickBot="1">
      <c r="A798" s="34">
        <v>45604</v>
      </c>
      <c r="B798" s="133">
        <v>25</v>
      </c>
      <c r="C798" s="134"/>
      <c r="D798" s="92">
        <v>6.48</v>
      </c>
      <c r="E798" s="92">
        <v>2.8</v>
      </c>
      <c r="F798" s="92">
        <v>2.7</v>
      </c>
      <c r="G798" s="92">
        <v>16</v>
      </c>
      <c r="H798" s="92">
        <v>0.4</v>
      </c>
      <c r="I798" s="92">
        <v>1186</v>
      </c>
      <c r="J798" s="92">
        <v>908</v>
      </c>
      <c r="K798" s="92">
        <v>2.7069999999999999</v>
      </c>
      <c r="L798" s="92"/>
      <c r="M798" s="92"/>
      <c r="N798" s="92"/>
      <c r="O798" s="116" t="s">
        <v>38</v>
      </c>
      <c r="P798" s="39" t="s">
        <v>45</v>
      </c>
      <c r="R798" s="39">
        <v>5.9029999999999996</v>
      </c>
      <c r="S798" s="39">
        <v>0.80600000000000005</v>
      </c>
      <c r="T798" s="39">
        <v>1.546</v>
      </c>
      <c r="U798" s="39">
        <v>32.247</v>
      </c>
      <c r="V798" s="39">
        <v>0.96</v>
      </c>
      <c r="W798" s="93" t="s">
        <v>38</v>
      </c>
      <c r="X798" s="93" t="s">
        <v>38</v>
      </c>
      <c r="Y798" s="137">
        <v>105</v>
      </c>
      <c r="Z798" s="128">
        <v>4</v>
      </c>
    </row>
    <row r="799" spans="1:26" ht="13.5" thickBot="1">
      <c r="B799" s="133"/>
      <c r="C799" s="144"/>
      <c r="D799" s="117">
        <f>AVERAGE(D796:D798)</f>
        <v>6.6700000000000008</v>
      </c>
      <c r="E799" s="118">
        <f>AVERAGE(E797:E798)</f>
        <v>4.1999999999999993</v>
      </c>
      <c r="F799" s="118">
        <f>AVERAGE(F796:F798)</f>
        <v>2.2333333333333334</v>
      </c>
      <c r="G799" s="118">
        <f>AVERAGE(G796:G798)</f>
        <v>26.333333333333332</v>
      </c>
      <c r="H799" s="118">
        <f>AVERAGE(H796:H798)</f>
        <v>0.23333333333333336</v>
      </c>
      <c r="I799" s="118">
        <f>AVERAGE(I796:I798)</f>
        <v>1186</v>
      </c>
      <c r="J799" s="118">
        <f>AVERAGE(J796:J798)</f>
        <v>883</v>
      </c>
      <c r="K799" s="118">
        <f t="shared" ref="K799:U799" si="201">AVERAGE(K796:K798)</f>
        <v>2.9559999999999995</v>
      </c>
      <c r="L799" s="118" t="e">
        <f t="shared" si="201"/>
        <v>#DIV/0!</v>
      </c>
      <c r="M799" s="118" t="e">
        <f t="shared" si="201"/>
        <v>#DIV/0!</v>
      </c>
      <c r="N799" s="118">
        <f t="shared" si="201"/>
        <v>0.377</v>
      </c>
      <c r="O799" s="119" t="e">
        <f t="shared" si="201"/>
        <v>#DIV/0!</v>
      </c>
      <c r="P799" s="118" t="e">
        <f t="shared" si="201"/>
        <v>#DIV/0!</v>
      </c>
      <c r="Q799" s="118" t="e">
        <f t="shared" si="201"/>
        <v>#DIV/0!</v>
      </c>
      <c r="R799" s="118">
        <f t="shared" si="201"/>
        <v>6.4373333333333322</v>
      </c>
      <c r="S799" s="118">
        <f t="shared" si="201"/>
        <v>0.70699999999999996</v>
      </c>
      <c r="T799" s="118">
        <f t="shared" si="201"/>
        <v>1.9273333333333336</v>
      </c>
      <c r="U799" s="118">
        <f t="shared" si="201"/>
        <v>32.129666666666665</v>
      </c>
      <c r="V799" s="118">
        <f>AVERAGE(V796:V798)</f>
        <v>1.2166666666666666</v>
      </c>
      <c r="W799" s="120" t="e">
        <f>AVERAGE(W796:W798)</f>
        <v>#DIV/0!</v>
      </c>
      <c r="X799" s="93"/>
      <c r="Y799" s="137"/>
    </row>
    <row r="800" spans="1:26">
      <c r="A800" s="34">
        <v>45607</v>
      </c>
      <c r="B800" s="133">
        <v>37</v>
      </c>
      <c r="C800" s="134"/>
      <c r="D800" s="92">
        <v>6.54</v>
      </c>
      <c r="E800" s="92">
        <v>7.6</v>
      </c>
      <c r="F800" s="92">
        <v>2.6</v>
      </c>
      <c r="G800" s="92">
        <v>18</v>
      </c>
      <c r="H800" s="92">
        <v>0.2</v>
      </c>
      <c r="I800" s="92"/>
      <c r="J800" s="92">
        <v>948</v>
      </c>
      <c r="K800" s="92">
        <v>3.3820000000000001</v>
      </c>
      <c r="L800" s="92"/>
      <c r="M800" s="92"/>
      <c r="N800" s="92"/>
      <c r="O800" s="116" t="s">
        <v>38</v>
      </c>
      <c r="P800" s="39" t="s">
        <v>45</v>
      </c>
      <c r="R800" s="39">
        <v>7.1719999999999997</v>
      </c>
      <c r="S800" s="39">
        <v>1.083</v>
      </c>
      <c r="T800" s="39">
        <v>1.954</v>
      </c>
      <c r="U800" s="39">
        <v>36.061999999999998</v>
      </c>
      <c r="V800" s="39">
        <v>1.3029999999999999</v>
      </c>
      <c r="W800" s="93" t="s">
        <v>38</v>
      </c>
      <c r="X800" s="93" t="s">
        <v>38</v>
      </c>
      <c r="Y800" s="137">
        <v>105</v>
      </c>
      <c r="Z800" s="128">
        <v>7</v>
      </c>
    </row>
    <row r="801" spans="1:26">
      <c r="A801" s="34">
        <v>45609</v>
      </c>
      <c r="B801" s="133">
        <v>23</v>
      </c>
      <c r="C801" s="134"/>
      <c r="D801" s="92">
        <v>6.22</v>
      </c>
      <c r="E801" s="92">
        <v>4.8</v>
      </c>
      <c r="F801" s="92">
        <v>0.6</v>
      </c>
      <c r="G801" s="92">
        <v>44</v>
      </c>
      <c r="H801" s="92">
        <v>0.1</v>
      </c>
      <c r="I801" s="92"/>
      <c r="J801" s="92">
        <v>777</v>
      </c>
      <c r="K801" s="92">
        <v>2.5289999999999999</v>
      </c>
      <c r="L801" s="92"/>
      <c r="M801" s="92"/>
      <c r="N801" s="92">
        <v>0.377</v>
      </c>
      <c r="O801" s="116" t="s">
        <v>38</v>
      </c>
      <c r="P801" s="39" t="s">
        <v>45</v>
      </c>
      <c r="R801" s="39">
        <v>5.2240000000000002</v>
      </c>
      <c r="S801" s="39">
        <v>0.41799999999999998</v>
      </c>
      <c r="T801" s="39">
        <v>1.224</v>
      </c>
      <c r="U801" s="39">
        <v>22.988</v>
      </c>
      <c r="V801" s="39">
        <v>1.212</v>
      </c>
      <c r="W801" s="93" t="s">
        <v>38</v>
      </c>
      <c r="X801" s="93" t="s">
        <v>38</v>
      </c>
      <c r="Y801" s="137">
        <v>105</v>
      </c>
      <c r="Z801" s="128">
        <v>5</v>
      </c>
    </row>
    <row r="802" spans="1:26" ht="13.5" thickBot="1">
      <c r="A802" s="34">
        <v>45611</v>
      </c>
      <c r="B802" s="133">
        <v>26</v>
      </c>
      <c r="C802" s="134"/>
      <c r="D802" s="92">
        <v>6.82</v>
      </c>
      <c r="E802" s="92">
        <v>4.8</v>
      </c>
      <c r="F802" s="92">
        <v>0.5</v>
      </c>
      <c r="G802" s="92">
        <v>21</v>
      </c>
      <c r="H802" s="92">
        <v>0.1</v>
      </c>
      <c r="I802" s="92">
        <v>1186</v>
      </c>
      <c r="J802" s="92">
        <v>709</v>
      </c>
      <c r="K802" s="92">
        <v>2.7759999999999998</v>
      </c>
      <c r="L802" s="92"/>
      <c r="M802" s="92"/>
      <c r="N802" s="92"/>
      <c r="O802" s="116" t="s">
        <v>38</v>
      </c>
      <c r="P802" s="39" t="s">
        <v>45</v>
      </c>
      <c r="R802" s="39">
        <v>5.5339999999999998</v>
      </c>
      <c r="S802" s="39">
        <v>0.45400000000000001</v>
      </c>
      <c r="T802" s="39">
        <v>1.6970000000000001</v>
      </c>
      <c r="U802" s="39">
        <v>28.984999999999999</v>
      </c>
      <c r="V802" s="39">
        <v>1.2450000000000001</v>
      </c>
      <c r="W802" s="93" t="s">
        <v>38</v>
      </c>
      <c r="X802" s="93" t="s">
        <v>38</v>
      </c>
      <c r="Y802" s="137">
        <v>105</v>
      </c>
      <c r="Z802" s="128">
        <v>6</v>
      </c>
    </row>
    <row r="803" spans="1:26" ht="13.5" thickBot="1">
      <c r="B803" s="133"/>
      <c r="C803" s="144"/>
      <c r="D803" s="117">
        <f>AVERAGE(D800:D802)</f>
        <v>6.5266666666666664</v>
      </c>
      <c r="E803" s="118">
        <f>AVERAGE(E801:E802)</f>
        <v>4.8</v>
      </c>
      <c r="F803" s="118">
        <f>AVERAGE(F800:F802)</f>
        <v>1.2333333333333334</v>
      </c>
      <c r="G803" s="118">
        <f>AVERAGE(G800:G802)</f>
        <v>27.666666666666668</v>
      </c>
      <c r="H803" s="118">
        <f>AVERAGE(H800:H802)</f>
        <v>0.13333333333333333</v>
      </c>
      <c r="I803" s="118">
        <f>AVERAGE(I800:I802)</f>
        <v>1186</v>
      </c>
      <c r="J803" s="118">
        <f>AVERAGE(J800:J802)</f>
        <v>811.33333333333337</v>
      </c>
      <c r="K803" s="118">
        <f t="shared" ref="K803:U803" si="202">AVERAGE(K800:K802)</f>
        <v>2.8956666666666666</v>
      </c>
      <c r="L803" s="118" t="e">
        <f t="shared" si="202"/>
        <v>#DIV/0!</v>
      </c>
      <c r="M803" s="118" t="e">
        <f t="shared" si="202"/>
        <v>#DIV/0!</v>
      </c>
      <c r="N803" s="118">
        <f t="shared" si="202"/>
        <v>0.377</v>
      </c>
      <c r="O803" s="119" t="e">
        <f t="shared" si="202"/>
        <v>#DIV/0!</v>
      </c>
      <c r="P803" s="118" t="e">
        <f t="shared" si="202"/>
        <v>#DIV/0!</v>
      </c>
      <c r="Q803" s="118" t="e">
        <f t="shared" si="202"/>
        <v>#DIV/0!</v>
      </c>
      <c r="R803" s="118">
        <f t="shared" si="202"/>
        <v>5.9766666666666666</v>
      </c>
      <c r="S803" s="118">
        <f t="shared" si="202"/>
        <v>0.65166666666666662</v>
      </c>
      <c r="T803" s="118">
        <f t="shared" si="202"/>
        <v>1.625</v>
      </c>
      <c r="U803" s="118">
        <f t="shared" si="202"/>
        <v>29.344999999999999</v>
      </c>
      <c r="V803" s="118">
        <f>AVERAGE(V800:V802)</f>
        <v>1.2533333333333332</v>
      </c>
      <c r="W803" s="120" t="e">
        <f>AVERAGE(W800:W802)</f>
        <v>#DIV/0!</v>
      </c>
      <c r="X803" s="93"/>
      <c r="Y803" s="137"/>
    </row>
    <row r="804" spans="1:26">
      <c r="A804" s="34">
        <v>45614</v>
      </c>
      <c r="B804" s="133">
        <v>37</v>
      </c>
      <c r="C804" s="134"/>
      <c r="D804" s="92">
        <v>6.29</v>
      </c>
      <c r="E804" s="92">
        <v>3.2</v>
      </c>
      <c r="F804" s="92">
        <v>1.4</v>
      </c>
      <c r="G804" s="92">
        <v>22</v>
      </c>
      <c r="H804" s="92">
        <v>0.1</v>
      </c>
      <c r="I804" s="92"/>
      <c r="J804" s="92">
        <v>760</v>
      </c>
      <c r="K804" s="92">
        <v>2.34</v>
      </c>
      <c r="L804" s="92"/>
      <c r="M804" s="92"/>
      <c r="N804" s="92"/>
      <c r="O804" s="116" t="s">
        <v>38</v>
      </c>
      <c r="P804" s="39" t="s">
        <v>45</v>
      </c>
      <c r="R804" s="39">
        <v>5.42</v>
      </c>
      <c r="S804" s="39">
        <v>0.505</v>
      </c>
      <c r="T804" s="39">
        <v>1.4179999999999999</v>
      </c>
      <c r="U804" s="39">
        <v>25.969000000000001</v>
      </c>
      <c r="V804" s="39">
        <v>1.169</v>
      </c>
      <c r="W804" s="93" t="s">
        <v>38</v>
      </c>
      <c r="X804" s="93" t="s">
        <v>38</v>
      </c>
      <c r="Y804" s="137">
        <v>105</v>
      </c>
      <c r="Z804" s="128">
        <v>4</v>
      </c>
    </row>
    <row r="805" spans="1:26">
      <c r="A805" s="34">
        <v>45616</v>
      </c>
      <c r="B805" s="133">
        <v>24</v>
      </c>
      <c r="C805" s="134"/>
      <c r="D805" s="92">
        <v>6.34</v>
      </c>
      <c r="E805" s="92">
        <v>5.2</v>
      </c>
      <c r="F805" s="92">
        <v>1.3</v>
      </c>
      <c r="G805" s="92">
        <v>18</v>
      </c>
      <c r="H805" s="92">
        <v>0.1</v>
      </c>
      <c r="I805" s="92"/>
      <c r="J805" s="92">
        <v>537</v>
      </c>
      <c r="K805" s="92">
        <v>1.736</v>
      </c>
      <c r="L805" s="92"/>
      <c r="M805" s="92"/>
      <c r="N805" s="92">
        <v>0.377</v>
      </c>
      <c r="O805" s="116" t="s">
        <v>38</v>
      </c>
      <c r="P805" s="39" t="s">
        <v>45</v>
      </c>
      <c r="R805" s="39">
        <v>5.7130000000000001</v>
      </c>
      <c r="S805" s="39">
        <v>1</v>
      </c>
      <c r="T805" s="39">
        <v>1.2310000000000001</v>
      </c>
      <c r="U805" s="39">
        <v>24.393999999999998</v>
      </c>
      <c r="V805" s="39">
        <v>1.1419999999999999</v>
      </c>
      <c r="W805" s="93" t="s">
        <v>38</v>
      </c>
      <c r="X805" s="93" t="s">
        <v>38</v>
      </c>
      <c r="Y805" s="137">
        <v>105</v>
      </c>
      <c r="Z805" s="128">
        <v>6</v>
      </c>
    </row>
    <row r="806" spans="1:26" ht="13.5" thickBot="1">
      <c r="A806" s="34">
        <v>45618</v>
      </c>
      <c r="B806" s="133">
        <v>25</v>
      </c>
      <c r="C806" s="134"/>
      <c r="D806" s="92">
        <v>6.4</v>
      </c>
      <c r="E806" s="92">
        <v>4</v>
      </c>
      <c r="F806" s="92">
        <v>2.1</v>
      </c>
      <c r="G806" s="92">
        <v>33</v>
      </c>
      <c r="H806" s="92">
        <v>0.1</v>
      </c>
      <c r="I806" s="92">
        <v>1186</v>
      </c>
      <c r="J806" s="92">
        <v>739</v>
      </c>
      <c r="K806" s="92">
        <v>1.5740000000000001</v>
      </c>
      <c r="L806" s="92"/>
      <c r="M806" s="92"/>
      <c r="N806" s="92"/>
      <c r="O806" s="116" t="s">
        <v>38</v>
      </c>
      <c r="P806" s="39" t="s">
        <v>45</v>
      </c>
      <c r="R806" s="39">
        <v>6.0890000000000004</v>
      </c>
      <c r="S806" s="39">
        <v>0.80900000000000005</v>
      </c>
      <c r="T806" s="39">
        <v>1.411</v>
      </c>
      <c r="U806" s="39">
        <v>30.869</v>
      </c>
      <c r="V806" s="39">
        <v>1.4790000000000001</v>
      </c>
      <c r="W806" s="93" t="s">
        <v>38</v>
      </c>
      <c r="X806" s="93" t="s">
        <v>38</v>
      </c>
      <c r="Y806" s="137">
        <v>105</v>
      </c>
      <c r="Z806" s="128">
        <v>6</v>
      </c>
    </row>
    <row r="807" spans="1:26" ht="13.5" thickBot="1">
      <c r="B807" s="133"/>
      <c r="C807" s="144"/>
      <c r="D807" s="117">
        <f>AVERAGE(D804:D806)</f>
        <v>6.3433333333333337</v>
      </c>
      <c r="E807" s="118">
        <f>AVERAGE(E805:E806)</f>
        <v>4.5999999999999996</v>
      </c>
      <c r="F807" s="118">
        <f>AVERAGE(F804:F806)</f>
        <v>1.6000000000000003</v>
      </c>
      <c r="G807" s="118">
        <f>AVERAGE(G804:G806)</f>
        <v>24.333333333333332</v>
      </c>
      <c r="H807" s="118">
        <f>AVERAGE(H804:H806)</f>
        <v>0.10000000000000002</v>
      </c>
      <c r="I807" s="118">
        <f>AVERAGE(I804:I806)</f>
        <v>1186</v>
      </c>
      <c r="J807" s="118">
        <f>AVERAGE(J804:J806)</f>
        <v>678.66666666666663</v>
      </c>
      <c r="K807" s="118">
        <f t="shared" ref="K807:U807" si="203">AVERAGE(K804:K806)</f>
        <v>1.8833333333333331</v>
      </c>
      <c r="L807" s="118" t="e">
        <f t="shared" si="203"/>
        <v>#DIV/0!</v>
      </c>
      <c r="M807" s="118" t="e">
        <f t="shared" si="203"/>
        <v>#DIV/0!</v>
      </c>
      <c r="N807" s="118">
        <f t="shared" si="203"/>
        <v>0.377</v>
      </c>
      <c r="O807" s="119" t="e">
        <f t="shared" si="203"/>
        <v>#DIV/0!</v>
      </c>
      <c r="P807" s="118" t="e">
        <f t="shared" si="203"/>
        <v>#DIV/0!</v>
      </c>
      <c r="Q807" s="118" t="e">
        <f t="shared" si="203"/>
        <v>#DIV/0!</v>
      </c>
      <c r="R807" s="118">
        <f t="shared" si="203"/>
        <v>5.7406666666666668</v>
      </c>
      <c r="S807" s="118">
        <f t="shared" si="203"/>
        <v>0.77133333333333332</v>
      </c>
      <c r="T807" s="118">
        <f t="shared" si="203"/>
        <v>1.3533333333333335</v>
      </c>
      <c r="U807" s="118">
        <f t="shared" si="203"/>
        <v>27.077333333333332</v>
      </c>
      <c r="V807" s="118">
        <f>AVERAGE(V804:V806)</f>
        <v>1.2633333333333334</v>
      </c>
      <c r="W807" s="120" t="e">
        <f>AVERAGE(W804:W806)</f>
        <v>#DIV/0!</v>
      </c>
      <c r="X807" s="93"/>
      <c r="Y807" s="137"/>
    </row>
    <row r="808" spans="1:26">
      <c r="A808" s="34">
        <v>45621</v>
      </c>
      <c r="B808" s="133">
        <v>37</v>
      </c>
      <c r="C808" s="134"/>
      <c r="D808" s="92">
        <v>6.3</v>
      </c>
      <c r="E808" s="92">
        <v>7.6</v>
      </c>
      <c r="F808" s="92">
        <v>1.9</v>
      </c>
      <c r="G808" s="92">
        <v>49</v>
      </c>
      <c r="H808" s="92">
        <v>0.2</v>
      </c>
      <c r="I808" s="92"/>
      <c r="J808" s="92">
        <v>564</v>
      </c>
      <c r="K808" s="92">
        <v>1.359</v>
      </c>
      <c r="L808" s="92"/>
      <c r="M808" s="92"/>
      <c r="N808" s="92"/>
      <c r="O808" s="116" t="s">
        <v>38</v>
      </c>
      <c r="P808" s="39">
        <v>0.91500000000000004</v>
      </c>
      <c r="R808" s="39">
        <v>6.4260000000000002</v>
      </c>
      <c r="S808" s="39">
        <v>2.2570000000000001</v>
      </c>
      <c r="T808" s="39">
        <v>1.583</v>
      </c>
      <c r="U808" s="39">
        <v>30.187000000000001</v>
      </c>
      <c r="V808" s="39">
        <v>1.36</v>
      </c>
      <c r="W808" s="93" t="s">
        <v>38</v>
      </c>
      <c r="X808" s="93" t="s">
        <v>38</v>
      </c>
      <c r="Y808" s="137">
        <v>105</v>
      </c>
      <c r="Z808" s="128">
        <v>4</v>
      </c>
    </row>
    <row r="809" spans="1:26">
      <c r="A809" s="34">
        <v>45623</v>
      </c>
      <c r="B809" s="133">
        <v>25</v>
      </c>
      <c r="C809" s="134"/>
      <c r="D809" s="92">
        <v>6.72</v>
      </c>
      <c r="E809" s="92">
        <v>2.4</v>
      </c>
      <c r="F809" s="92">
        <v>1.1000000000000001</v>
      </c>
      <c r="G809" s="92">
        <v>14</v>
      </c>
      <c r="H809" s="92">
        <v>0.1</v>
      </c>
      <c r="I809" s="92"/>
      <c r="J809" s="92">
        <v>518</v>
      </c>
      <c r="K809" s="92">
        <v>1.0760000000000001</v>
      </c>
      <c r="L809" s="92"/>
      <c r="M809" s="92"/>
      <c r="N809" s="92">
        <v>0.377</v>
      </c>
      <c r="O809" s="116" t="s">
        <v>38</v>
      </c>
      <c r="P809" s="39">
        <v>0.36499999999999999</v>
      </c>
      <c r="R809" s="39">
        <v>5</v>
      </c>
      <c r="S809" s="39">
        <v>0.51800000000000002</v>
      </c>
      <c r="T809" s="39">
        <v>1.133</v>
      </c>
      <c r="U809" s="39">
        <v>19.853999999999999</v>
      </c>
      <c r="V809" s="39">
        <v>1.244</v>
      </c>
      <c r="W809" s="93" t="s">
        <v>38</v>
      </c>
      <c r="X809" s="93" t="s">
        <v>38</v>
      </c>
      <c r="Y809" s="137">
        <v>105</v>
      </c>
      <c r="Z809" s="128">
        <v>4</v>
      </c>
    </row>
    <row r="810" spans="1:26" ht="13.5" thickBot="1">
      <c r="A810" s="34">
        <v>45625</v>
      </c>
      <c r="B810" s="133">
        <v>24</v>
      </c>
      <c r="C810" s="134"/>
      <c r="D810" s="92">
        <v>6.62</v>
      </c>
      <c r="E810" s="92">
        <v>2.4</v>
      </c>
      <c r="F810" s="92">
        <v>1.3</v>
      </c>
      <c r="G810" s="92">
        <v>38</v>
      </c>
      <c r="H810" s="92">
        <v>0.1</v>
      </c>
      <c r="I810" s="92">
        <v>1186</v>
      </c>
      <c r="J810" s="92">
        <v>562</v>
      </c>
      <c r="K810" s="92">
        <v>1.2789999999999999</v>
      </c>
      <c r="L810" s="92"/>
      <c r="M810" s="92"/>
      <c r="N810" s="92"/>
      <c r="O810" s="116" t="s">
        <v>38</v>
      </c>
      <c r="P810" s="39">
        <v>0.34</v>
      </c>
      <c r="R810" s="39">
        <v>6.2949999999999999</v>
      </c>
      <c r="S810" s="39">
        <v>0.90500000000000003</v>
      </c>
      <c r="T810" s="39">
        <v>1.6639999999999999</v>
      </c>
      <c r="U810" s="39">
        <v>26.312000000000001</v>
      </c>
      <c r="V810" s="39">
        <v>1.046</v>
      </c>
      <c r="W810" s="93" t="s">
        <v>38</v>
      </c>
      <c r="X810" s="93" t="s">
        <v>38</v>
      </c>
      <c r="Y810" s="137">
        <v>105</v>
      </c>
      <c r="Z810" s="128">
        <v>4</v>
      </c>
    </row>
    <row r="811" spans="1:26" ht="13.5" thickBot="1">
      <c r="B811" s="133"/>
      <c r="C811" s="144"/>
      <c r="D811" s="117">
        <f t="shared" ref="D811:J811" si="204">AVERAGE(D808:D810)</f>
        <v>6.5466666666666669</v>
      </c>
      <c r="E811" s="118">
        <f t="shared" si="204"/>
        <v>4.1333333333333337</v>
      </c>
      <c r="F811" s="118">
        <f t="shared" si="204"/>
        <v>1.4333333333333333</v>
      </c>
      <c r="G811" s="118">
        <f t="shared" si="204"/>
        <v>33.666666666666664</v>
      </c>
      <c r="H811" s="118">
        <f t="shared" si="204"/>
        <v>0.13333333333333333</v>
      </c>
      <c r="I811" s="118">
        <f t="shared" si="204"/>
        <v>1186</v>
      </c>
      <c r="J811" s="118">
        <f t="shared" si="204"/>
        <v>548</v>
      </c>
      <c r="K811" s="118">
        <f t="shared" ref="K811:U811" si="205">AVERAGE(K808:K810)</f>
        <v>1.238</v>
      </c>
      <c r="L811" s="118" t="e">
        <f t="shared" si="205"/>
        <v>#DIV/0!</v>
      </c>
      <c r="M811" s="118" t="e">
        <f t="shared" si="205"/>
        <v>#DIV/0!</v>
      </c>
      <c r="N811" s="118">
        <f t="shared" si="205"/>
        <v>0.377</v>
      </c>
      <c r="O811" s="119" t="e">
        <f t="shared" si="205"/>
        <v>#DIV/0!</v>
      </c>
      <c r="P811" s="118">
        <f t="shared" si="205"/>
        <v>0.54</v>
      </c>
      <c r="Q811" s="118" t="e">
        <f t="shared" si="205"/>
        <v>#DIV/0!</v>
      </c>
      <c r="R811" s="118">
        <f t="shared" si="205"/>
        <v>5.907</v>
      </c>
      <c r="S811" s="118">
        <f t="shared" si="205"/>
        <v>1.2266666666666668</v>
      </c>
      <c r="T811" s="118">
        <f t="shared" si="205"/>
        <v>1.46</v>
      </c>
      <c r="U811" s="118">
        <f t="shared" si="205"/>
        <v>25.450999999999997</v>
      </c>
      <c r="V811" s="118">
        <f>AVERAGE(V808:V810)</f>
        <v>1.2166666666666668</v>
      </c>
      <c r="W811" s="120" t="e">
        <f>AVERAGE(W808:W810)</f>
        <v>#DIV/0!</v>
      </c>
      <c r="X811" s="93"/>
      <c r="Y811" s="137"/>
    </row>
    <row r="812" spans="1:26">
      <c r="A812" s="34">
        <v>45628</v>
      </c>
      <c r="B812" s="133">
        <v>36</v>
      </c>
      <c r="C812" s="134"/>
      <c r="D812" s="92">
        <v>6.17</v>
      </c>
      <c r="E812" s="92">
        <v>3.6</v>
      </c>
      <c r="F812" s="92">
        <v>1.9</v>
      </c>
      <c r="G812" s="92">
        <v>18</v>
      </c>
      <c r="H812" s="92">
        <v>0.3</v>
      </c>
      <c r="I812" s="92"/>
      <c r="J812" s="92">
        <v>848</v>
      </c>
      <c r="K812" s="92">
        <v>1.546</v>
      </c>
      <c r="L812" s="92"/>
      <c r="M812" s="92"/>
      <c r="N812" s="92"/>
      <c r="O812" s="116" t="s">
        <v>38</v>
      </c>
      <c r="P812" s="39">
        <v>0.255</v>
      </c>
      <c r="R812" s="39">
        <v>6.9880000000000004</v>
      </c>
      <c r="S812" s="39">
        <v>0.79200000000000004</v>
      </c>
      <c r="T812" s="39">
        <v>1.4990000000000001</v>
      </c>
      <c r="U812" s="39">
        <v>19.488</v>
      </c>
      <c r="V812" s="39">
        <v>1.0229999999999999</v>
      </c>
      <c r="W812" s="93" t="s">
        <v>38</v>
      </c>
      <c r="X812" s="93" t="s">
        <v>38</v>
      </c>
      <c r="Y812" s="137">
        <v>105</v>
      </c>
      <c r="Z812" s="128">
        <v>7</v>
      </c>
    </row>
    <row r="813" spans="1:26">
      <c r="A813" s="34">
        <v>45630</v>
      </c>
      <c r="B813" s="133">
        <v>24</v>
      </c>
      <c r="C813" s="134"/>
      <c r="D813" s="92">
        <v>6.88</v>
      </c>
      <c r="E813" s="92">
        <v>5.6</v>
      </c>
      <c r="F813" s="92">
        <v>0.6</v>
      </c>
      <c r="G813" s="92">
        <v>18</v>
      </c>
      <c r="H813" s="92">
        <v>0.1</v>
      </c>
      <c r="I813" s="92"/>
      <c r="J813" s="92">
        <v>824</v>
      </c>
      <c r="K813" s="92">
        <v>1.8660000000000001</v>
      </c>
      <c r="L813" s="92"/>
      <c r="M813" s="92"/>
      <c r="N813" s="92">
        <v>0.377</v>
      </c>
      <c r="O813" s="116" t="s">
        <v>38</v>
      </c>
      <c r="P813" s="39">
        <v>0.21199999999999999</v>
      </c>
      <c r="R813" s="39">
        <v>8.9689999999999994</v>
      </c>
      <c r="S813" s="39">
        <v>0.93300000000000005</v>
      </c>
      <c r="T813" s="39">
        <v>1.6659999999999999</v>
      </c>
      <c r="U813" s="39">
        <v>23.731999999999999</v>
      </c>
      <c r="V813" s="39">
        <v>1.2110000000000001</v>
      </c>
      <c r="W813" s="93" t="s">
        <v>38</v>
      </c>
      <c r="X813" s="93" t="s">
        <v>38</v>
      </c>
      <c r="Y813" s="137">
        <v>105</v>
      </c>
      <c r="Z813" s="128">
        <v>3</v>
      </c>
    </row>
    <row r="814" spans="1:26" ht="13.5" thickBot="1">
      <c r="A814" s="34">
        <v>45632</v>
      </c>
      <c r="B814" s="133">
        <v>24</v>
      </c>
      <c r="C814" s="134"/>
      <c r="D814" s="92">
        <v>6.4</v>
      </c>
      <c r="E814" s="92">
        <v>3.6</v>
      </c>
      <c r="F814" s="92">
        <v>2.2999999999999998</v>
      </c>
      <c r="G814" s="92">
        <v>28</v>
      </c>
      <c r="H814" s="92">
        <v>0.2</v>
      </c>
      <c r="I814" s="92">
        <v>1186</v>
      </c>
      <c r="J814" s="92">
        <v>678</v>
      </c>
      <c r="K814" s="92">
        <v>1.7749999999999999</v>
      </c>
      <c r="L814" s="92"/>
      <c r="M814" s="92"/>
      <c r="N814" s="92"/>
      <c r="O814" s="116" t="s">
        <v>38</v>
      </c>
      <c r="P814" s="39">
        <v>0.21099999999999999</v>
      </c>
      <c r="R814" s="39">
        <v>9.6850000000000005</v>
      </c>
      <c r="S814" s="39">
        <v>1.0669999999999999</v>
      </c>
      <c r="T814" s="39">
        <v>2.1680000000000001</v>
      </c>
      <c r="U814" s="39">
        <v>28.433</v>
      </c>
      <c r="V814" s="39">
        <v>0.47899999999999998</v>
      </c>
      <c r="W814" s="93" t="s">
        <v>38</v>
      </c>
      <c r="X814" s="93" t="s">
        <v>38</v>
      </c>
      <c r="Y814" s="137">
        <v>105</v>
      </c>
      <c r="Z814" s="128">
        <v>6</v>
      </c>
    </row>
    <row r="815" spans="1:26" ht="13.5" thickBot="1">
      <c r="B815" s="133"/>
      <c r="C815" s="144"/>
      <c r="D815" s="117">
        <f>AVERAGE(D812:D814)</f>
        <v>6.4833333333333343</v>
      </c>
      <c r="E815" s="118">
        <f>AVERAGE(E813:E814)</f>
        <v>4.5999999999999996</v>
      </c>
      <c r="F815" s="118">
        <f>AVERAGE(F812:F814)</f>
        <v>1.5999999999999999</v>
      </c>
      <c r="G815" s="118">
        <f>AVERAGE(G812:G814)</f>
        <v>21.333333333333332</v>
      </c>
      <c r="H815" s="118">
        <f>AVERAGE(H812:H814)</f>
        <v>0.20000000000000004</v>
      </c>
      <c r="I815" s="118">
        <f>AVERAGE(I812:I814)</f>
        <v>1186</v>
      </c>
      <c r="J815" s="118">
        <f>AVERAGE(J812:J814)</f>
        <v>783.33333333333337</v>
      </c>
      <c r="K815" s="118">
        <f t="shared" ref="K815:U815" si="206">AVERAGE(K812:K814)</f>
        <v>1.7289999999999999</v>
      </c>
      <c r="L815" s="118" t="e">
        <f t="shared" si="206"/>
        <v>#DIV/0!</v>
      </c>
      <c r="M815" s="118" t="e">
        <f t="shared" si="206"/>
        <v>#DIV/0!</v>
      </c>
      <c r="N815" s="118">
        <f t="shared" si="206"/>
        <v>0.377</v>
      </c>
      <c r="O815" s="119" t="e">
        <f t="shared" si="206"/>
        <v>#DIV/0!</v>
      </c>
      <c r="P815" s="118">
        <f t="shared" si="206"/>
        <v>0.22599999999999998</v>
      </c>
      <c r="Q815" s="118" t="e">
        <f t="shared" si="206"/>
        <v>#DIV/0!</v>
      </c>
      <c r="R815" s="118">
        <f t="shared" si="206"/>
        <v>8.5473333333333343</v>
      </c>
      <c r="S815" s="118">
        <f t="shared" si="206"/>
        <v>0.93066666666666664</v>
      </c>
      <c r="T815" s="118">
        <f t="shared" si="206"/>
        <v>1.7776666666666667</v>
      </c>
      <c r="U815" s="118">
        <f t="shared" si="206"/>
        <v>23.884333333333331</v>
      </c>
      <c r="V815" s="118">
        <f>AVERAGE(V812:V814)</f>
        <v>0.90433333333333332</v>
      </c>
      <c r="W815" s="120" t="e">
        <f>AVERAGE(W812:W814)</f>
        <v>#DIV/0!</v>
      </c>
      <c r="X815" s="93"/>
      <c r="Y815" s="137"/>
    </row>
    <row r="816" spans="1:26">
      <c r="A816" s="34">
        <v>45635</v>
      </c>
      <c r="B816" s="133">
        <v>37</v>
      </c>
      <c r="C816" s="134"/>
      <c r="D816" s="92">
        <v>6.69</v>
      </c>
      <c r="E816" s="92">
        <v>2.4</v>
      </c>
      <c r="F816" s="92">
        <v>1.6</v>
      </c>
      <c r="G816" s="92">
        <v>29</v>
      </c>
      <c r="H816" s="92">
        <v>0.2</v>
      </c>
      <c r="I816" s="92"/>
      <c r="J816" s="92">
        <v>662</v>
      </c>
      <c r="K816" s="92">
        <v>1.4339999999999999</v>
      </c>
      <c r="L816" s="92"/>
      <c r="M816" s="92"/>
      <c r="N816" s="92"/>
      <c r="O816" s="116" t="s">
        <v>38</v>
      </c>
      <c r="P816" s="163" t="s">
        <v>45</v>
      </c>
      <c r="R816" s="39">
        <v>6.2450000000000001</v>
      </c>
      <c r="S816" s="39">
        <v>0.83699999999999997</v>
      </c>
      <c r="T816" s="39">
        <v>1.4490000000000001</v>
      </c>
      <c r="U816" s="39">
        <v>17.738</v>
      </c>
      <c r="V816" s="39">
        <v>1.143</v>
      </c>
      <c r="W816" s="93" t="s">
        <v>38</v>
      </c>
      <c r="X816" s="93" t="s">
        <v>38</v>
      </c>
      <c r="Y816" s="137">
        <v>105</v>
      </c>
      <c r="Z816" s="128">
        <v>3</v>
      </c>
    </row>
    <row r="817" spans="1:26">
      <c r="A817" s="34">
        <v>45637</v>
      </c>
      <c r="B817" s="133">
        <v>24</v>
      </c>
      <c r="C817" s="134"/>
      <c r="D817" s="92">
        <v>6.94</v>
      </c>
      <c r="E817" s="92">
        <v>4.8</v>
      </c>
      <c r="F817" s="92">
        <v>0.6</v>
      </c>
      <c r="G817" s="92">
        <v>28</v>
      </c>
      <c r="H817" s="92">
        <v>0.1</v>
      </c>
      <c r="I817" s="92"/>
      <c r="J817" s="92">
        <v>720</v>
      </c>
      <c r="K817" s="92">
        <v>1.375</v>
      </c>
      <c r="L817" s="92"/>
      <c r="M817" s="92"/>
      <c r="N817" s="92">
        <v>0.377</v>
      </c>
      <c r="O817" s="116" t="s">
        <v>38</v>
      </c>
      <c r="P817" s="39" t="s">
        <v>45</v>
      </c>
      <c r="R817" s="39">
        <v>5.8019999999999996</v>
      </c>
      <c r="S817" s="39">
        <v>0.69599999999999995</v>
      </c>
      <c r="T817" s="39">
        <v>1.0249999999999999</v>
      </c>
      <c r="U817" s="39">
        <v>18.826000000000001</v>
      </c>
      <c r="V817" s="39">
        <v>1.4019999999999999</v>
      </c>
      <c r="W817" s="93" t="s">
        <v>38</v>
      </c>
      <c r="X817" s="93" t="s">
        <v>38</v>
      </c>
      <c r="Y817" s="137">
        <v>105</v>
      </c>
      <c r="Z817" s="128">
        <v>7</v>
      </c>
    </row>
    <row r="818" spans="1:26" ht="13.5" thickBot="1">
      <c r="A818" s="34">
        <v>45639</v>
      </c>
      <c r="B818" s="133">
        <v>24</v>
      </c>
      <c r="C818" s="134"/>
      <c r="D818" s="92">
        <v>7.42</v>
      </c>
      <c r="E818" s="92">
        <v>3.6</v>
      </c>
      <c r="F818" s="92">
        <v>0.2</v>
      </c>
      <c r="G818" s="92">
        <v>19</v>
      </c>
      <c r="H818" s="92">
        <v>0.1</v>
      </c>
      <c r="I818" s="92">
        <v>1186</v>
      </c>
      <c r="J818" s="92">
        <v>885</v>
      </c>
      <c r="K818" s="92">
        <v>1.474</v>
      </c>
      <c r="L818" s="92"/>
      <c r="M818" s="92"/>
      <c r="N818" s="92"/>
      <c r="O818" s="116" t="s">
        <v>38</v>
      </c>
      <c r="P818" s="39" t="s">
        <v>45</v>
      </c>
      <c r="R818" s="39">
        <v>7.8920000000000003</v>
      </c>
      <c r="S818" s="39">
        <v>0.85499999999999998</v>
      </c>
      <c r="T818" s="39">
        <v>1.744</v>
      </c>
      <c r="U818" s="39">
        <v>22.079000000000001</v>
      </c>
      <c r="V818" s="39">
        <v>1.2629999999999999</v>
      </c>
      <c r="W818" s="93" t="s">
        <v>38</v>
      </c>
      <c r="X818" s="93" t="s">
        <v>38</v>
      </c>
      <c r="Y818" s="137">
        <v>105</v>
      </c>
      <c r="Z818" s="128">
        <v>7</v>
      </c>
    </row>
    <row r="819" spans="1:26" ht="13.5" thickBot="1">
      <c r="B819" s="133"/>
      <c r="C819" s="144"/>
      <c r="D819" s="117">
        <f>AVERAGE(D816:D818)</f>
        <v>7.0166666666666666</v>
      </c>
      <c r="E819" s="118">
        <f>AVERAGE(E817:E818)</f>
        <v>4.2</v>
      </c>
      <c r="F819" s="118">
        <f>AVERAGE(F816:F818)</f>
        <v>0.80000000000000016</v>
      </c>
      <c r="G819" s="118">
        <f>AVERAGE(G816:G818)</f>
        <v>25.333333333333332</v>
      </c>
      <c r="H819" s="118">
        <f>AVERAGE(H816:H818)</f>
        <v>0.13333333333333333</v>
      </c>
      <c r="I819" s="118">
        <f>AVERAGE(I816:I818)</f>
        <v>1186</v>
      </c>
      <c r="J819" s="118">
        <f>AVERAGE(J816:J818)</f>
        <v>755.66666666666663</v>
      </c>
      <c r="K819" s="118">
        <f t="shared" ref="K819:U819" si="207">AVERAGE(K816:K818)</f>
        <v>1.4276666666666669</v>
      </c>
      <c r="L819" s="118" t="e">
        <f t="shared" si="207"/>
        <v>#DIV/0!</v>
      </c>
      <c r="M819" s="118" t="e">
        <f t="shared" si="207"/>
        <v>#DIV/0!</v>
      </c>
      <c r="N819" s="118">
        <f t="shared" si="207"/>
        <v>0.377</v>
      </c>
      <c r="O819" s="119" t="e">
        <f t="shared" si="207"/>
        <v>#DIV/0!</v>
      </c>
      <c r="P819" s="118" t="e">
        <f>AVERAGE(P816:P818)</f>
        <v>#DIV/0!</v>
      </c>
      <c r="Q819" s="118" t="e">
        <f t="shared" si="207"/>
        <v>#DIV/0!</v>
      </c>
      <c r="R819" s="118">
        <f t="shared" si="207"/>
        <v>6.6463333333333336</v>
      </c>
      <c r="S819" s="118">
        <f t="shared" si="207"/>
        <v>0.79599999999999993</v>
      </c>
      <c r="T819" s="118">
        <f t="shared" si="207"/>
        <v>1.4059999999999999</v>
      </c>
      <c r="U819" s="118">
        <f t="shared" si="207"/>
        <v>19.547666666666668</v>
      </c>
      <c r="V819" s="118">
        <f>AVERAGE(V816:V818)</f>
        <v>1.2693333333333332</v>
      </c>
      <c r="W819" s="120" t="e">
        <f>AVERAGE(W816:W818)</f>
        <v>#DIV/0!</v>
      </c>
      <c r="X819" s="93"/>
      <c r="Y819" s="137"/>
    </row>
    <row r="820" spans="1:26">
      <c r="A820" s="34">
        <v>45642</v>
      </c>
      <c r="B820" s="133">
        <v>37</v>
      </c>
      <c r="C820" s="134"/>
      <c r="D820" s="92">
        <v>7.06</v>
      </c>
      <c r="E820" s="92">
        <v>4.4000000000000004</v>
      </c>
      <c r="F820" s="92">
        <v>0.1</v>
      </c>
      <c r="G820" s="92">
        <v>33</v>
      </c>
      <c r="H820" s="92">
        <v>0.2</v>
      </c>
      <c r="I820" s="92"/>
      <c r="J820" s="92">
        <v>909</v>
      </c>
      <c r="K820" s="92">
        <v>1.911</v>
      </c>
      <c r="L820" s="92"/>
      <c r="M820" s="92"/>
      <c r="N820" s="92"/>
      <c r="O820" s="116" t="s">
        <v>38</v>
      </c>
      <c r="P820" s="39" t="s">
        <v>45</v>
      </c>
      <c r="R820" s="39">
        <v>7.141</v>
      </c>
      <c r="S820" s="39">
        <v>0.44900000000000001</v>
      </c>
      <c r="T820" s="39">
        <v>1.548</v>
      </c>
      <c r="U820" s="39">
        <v>19.309999999999999</v>
      </c>
      <c r="V820" s="39">
        <v>0.78700000000000003</v>
      </c>
      <c r="W820" s="93" t="s">
        <v>38</v>
      </c>
      <c r="X820" s="93" t="s">
        <v>38</v>
      </c>
      <c r="Y820" s="137">
        <v>105</v>
      </c>
      <c r="Z820" s="128">
        <v>6</v>
      </c>
    </row>
    <row r="821" spans="1:26">
      <c r="A821" s="34">
        <v>45644</v>
      </c>
      <c r="B821" s="133">
        <v>24</v>
      </c>
      <c r="C821" s="134"/>
      <c r="D821" s="92">
        <v>7.23</v>
      </c>
      <c r="E821" s="92">
        <v>4.4000000000000004</v>
      </c>
      <c r="F821" s="92">
        <v>1.7</v>
      </c>
      <c r="G821" s="92">
        <v>38</v>
      </c>
      <c r="H821" s="92">
        <v>0.2</v>
      </c>
      <c r="I821" s="92"/>
      <c r="J821" s="92">
        <v>783</v>
      </c>
      <c r="K821" s="92">
        <v>2.0739999999999998</v>
      </c>
      <c r="L821" s="92"/>
      <c r="M821" s="92"/>
      <c r="N821" s="92">
        <v>0.377</v>
      </c>
      <c r="O821" s="116" t="s">
        <v>38</v>
      </c>
      <c r="P821" s="39" t="s">
        <v>45</v>
      </c>
      <c r="R821" s="39">
        <v>7.3929999999999998</v>
      </c>
      <c r="S821" s="39">
        <v>0.44800000000000001</v>
      </c>
      <c r="T821" s="39">
        <v>1.498</v>
      </c>
      <c r="U821" s="39">
        <v>19.131</v>
      </c>
      <c r="V821" s="39">
        <v>1.3260000000000001</v>
      </c>
      <c r="W821" s="93" t="s">
        <v>38</v>
      </c>
      <c r="X821" s="93" t="s">
        <v>38</v>
      </c>
      <c r="Y821" s="137">
        <v>105</v>
      </c>
      <c r="Z821" s="128">
        <v>3</v>
      </c>
    </row>
    <row r="822" spans="1:26" ht="13.5" thickBot="1">
      <c r="A822" s="34">
        <v>45646</v>
      </c>
      <c r="B822" s="133">
        <v>25</v>
      </c>
      <c r="C822" s="134"/>
      <c r="D822" s="92">
        <v>6.49</v>
      </c>
      <c r="E822" s="92">
        <v>5.2</v>
      </c>
      <c r="F822" s="92">
        <v>2.9</v>
      </c>
      <c r="G822" s="92">
        <v>32</v>
      </c>
      <c r="H822" s="92">
        <v>0.2</v>
      </c>
      <c r="I822" s="92">
        <v>1186</v>
      </c>
      <c r="J822" s="92">
        <v>742</v>
      </c>
      <c r="K822" s="92">
        <v>2.028</v>
      </c>
      <c r="L822" s="92"/>
      <c r="M822" s="92"/>
      <c r="N822" s="92"/>
      <c r="O822" s="116" t="s">
        <v>38</v>
      </c>
      <c r="P822" s="39">
        <v>0.217</v>
      </c>
      <c r="R822" s="39">
        <v>10.099</v>
      </c>
      <c r="S822" s="39">
        <v>0.73499999999999999</v>
      </c>
      <c r="T822" s="39">
        <v>1.879</v>
      </c>
      <c r="U822" s="39">
        <v>27.178999999999998</v>
      </c>
      <c r="V822" s="39">
        <v>1.147</v>
      </c>
      <c r="W822" s="93" t="s">
        <v>38</v>
      </c>
      <c r="X822" s="93" t="s">
        <v>38</v>
      </c>
      <c r="Y822" s="137">
        <v>105</v>
      </c>
      <c r="Z822" s="128">
        <v>6</v>
      </c>
    </row>
    <row r="823" spans="1:26" ht="13.5" thickBot="1">
      <c r="B823" s="133"/>
      <c r="C823" s="144"/>
      <c r="D823" s="117">
        <f>AVERAGE(D820:D822)</f>
        <v>6.9266666666666667</v>
      </c>
      <c r="E823" s="118">
        <f>AVERAGE(E821:E822)</f>
        <v>4.8000000000000007</v>
      </c>
      <c r="F823" s="118">
        <f>AVERAGE(F820:F822)</f>
        <v>1.5666666666666667</v>
      </c>
      <c r="G823" s="118">
        <f>AVERAGE(G820:G822)</f>
        <v>34.333333333333336</v>
      </c>
      <c r="H823" s="118">
        <f>AVERAGE(H820:H822)</f>
        <v>0.20000000000000004</v>
      </c>
      <c r="I823" s="118">
        <f>AVERAGE(I820:I822)</f>
        <v>1186</v>
      </c>
      <c r="J823" s="118">
        <f>AVERAGE(J820:J822)</f>
        <v>811.33333333333337</v>
      </c>
      <c r="K823" s="118">
        <f t="shared" ref="K823:U823" si="208">AVERAGE(K820:K822)</f>
        <v>2.0043333333333333</v>
      </c>
      <c r="L823" s="118" t="e">
        <f t="shared" si="208"/>
        <v>#DIV/0!</v>
      </c>
      <c r="M823" s="118" t="e">
        <f t="shared" si="208"/>
        <v>#DIV/0!</v>
      </c>
      <c r="N823" s="118">
        <f t="shared" si="208"/>
        <v>0.377</v>
      </c>
      <c r="O823" s="119" t="e">
        <f t="shared" si="208"/>
        <v>#DIV/0!</v>
      </c>
      <c r="P823" s="118">
        <f t="shared" si="208"/>
        <v>0.217</v>
      </c>
      <c r="Q823" s="118" t="e">
        <f t="shared" si="208"/>
        <v>#DIV/0!</v>
      </c>
      <c r="R823" s="118">
        <f t="shared" si="208"/>
        <v>8.2110000000000003</v>
      </c>
      <c r="S823" s="118">
        <f t="shared" si="208"/>
        <v>0.54400000000000004</v>
      </c>
      <c r="T823" s="118">
        <f t="shared" si="208"/>
        <v>1.6416666666666668</v>
      </c>
      <c r="U823" s="118">
        <f t="shared" si="208"/>
        <v>21.873333333333335</v>
      </c>
      <c r="V823" s="118">
        <f>AVERAGE(V820:V822)</f>
        <v>1.0866666666666667</v>
      </c>
      <c r="W823" s="120" t="e">
        <f>AVERAGE(W820:W822)</f>
        <v>#DIV/0!</v>
      </c>
      <c r="X823" s="93"/>
      <c r="Y823" s="137"/>
    </row>
    <row r="824" spans="1:26">
      <c r="A824" s="34">
        <v>45649</v>
      </c>
      <c r="B824" s="133">
        <v>36</v>
      </c>
      <c r="C824" s="134"/>
      <c r="D824" s="92">
        <v>6.3</v>
      </c>
      <c r="E824" s="92">
        <v>3.6</v>
      </c>
      <c r="F824" s="92">
        <v>0.4</v>
      </c>
      <c r="G824" s="92">
        <v>20</v>
      </c>
      <c r="H824" s="92">
        <v>0.2</v>
      </c>
      <c r="I824" s="92"/>
      <c r="J824" s="92">
        <v>858</v>
      </c>
      <c r="K824" s="92">
        <v>2.27</v>
      </c>
      <c r="L824" s="92"/>
      <c r="M824" s="92"/>
      <c r="N824" s="92"/>
      <c r="O824" s="116" t="s">
        <v>38</v>
      </c>
      <c r="P824" s="39" t="s">
        <v>45</v>
      </c>
      <c r="R824" s="39">
        <v>8.9260000000000002</v>
      </c>
      <c r="S824" s="39">
        <v>0.55300000000000005</v>
      </c>
      <c r="T824" s="39">
        <v>1.5860000000000001</v>
      </c>
      <c r="U824" s="39">
        <v>22.184000000000001</v>
      </c>
      <c r="V824" s="39">
        <v>3.1230000000000002</v>
      </c>
      <c r="W824" s="93" t="s">
        <v>38</v>
      </c>
      <c r="X824" s="93" t="s">
        <v>38</v>
      </c>
      <c r="Y824" s="137">
        <v>105</v>
      </c>
      <c r="Z824" s="128">
        <v>6</v>
      </c>
    </row>
    <row r="825" spans="1:26">
      <c r="A825" s="12" t="s">
        <v>118</v>
      </c>
      <c r="B825" s="133"/>
      <c r="C825" s="134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>
        <v>0.377</v>
      </c>
      <c r="O825" s="116"/>
      <c r="W825" s="93"/>
      <c r="X825" s="93"/>
      <c r="Y825" s="137"/>
    </row>
    <row r="826" spans="1:26" ht="13.5" thickBot="1">
      <c r="A826" s="34">
        <v>45652</v>
      </c>
      <c r="B826" s="133">
        <v>36</v>
      </c>
      <c r="C826" s="134"/>
      <c r="D826" s="92">
        <v>7.23</v>
      </c>
      <c r="E826" s="92">
        <v>5.6</v>
      </c>
      <c r="F826" s="92">
        <v>2.9</v>
      </c>
      <c r="G826" s="92">
        <v>26</v>
      </c>
      <c r="H826" s="92">
        <v>0.1</v>
      </c>
      <c r="I826" s="92">
        <v>1186</v>
      </c>
      <c r="J826" s="92">
        <v>942</v>
      </c>
      <c r="K826" s="92">
        <v>1.7350000000000001</v>
      </c>
      <c r="L826" s="92"/>
      <c r="M826" s="92"/>
      <c r="N826" s="92"/>
      <c r="O826" s="116" t="s">
        <v>38</v>
      </c>
      <c r="P826" s="39">
        <v>0.217</v>
      </c>
      <c r="R826" s="39">
        <v>7.7359999999999998</v>
      </c>
      <c r="S826" s="39">
        <v>0.745</v>
      </c>
      <c r="T826" s="39">
        <v>1.383</v>
      </c>
      <c r="U826" s="39">
        <v>14.496</v>
      </c>
      <c r="V826" s="39">
        <v>2.4220000000000002</v>
      </c>
      <c r="W826" s="93" t="s">
        <v>38</v>
      </c>
      <c r="X826" s="93" t="s">
        <v>38</v>
      </c>
      <c r="Y826" s="137">
        <v>105</v>
      </c>
      <c r="Z826" s="128">
        <v>7</v>
      </c>
    </row>
    <row r="827" spans="1:26" ht="13.5" thickBot="1">
      <c r="B827" s="133"/>
      <c r="C827" s="144"/>
      <c r="D827" s="117">
        <f>AVERAGE(D824:D826)</f>
        <v>6.7650000000000006</v>
      </c>
      <c r="E827" s="118">
        <f>AVERAGE(E825:E826)</f>
        <v>5.6</v>
      </c>
      <c r="F827" s="118">
        <f>AVERAGE(F824:F826)</f>
        <v>1.65</v>
      </c>
      <c r="G827" s="118">
        <f>AVERAGE(G824:G826)</f>
        <v>23</v>
      </c>
      <c r="H827" s="118">
        <f>AVERAGE(H824:H826)</f>
        <v>0.15000000000000002</v>
      </c>
      <c r="I827" s="118">
        <f>AVERAGE(I824:I826)</f>
        <v>1186</v>
      </c>
      <c r="J827" s="118">
        <f>AVERAGE(J824:J826)</f>
        <v>900</v>
      </c>
      <c r="K827" s="118">
        <f t="shared" ref="K827:U827" si="209">AVERAGE(K824:K826)</f>
        <v>2.0024999999999999</v>
      </c>
      <c r="L827" s="118" t="e">
        <f t="shared" si="209"/>
        <v>#DIV/0!</v>
      </c>
      <c r="M827" s="118" t="e">
        <f t="shared" si="209"/>
        <v>#DIV/0!</v>
      </c>
      <c r="N827" s="118">
        <f t="shared" si="209"/>
        <v>0.377</v>
      </c>
      <c r="O827" s="119" t="e">
        <f t="shared" si="209"/>
        <v>#DIV/0!</v>
      </c>
      <c r="P827" s="118">
        <f t="shared" si="209"/>
        <v>0.217</v>
      </c>
      <c r="Q827" s="118" t="e">
        <f t="shared" si="209"/>
        <v>#DIV/0!</v>
      </c>
      <c r="R827" s="118">
        <f t="shared" si="209"/>
        <v>8.3309999999999995</v>
      </c>
      <c r="S827" s="118">
        <f t="shared" si="209"/>
        <v>0.64900000000000002</v>
      </c>
      <c r="T827" s="118">
        <f t="shared" si="209"/>
        <v>1.4845000000000002</v>
      </c>
      <c r="U827" s="118">
        <f t="shared" si="209"/>
        <v>18.34</v>
      </c>
      <c r="V827" s="118">
        <f>AVERAGE(V824:V826)</f>
        <v>2.7725</v>
      </c>
      <c r="W827" s="120" t="e">
        <f>AVERAGE(W824:W826)</f>
        <v>#DIV/0!</v>
      </c>
      <c r="X827" s="93"/>
      <c r="Y827" s="137"/>
    </row>
    <row r="828" spans="1:26">
      <c r="A828" s="34">
        <v>45656</v>
      </c>
      <c r="B828" s="133">
        <v>48</v>
      </c>
      <c r="C828" s="134"/>
      <c r="D828" s="92">
        <v>7.48</v>
      </c>
      <c r="E828" s="92">
        <v>5.2</v>
      </c>
      <c r="F828" s="92">
        <v>0.1</v>
      </c>
      <c r="G828" s="92">
        <v>18</v>
      </c>
      <c r="H828" s="92">
        <v>0.2</v>
      </c>
      <c r="I828" s="92"/>
      <c r="J828" s="92">
        <v>946</v>
      </c>
      <c r="K828" s="92">
        <v>1.587</v>
      </c>
      <c r="L828" s="92"/>
      <c r="M828" s="92"/>
      <c r="N828" s="92"/>
      <c r="O828" s="116" t="s">
        <v>38</v>
      </c>
      <c r="P828" s="92" t="s">
        <v>45</v>
      </c>
      <c r="Q828" s="92"/>
      <c r="R828" s="92">
        <v>6.7510000000000003</v>
      </c>
      <c r="S828" s="92">
        <v>0.33600000000000002</v>
      </c>
      <c r="T828" s="92">
        <v>1.2549999999999999</v>
      </c>
      <c r="U828" s="92">
        <v>10.741</v>
      </c>
      <c r="V828" s="92">
        <v>1.375</v>
      </c>
      <c r="W828" s="93" t="s">
        <v>38</v>
      </c>
      <c r="X828" s="93" t="s">
        <v>38</v>
      </c>
      <c r="Y828" s="137">
        <v>105</v>
      </c>
      <c r="Z828" s="128">
        <v>4</v>
      </c>
    </row>
    <row r="829" spans="1:26">
      <c r="B829" s="133"/>
      <c r="C829" s="134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116"/>
      <c r="W829" s="93"/>
      <c r="X829" s="93"/>
      <c r="Y829" s="137"/>
    </row>
    <row r="830" spans="1:26">
      <c r="B830" s="133"/>
      <c r="C830" s="134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116"/>
      <c r="W830" s="93"/>
      <c r="X830" s="93"/>
      <c r="Y830" s="137"/>
    </row>
    <row r="831" spans="1:26">
      <c r="B831" s="133"/>
      <c r="C831" s="134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116"/>
      <c r="W831" s="93"/>
      <c r="X831" s="93"/>
      <c r="Y831" s="137"/>
    </row>
    <row r="832" spans="1:26">
      <c r="B832" s="133"/>
      <c r="C832" s="134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116"/>
      <c r="W832" s="93"/>
      <c r="X832" s="93"/>
      <c r="Y832" s="137"/>
    </row>
    <row r="833" spans="2:25">
      <c r="B833" s="133"/>
      <c r="C833" s="134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116"/>
      <c r="W833" s="93"/>
      <c r="X833" s="93"/>
      <c r="Y833" s="137"/>
    </row>
    <row r="834" spans="2:25">
      <c r="B834" s="133"/>
      <c r="C834" s="134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116"/>
      <c r="W834" s="93"/>
      <c r="X834" s="93"/>
      <c r="Y834" s="137"/>
    </row>
    <row r="835" spans="2:25">
      <c r="B835" s="133"/>
      <c r="C835" s="134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116"/>
      <c r="W835" s="93"/>
      <c r="X835" s="93"/>
      <c r="Y835" s="137"/>
    </row>
    <row r="836" spans="2:25">
      <c r="B836" s="133"/>
      <c r="C836" s="134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116"/>
      <c r="W836" s="93"/>
      <c r="X836" s="93"/>
      <c r="Y836" s="137"/>
    </row>
    <row r="837" spans="2:25">
      <c r="B837" s="133"/>
      <c r="C837" s="134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116"/>
      <c r="W837" s="93"/>
      <c r="X837" s="93"/>
      <c r="Y837" s="137"/>
    </row>
    <row r="838" spans="2:25">
      <c r="B838" s="133"/>
      <c r="C838" s="134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116"/>
      <c r="W838" s="93"/>
      <c r="X838" s="93"/>
      <c r="Y838" s="137"/>
    </row>
    <row r="839" spans="2:25">
      <c r="B839" s="133"/>
      <c r="C839" s="134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116"/>
      <c r="W839" s="93"/>
      <c r="X839" s="93"/>
      <c r="Y839" s="137"/>
    </row>
    <row r="840" spans="2:25">
      <c r="B840" s="133"/>
      <c r="C840" s="134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116"/>
      <c r="W840" s="93"/>
      <c r="X840" s="93"/>
      <c r="Y840" s="137"/>
    </row>
    <row r="841" spans="2:25">
      <c r="B841" s="133"/>
      <c r="C841" s="134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116"/>
      <c r="W841" s="93"/>
      <c r="X841" s="93"/>
      <c r="Y841" s="137"/>
    </row>
    <row r="842" spans="2:25">
      <c r="B842" s="133"/>
      <c r="C842" s="134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116"/>
      <c r="W842" s="93"/>
      <c r="X842" s="93"/>
      <c r="Y842" s="137"/>
    </row>
    <row r="843" spans="2:25">
      <c r="B843" s="133"/>
      <c r="C843" s="134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116"/>
      <c r="W843" s="93"/>
      <c r="X843" s="93"/>
      <c r="Y843" s="137"/>
    </row>
    <row r="844" spans="2:25">
      <c r="B844" s="133"/>
      <c r="C844" s="134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116"/>
      <c r="W844" s="93"/>
      <c r="X844" s="93"/>
      <c r="Y844" s="137"/>
    </row>
    <row r="845" spans="2:25">
      <c r="B845" s="133"/>
      <c r="C845" s="134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116"/>
      <c r="W845" s="93"/>
      <c r="X845" s="93"/>
      <c r="Y845" s="137"/>
    </row>
    <row r="846" spans="2:25">
      <c r="B846" s="133"/>
      <c r="C846" s="134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116"/>
      <c r="W846" s="93"/>
      <c r="X846" s="93"/>
      <c r="Y846" s="137"/>
    </row>
    <row r="847" spans="2:25">
      <c r="B847" s="133"/>
      <c r="C847" s="134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116"/>
      <c r="W847" s="93"/>
      <c r="X847" s="93"/>
      <c r="Y847" s="137"/>
    </row>
    <row r="848" spans="2:25">
      <c r="B848" s="133"/>
      <c r="C848" s="134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116"/>
      <c r="W848" s="93"/>
      <c r="X848" s="93"/>
      <c r="Y848" s="137"/>
    </row>
    <row r="849" spans="2:25">
      <c r="B849" s="133"/>
      <c r="C849" s="134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116"/>
      <c r="W849" s="93"/>
      <c r="X849" s="93"/>
      <c r="Y849" s="137"/>
    </row>
    <row r="850" spans="2:25">
      <c r="B850" s="133"/>
      <c r="C850" s="134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116"/>
      <c r="W850" s="93"/>
      <c r="X850" s="93"/>
      <c r="Y850" s="137"/>
    </row>
    <row r="851" spans="2:25">
      <c r="B851" s="133"/>
      <c r="C851" s="134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116"/>
      <c r="W851" s="93"/>
      <c r="X851" s="93"/>
      <c r="Y851" s="137"/>
    </row>
    <row r="852" spans="2:25">
      <c r="B852" s="133"/>
      <c r="C852" s="134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116"/>
      <c r="W852" s="93"/>
      <c r="X852" s="93"/>
      <c r="Y852" s="137"/>
    </row>
    <row r="853" spans="2:25">
      <c r="B853" s="133"/>
      <c r="C853" s="134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116"/>
      <c r="W853" s="93"/>
      <c r="X853" s="93"/>
      <c r="Y853" s="137"/>
    </row>
    <row r="854" spans="2:25">
      <c r="B854" s="133"/>
      <c r="C854" s="134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116"/>
      <c r="W854" s="93"/>
      <c r="X854" s="93"/>
      <c r="Y854" s="137"/>
    </row>
    <row r="855" spans="2:25">
      <c r="B855" s="133"/>
      <c r="C855" s="134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116"/>
      <c r="W855" s="93"/>
      <c r="X855" s="93"/>
      <c r="Y855" s="137"/>
    </row>
    <row r="856" spans="2:25">
      <c r="B856" s="133"/>
      <c r="C856" s="134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116"/>
      <c r="W856" s="93"/>
      <c r="X856" s="93"/>
      <c r="Y856" s="137"/>
    </row>
    <row r="857" spans="2:25">
      <c r="B857" s="133"/>
      <c r="C857" s="134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116"/>
      <c r="W857" s="93"/>
      <c r="X857" s="93"/>
      <c r="Y857" s="137"/>
    </row>
    <row r="858" spans="2:25">
      <c r="B858" s="133"/>
      <c r="C858" s="134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116"/>
      <c r="W858" s="93"/>
      <c r="X858" s="93"/>
      <c r="Y858" s="137"/>
    </row>
    <row r="859" spans="2:25">
      <c r="B859" s="133"/>
      <c r="C859" s="134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116"/>
      <c r="W859" s="93"/>
      <c r="X859" s="93"/>
      <c r="Y859" s="137"/>
    </row>
    <row r="860" spans="2:25">
      <c r="B860" s="133"/>
      <c r="C860" s="134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116"/>
      <c r="W860" s="93"/>
      <c r="X860" s="93"/>
      <c r="Y860" s="137"/>
    </row>
    <row r="861" spans="2:25">
      <c r="B861" s="133"/>
      <c r="C861" s="134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116"/>
      <c r="W861" s="93"/>
      <c r="X861" s="93"/>
      <c r="Y861" s="137"/>
    </row>
    <row r="862" spans="2:25">
      <c r="B862" s="133"/>
      <c r="C862" s="134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116"/>
      <c r="W862" s="93"/>
      <c r="X862" s="93"/>
      <c r="Y862" s="137"/>
    </row>
    <row r="863" spans="2:25">
      <c r="B863" s="133"/>
      <c r="C863" s="134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116"/>
      <c r="W863" s="93"/>
      <c r="X863" s="93"/>
      <c r="Y863" s="137"/>
    </row>
    <row r="864" spans="2:25">
      <c r="B864" s="133"/>
      <c r="C864" s="134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116"/>
      <c r="W864" s="93"/>
      <c r="X864" s="93"/>
      <c r="Y864" s="137"/>
    </row>
    <row r="865" spans="2:25">
      <c r="B865" s="133"/>
      <c r="C865" s="134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116"/>
      <c r="W865" s="93"/>
      <c r="X865" s="93"/>
      <c r="Y865" s="137"/>
    </row>
    <row r="866" spans="2:25">
      <c r="B866" s="133"/>
      <c r="C866" s="134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116"/>
      <c r="W866" s="93"/>
      <c r="X866" s="93"/>
      <c r="Y866" s="137"/>
    </row>
    <row r="867" spans="2:25">
      <c r="B867" s="133"/>
      <c r="C867" s="134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116"/>
      <c r="W867" s="93"/>
      <c r="X867" s="93"/>
      <c r="Y867" s="137"/>
    </row>
    <row r="868" spans="2:25">
      <c r="B868" s="133"/>
      <c r="C868" s="134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116"/>
      <c r="W868" s="93"/>
      <c r="X868" s="93"/>
      <c r="Y868" s="137"/>
    </row>
    <row r="869" spans="2:25">
      <c r="B869" s="133"/>
      <c r="C869" s="134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116"/>
      <c r="W869" s="93"/>
      <c r="X869" s="93"/>
      <c r="Y869" s="137"/>
    </row>
    <row r="870" spans="2:25">
      <c r="B870" s="133"/>
      <c r="C870" s="134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116"/>
      <c r="W870" s="93"/>
      <c r="X870" s="93"/>
      <c r="Y870" s="137"/>
    </row>
    <row r="871" spans="2:25">
      <c r="B871" s="133"/>
      <c r="C871" s="134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116"/>
      <c r="W871" s="93"/>
      <c r="X871" s="93"/>
      <c r="Y871" s="137"/>
    </row>
    <row r="872" spans="2:25">
      <c r="B872" s="133"/>
      <c r="C872" s="134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116"/>
      <c r="W872" s="93"/>
      <c r="X872" s="93"/>
      <c r="Y872" s="137"/>
    </row>
    <row r="873" spans="2:25">
      <c r="B873" s="133"/>
      <c r="C873" s="134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116"/>
      <c r="W873" s="93"/>
      <c r="X873" s="93"/>
      <c r="Y873" s="137"/>
    </row>
    <row r="874" spans="2:25">
      <c r="B874" s="133"/>
      <c r="C874" s="134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116"/>
      <c r="W874" s="93"/>
      <c r="X874" s="93"/>
      <c r="Y874" s="137"/>
    </row>
    <row r="875" spans="2:25">
      <c r="B875" s="133"/>
      <c r="C875" s="134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116"/>
      <c r="W875" s="93"/>
      <c r="X875" s="93"/>
      <c r="Y875" s="137"/>
    </row>
    <row r="876" spans="2:25">
      <c r="B876" s="133"/>
      <c r="C876" s="134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116"/>
      <c r="W876" s="93"/>
      <c r="X876" s="93"/>
      <c r="Y876" s="137"/>
    </row>
    <row r="877" spans="2:25">
      <c r="B877" s="133"/>
      <c r="C877" s="134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116"/>
      <c r="W877" s="93"/>
      <c r="X877" s="93"/>
      <c r="Y877" s="137"/>
    </row>
    <row r="878" spans="2:25">
      <c r="B878" s="133"/>
      <c r="C878" s="134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116"/>
      <c r="W878" s="93"/>
      <c r="X878" s="93"/>
      <c r="Y878" s="137"/>
    </row>
    <row r="879" spans="2:25">
      <c r="B879" s="133"/>
      <c r="C879" s="134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116"/>
      <c r="W879" s="93"/>
      <c r="X879" s="93"/>
      <c r="Y879" s="137"/>
    </row>
    <row r="880" spans="2:25">
      <c r="B880" s="133"/>
      <c r="C880" s="134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116"/>
      <c r="W880" s="93"/>
      <c r="X880" s="93"/>
      <c r="Y880" s="137"/>
    </row>
    <row r="881" spans="2:25">
      <c r="B881" s="133"/>
      <c r="C881" s="134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116"/>
      <c r="W881" s="93"/>
      <c r="X881" s="93"/>
      <c r="Y881" s="137"/>
    </row>
    <row r="882" spans="2:25">
      <c r="B882" s="133"/>
      <c r="C882" s="134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116"/>
      <c r="W882" s="93"/>
      <c r="X882" s="93"/>
      <c r="Y882" s="137"/>
    </row>
    <row r="883" spans="2:25">
      <c r="B883" s="133"/>
      <c r="C883" s="134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116"/>
      <c r="W883" s="93"/>
      <c r="X883" s="93"/>
      <c r="Y883" s="137"/>
    </row>
    <row r="884" spans="2:25">
      <c r="B884" s="133"/>
      <c r="C884" s="134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116"/>
      <c r="W884" s="93"/>
      <c r="X884" s="93"/>
      <c r="Y884" s="137"/>
    </row>
    <row r="885" spans="2:25">
      <c r="B885" s="133"/>
      <c r="C885" s="134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116"/>
      <c r="W885" s="93"/>
      <c r="X885" s="93"/>
      <c r="Y885" s="137"/>
    </row>
    <row r="886" spans="2:25">
      <c r="B886" s="133"/>
      <c r="C886" s="134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116"/>
      <c r="W886" s="93"/>
      <c r="X886" s="93"/>
      <c r="Y886" s="137"/>
    </row>
    <row r="887" spans="2:25">
      <c r="B887" s="133"/>
      <c r="C887" s="134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116"/>
      <c r="W887" s="93"/>
      <c r="X887" s="93"/>
      <c r="Y887" s="137"/>
    </row>
    <row r="888" spans="2:25">
      <c r="B888" s="133"/>
      <c r="C888" s="134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116"/>
      <c r="W888" s="93"/>
      <c r="X888" s="93"/>
      <c r="Y888" s="137"/>
    </row>
    <row r="889" spans="2:25">
      <c r="B889" s="133"/>
      <c r="C889" s="134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116"/>
      <c r="W889" s="93"/>
      <c r="X889" s="93"/>
      <c r="Y889" s="137"/>
    </row>
    <row r="890" spans="2:25">
      <c r="B890" s="133"/>
      <c r="C890" s="134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116"/>
      <c r="W890" s="93"/>
      <c r="X890" s="93"/>
      <c r="Y890" s="137"/>
    </row>
    <row r="891" spans="2:25">
      <c r="B891" s="133"/>
      <c r="C891" s="134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116"/>
      <c r="W891" s="93"/>
      <c r="X891" s="93"/>
      <c r="Y891" s="137"/>
    </row>
    <row r="892" spans="2:25">
      <c r="B892" s="133"/>
      <c r="C892" s="134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116"/>
      <c r="W892" s="93"/>
      <c r="X892" s="93"/>
      <c r="Y892" s="137"/>
    </row>
    <row r="893" spans="2:25">
      <c r="B893" s="133"/>
      <c r="C893" s="134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116"/>
      <c r="W893" s="93"/>
      <c r="X893" s="93"/>
      <c r="Y893" s="137"/>
    </row>
    <row r="894" spans="2:25">
      <c r="B894" s="133"/>
      <c r="C894" s="134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116"/>
      <c r="W894" s="93"/>
      <c r="X894" s="93"/>
      <c r="Y894" s="137"/>
    </row>
    <row r="895" spans="2:25">
      <c r="B895" s="133"/>
      <c r="C895" s="134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116"/>
      <c r="W895" s="93"/>
      <c r="X895" s="93"/>
      <c r="Y895" s="137"/>
    </row>
    <row r="896" spans="2:25">
      <c r="B896" s="133"/>
      <c r="C896" s="134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116"/>
      <c r="W896" s="93"/>
      <c r="X896" s="93"/>
      <c r="Y896" s="137"/>
    </row>
    <row r="897" spans="2:25">
      <c r="B897" s="133"/>
      <c r="C897" s="134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116"/>
      <c r="W897" s="93"/>
      <c r="X897" s="93"/>
      <c r="Y897" s="137"/>
    </row>
    <row r="898" spans="2:25">
      <c r="B898" s="133"/>
      <c r="C898" s="134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116"/>
      <c r="W898" s="93"/>
      <c r="X898" s="93"/>
      <c r="Y898" s="137"/>
    </row>
    <row r="899" spans="2:25">
      <c r="B899" s="133"/>
      <c r="C899" s="134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116"/>
      <c r="W899" s="93"/>
      <c r="X899" s="93"/>
      <c r="Y899" s="137"/>
    </row>
    <row r="900" spans="2:25">
      <c r="B900" s="133"/>
      <c r="C900" s="134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116"/>
      <c r="W900" s="93"/>
      <c r="X900" s="93"/>
      <c r="Y900" s="137"/>
    </row>
    <row r="901" spans="2:25">
      <c r="B901" s="133"/>
      <c r="C901" s="134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116"/>
      <c r="W901" s="93"/>
      <c r="X901" s="93"/>
      <c r="Y901" s="137"/>
    </row>
    <row r="902" spans="2:25">
      <c r="B902" s="133"/>
      <c r="C902" s="134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116"/>
      <c r="W902" s="93"/>
      <c r="X902" s="93"/>
      <c r="Y902" s="137"/>
    </row>
    <row r="903" spans="2:25">
      <c r="B903" s="133"/>
      <c r="C903" s="134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116"/>
      <c r="W903" s="93"/>
      <c r="X903" s="93"/>
      <c r="Y903" s="137"/>
    </row>
    <row r="904" spans="2:25">
      <c r="B904" s="133"/>
      <c r="C904" s="134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116"/>
      <c r="W904" s="93"/>
      <c r="X904" s="93"/>
      <c r="Y904" s="137"/>
    </row>
    <row r="905" spans="2:25">
      <c r="B905" s="133"/>
      <c r="C905" s="134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116"/>
      <c r="W905" s="93"/>
      <c r="X905" s="93"/>
      <c r="Y905" s="137"/>
    </row>
    <row r="906" spans="2:25">
      <c r="B906" s="133"/>
      <c r="C906" s="134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116"/>
      <c r="W906" s="93"/>
      <c r="X906" s="93"/>
      <c r="Y906" s="137"/>
    </row>
    <row r="907" spans="2:25">
      <c r="B907" s="133"/>
      <c r="C907" s="134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116"/>
      <c r="W907" s="93"/>
      <c r="X907" s="93"/>
      <c r="Y907" s="137"/>
    </row>
    <row r="908" spans="2:25">
      <c r="B908" s="133"/>
      <c r="C908" s="134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116"/>
      <c r="W908" s="93"/>
      <c r="X908" s="93"/>
      <c r="Y908" s="137"/>
    </row>
    <row r="909" spans="2:25">
      <c r="B909" s="133"/>
      <c r="C909" s="134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116"/>
      <c r="W909" s="93"/>
      <c r="X909" s="93"/>
      <c r="Y909" s="137"/>
    </row>
    <row r="910" spans="2:25">
      <c r="B910" s="133"/>
      <c r="C910" s="134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116"/>
      <c r="W910" s="93"/>
      <c r="X910" s="93"/>
      <c r="Y910" s="137"/>
    </row>
    <row r="911" spans="2:25">
      <c r="B911" s="133"/>
      <c r="C911" s="134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116"/>
      <c r="W911" s="93"/>
      <c r="X911" s="93"/>
      <c r="Y911" s="137"/>
    </row>
    <row r="912" spans="2:25">
      <c r="B912" s="133"/>
      <c r="C912" s="134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116"/>
      <c r="W912" s="93"/>
      <c r="X912" s="93"/>
      <c r="Y912" s="137"/>
    </row>
    <row r="913" spans="2:25">
      <c r="B913" s="133"/>
      <c r="C913" s="134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116"/>
      <c r="W913" s="93"/>
      <c r="X913" s="93"/>
      <c r="Y913" s="137"/>
    </row>
    <row r="914" spans="2:25">
      <c r="B914" s="133"/>
      <c r="C914" s="134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116"/>
      <c r="W914" s="93"/>
      <c r="X914" s="93"/>
      <c r="Y914" s="137"/>
    </row>
    <row r="915" spans="2:25">
      <c r="B915" s="133"/>
      <c r="C915" s="134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116"/>
      <c r="W915" s="93"/>
      <c r="X915" s="93"/>
      <c r="Y915" s="137"/>
    </row>
    <row r="916" spans="2:25">
      <c r="B916" s="133"/>
      <c r="C916" s="134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116"/>
      <c r="W916" s="93"/>
      <c r="X916" s="93"/>
      <c r="Y916" s="137"/>
    </row>
    <row r="917" spans="2:25">
      <c r="B917" s="133"/>
      <c r="C917" s="134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116"/>
      <c r="W917" s="93"/>
      <c r="X917" s="93"/>
      <c r="Y917" s="137"/>
    </row>
    <row r="918" spans="2:25">
      <c r="B918" s="133"/>
      <c r="C918" s="134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116"/>
      <c r="W918" s="93"/>
      <c r="X918" s="93"/>
      <c r="Y918" s="137"/>
    </row>
    <row r="919" spans="2:25">
      <c r="B919" s="133"/>
      <c r="C919" s="134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116"/>
      <c r="W919" s="93"/>
      <c r="X919" s="93"/>
      <c r="Y919" s="137"/>
    </row>
    <row r="920" spans="2:25">
      <c r="B920" s="133"/>
      <c r="C920" s="134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116"/>
      <c r="W920" s="93"/>
      <c r="X920" s="93"/>
      <c r="Y920" s="137"/>
    </row>
    <row r="921" spans="2:25">
      <c r="B921" s="133"/>
      <c r="C921" s="134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116"/>
      <c r="W921" s="93"/>
      <c r="X921" s="93"/>
      <c r="Y921" s="137"/>
    </row>
    <row r="922" spans="2:25">
      <c r="B922" s="133"/>
      <c r="C922" s="134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116"/>
      <c r="W922" s="93"/>
      <c r="X922" s="93"/>
      <c r="Y922" s="137"/>
    </row>
    <row r="923" spans="2:25">
      <c r="B923" s="133"/>
      <c r="C923" s="134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116"/>
      <c r="W923" s="93"/>
      <c r="X923" s="93"/>
      <c r="Y923" s="137"/>
    </row>
    <row r="924" spans="2:25">
      <c r="B924" s="133"/>
      <c r="C924" s="134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116"/>
      <c r="W924" s="93"/>
      <c r="X924" s="93"/>
      <c r="Y924" s="137"/>
    </row>
    <row r="925" spans="2:25">
      <c r="B925" s="133"/>
      <c r="C925" s="134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116"/>
      <c r="W925" s="93"/>
      <c r="X925" s="93"/>
      <c r="Y925" s="137"/>
    </row>
    <row r="926" spans="2:25">
      <c r="B926" s="133"/>
      <c r="C926" s="134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116"/>
      <c r="W926" s="93"/>
      <c r="X926" s="93"/>
      <c r="Y926" s="137"/>
    </row>
    <row r="927" spans="2:25">
      <c r="B927" s="133"/>
      <c r="C927" s="134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116"/>
      <c r="W927" s="93"/>
      <c r="X927" s="93"/>
      <c r="Y927" s="137"/>
    </row>
    <row r="928" spans="2:25">
      <c r="B928" s="133"/>
      <c r="C928" s="134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116"/>
      <c r="W928" s="93"/>
      <c r="X928" s="93"/>
      <c r="Y928" s="137"/>
    </row>
    <row r="929" spans="2:25">
      <c r="B929" s="133"/>
      <c r="C929" s="134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116"/>
      <c r="W929" s="93"/>
      <c r="X929" s="93"/>
      <c r="Y929" s="137"/>
    </row>
    <row r="930" spans="2:25">
      <c r="B930" s="133"/>
      <c r="C930" s="134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116"/>
      <c r="W930" s="93"/>
      <c r="X930" s="93"/>
      <c r="Y930" s="137"/>
    </row>
    <row r="931" spans="2:25">
      <c r="B931" s="133"/>
      <c r="C931" s="134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116"/>
      <c r="W931" s="93"/>
      <c r="X931" s="93"/>
      <c r="Y931" s="137"/>
    </row>
    <row r="932" spans="2:25">
      <c r="B932" s="133"/>
      <c r="C932" s="134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116"/>
      <c r="W932" s="93"/>
      <c r="X932" s="93"/>
      <c r="Y932" s="137"/>
    </row>
    <row r="933" spans="2:25">
      <c r="B933" s="133"/>
      <c r="C933" s="134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116"/>
      <c r="W933" s="93"/>
      <c r="X933" s="93"/>
      <c r="Y933" s="137"/>
    </row>
    <row r="934" spans="2:25">
      <c r="B934" s="133"/>
      <c r="C934" s="134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116"/>
      <c r="W934" s="93"/>
      <c r="X934" s="93"/>
      <c r="Y934" s="137"/>
    </row>
    <row r="935" spans="2:25">
      <c r="B935" s="133"/>
      <c r="C935" s="134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116"/>
      <c r="W935" s="93"/>
      <c r="X935" s="93"/>
      <c r="Y935" s="137"/>
    </row>
    <row r="936" spans="2:25">
      <c r="B936" s="133"/>
      <c r="C936" s="134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116"/>
      <c r="W936" s="93"/>
      <c r="X936" s="93"/>
      <c r="Y936" s="137"/>
    </row>
    <row r="937" spans="2:25">
      <c r="B937" s="133"/>
      <c r="C937" s="134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116"/>
      <c r="W937" s="93"/>
      <c r="X937" s="93"/>
      <c r="Y937" s="137"/>
    </row>
    <row r="938" spans="2:25">
      <c r="B938" s="133"/>
      <c r="C938" s="134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116"/>
      <c r="W938" s="93"/>
      <c r="X938" s="93"/>
      <c r="Y938" s="137"/>
    </row>
    <row r="939" spans="2:25">
      <c r="B939" s="133"/>
      <c r="C939" s="134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116"/>
      <c r="W939" s="93"/>
      <c r="X939" s="93"/>
      <c r="Y939" s="137"/>
    </row>
    <row r="940" spans="2:25">
      <c r="B940" s="133"/>
      <c r="C940" s="134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116"/>
      <c r="W940" s="93"/>
      <c r="X940" s="93"/>
      <c r="Y940" s="137"/>
    </row>
    <row r="941" spans="2:25">
      <c r="B941" s="133"/>
      <c r="C941" s="134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116"/>
      <c r="W941" s="93"/>
      <c r="X941" s="93"/>
      <c r="Y941" s="137"/>
    </row>
    <row r="942" spans="2:25">
      <c r="B942" s="133"/>
      <c r="C942" s="134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116"/>
      <c r="W942" s="93"/>
      <c r="X942" s="93"/>
      <c r="Y942" s="137"/>
    </row>
    <row r="943" spans="2:25">
      <c r="B943" s="133"/>
      <c r="C943" s="134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116"/>
      <c r="W943" s="93"/>
      <c r="X943" s="93"/>
      <c r="Y943" s="137"/>
    </row>
    <row r="944" spans="2:25">
      <c r="B944" s="133"/>
      <c r="C944" s="134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116"/>
      <c r="W944" s="93"/>
      <c r="X944" s="93"/>
      <c r="Y944" s="137"/>
    </row>
    <row r="945" spans="2:25">
      <c r="B945" s="133"/>
      <c r="C945" s="134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116"/>
      <c r="W945" s="93"/>
      <c r="X945" s="93"/>
      <c r="Y945" s="137"/>
    </row>
    <row r="946" spans="2:25">
      <c r="B946" s="133"/>
      <c r="C946" s="134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116"/>
      <c r="W946" s="93"/>
      <c r="X946" s="93"/>
      <c r="Y946" s="137"/>
    </row>
    <row r="947" spans="2:25">
      <c r="B947" s="133"/>
      <c r="C947" s="134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116"/>
      <c r="W947" s="93"/>
      <c r="X947" s="93"/>
      <c r="Y947" s="137"/>
    </row>
    <row r="948" spans="2:25">
      <c r="B948" s="133"/>
      <c r="C948" s="134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116"/>
      <c r="W948" s="93"/>
      <c r="X948" s="93"/>
      <c r="Y948" s="137"/>
    </row>
    <row r="949" spans="2:25">
      <c r="B949" s="133"/>
      <c r="C949" s="134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116"/>
      <c r="W949" s="93"/>
      <c r="X949" s="93"/>
      <c r="Y949" s="137"/>
    </row>
    <row r="950" spans="2:25">
      <c r="B950" s="133"/>
      <c r="C950" s="134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116"/>
      <c r="W950" s="93"/>
      <c r="X950" s="93"/>
      <c r="Y950" s="137"/>
    </row>
    <row r="951" spans="2:25">
      <c r="B951" s="133"/>
      <c r="C951" s="134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116"/>
      <c r="W951" s="93"/>
      <c r="X951" s="93"/>
      <c r="Y951" s="137"/>
    </row>
    <row r="952" spans="2:25">
      <c r="B952" s="133"/>
      <c r="C952" s="134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116"/>
      <c r="W952" s="93"/>
      <c r="X952" s="93"/>
      <c r="Y952" s="137"/>
    </row>
    <row r="953" spans="2:25">
      <c r="B953" s="133"/>
      <c r="C953" s="134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116"/>
      <c r="W953" s="93"/>
      <c r="X953" s="93"/>
      <c r="Y953" s="137"/>
    </row>
    <row r="954" spans="2:25">
      <c r="B954" s="133"/>
      <c r="C954" s="134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116"/>
      <c r="W954" s="93"/>
      <c r="X954" s="93"/>
      <c r="Y954" s="137"/>
    </row>
    <row r="955" spans="2:25">
      <c r="B955" s="133"/>
      <c r="C955" s="134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116"/>
      <c r="W955" s="93"/>
      <c r="X955" s="93"/>
      <c r="Y955" s="137"/>
    </row>
    <row r="956" spans="2:25">
      <c r="B956" s="133"/>
      <c r="C956" s="134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116"/>
      <c r="W956" s="93"/>
      <c r="X956" s="93"/>
      <c r="Y956" s="137"/>
    </row>
    <row r="957" spans="2:25">
      <c r="B957" s="133"/>
      <c r="C957" s="134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116"/>
      <c r="W957" s="93"/>
      <c r="X957" s="93"/>
      <c r="Y957" s="137"/>
    </row>
    <row r="958" spans="2:25">
      <c r="B958" s="133"/>
      <c r="C958" s="134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116"/>
      <c r="W958" s="93"/>
      <c r="X958" s="93"/>
      <c r="Y958" s="137"/>
    </row>
    <row r="959" spans="2:25">
      <c r="B959" s="133"/>
      <c r="C959" s="134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116"/>
      <c r="W959" s="93"/>
      <c r="X959" s="93"/>
      <c r="Y959" s="137"/>
    </row>
    <row r="960" spans="2:25">
      <c r="B960" s="133"/>
      <c r="C960" s="134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116"/>
      <c r="W960" s="93"/>
      <c r="X960" s="93"/>
      <c r="Y960" s="137"/>
    </row>
    <row r="961" spans="2:25">
      <c r="B961" s="133"/>
      <c r="C961" s="134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116"/>
      <c r="W961" s="93"/>
      <c r="X961" s="93"/>
      <c r="Y961" s="137"/>
    </row>
    <row r="962" spans="2:25">
      <c r="B962" s="133"/>
      <c r="C962" s="134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116"/>
      <c r="W962" s="93"/>
      <c r="X962" s="93"/>
      <c r="Y962" s="137"/>
    </row>
    <row r="963" spans="2:25">
      <c r="B963" s="133"/>
      <c r="C963" s="134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116"/>
      <c r="W963" s="93"/>
      <c r="X963" s="93"/>
      <c r="Y963" s="137"/>
    </row>
    <row r="964" spans="2:25">
      <c r="B964" s="133"/>
      <c r="C964" s="134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116"/>
      <c r="W964" s="93"/>
      <c r="X964" s="93"/>
      <c r="Y964" s="137"/>
    </row>
    <row r="965" spans="2:25">
      <c r="B965" s="133"/>
      <c r="C965" s="134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116"/>
      <c r="W965" s="93"/>
      <c r="X965" s="93"/>
      <c r="Y965" s="137"/>
    </row>
    <row r="966" spans="2:25">
      <c r="B966" s="133"/>
      <c r="C966" s="134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116"/>
      <c r="W966" s="93"/>
      <c r="X966" s="93"/>
      <c r="Y966" s="137"/>
    </row>
    <row r="967" spans="2:25">
      <c r="B967" s="133"/>
      <c r="C967" s="134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116"/>
      <c r="W967" s="93"/>
      <c r="X967" s="93"/>
      <c r="Y967" s="137"/>
    </row>
    <row r="968" spans="2:25">
      <c r="B968" s="133"/>
      <c r="C968" s="134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116"/>
      <c r="W968" s="93"/>
      <c r="X968" s="93"/>
      <c r="Y968" s="137"/>
    </row>
    <row r="969" spans="2:25">
      <c r="B969" s="133"/>
      <c r="C969" s="134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116"/>
      <c r="W969" s="93"/>
      <c r="X969" s="93"/>
      <c r="Y969" s="137"/>
    </row>
    <row r="970" spans="2:25">
      <c r="B970" s="133"/>
      <c r="C970" s="134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116"/>
      <c r="W970" s="93"/>
      <c r="X970" s="93"/>
      <c r="Y970" s="137"/>
    </row>
    <row r="971" spans="2:25">
      <c r="B971" s="133"/>
      <c r="C971" s="134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116"/>
      <c r="W971" s="93"/>
      <c r="X971" s="93"/>
      <c r="Y971" s="137"/>
    </row>
    <row r="972" spans="2:25">
      <c r="B972" s="133"/>
      <c r="C972" s="134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116"/>
      <c r="W972" s="93"/>
      <c r="X972" s="93"/>
      <c r="Y972" s="137"/>
    </row>
    <row r="973" spans="2:25">
      <c r="B973" s="133"/>
      <c r="C973" s="134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116"/>
      <c r="W973" s="93"/>
      <c r="X973" s="93"/>
      <c r="Y973" s="137"/>
    </row>
    <row r="974" spans="2:25">
      <c r="B974" s="133"/>
      <c r="C974" s="134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116"/>
      <c r="W974" s="93"/>
      <c r="X974" s="93"/>
      <c r="Y974" s="137"/>
    </row>
    <row r="975" spans="2:25">
      <c r="B975" s="133"/>
      <c r="C975" s="134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116"/>
      <c r="W975" s="93"/>
      <c r="X975" s="93"/>
      <c r="Y975" s="137"/>
    </row>
    <row r="976" spans="2:25">
      <c r="B976" s="133"/>
      <c r="C976" s="134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116"/>
      <c r="W976" s="93"/>
      <c r="X976" s="93"/>
      <c r="Y976" s="137"/>
    </row>
    <row r="977" spans="2:25">
      <c r="B977" s="133"/>
      <c r="C977" s="134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116"/>
      <c r="W977" s="93"/>
      <c r="X977" s="93"/>
      <c r="Y977" s="137"/>
    </row>
    <row r="978" spans="2:25">
      <c r="B978" s="133"/>
      <c r="C978" s="134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116"/>
      <c r="W978" s="93"/>
      <c r="X978" s="93"/>
      <c r="Y978" s="137"/>
    </row>
    <row r="979" spans="2:25">
      <c r="B979" s="133"/>
      <c r="C979" s="134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116"/>
      <c r="W979" s="93"/>
      <c r="X979" s="93"/>
      <c r="Y979" s="137"/>
    </row>
    <row r="980" spans="2:25">
      <c r="B980" s="133"/>
      <c r="C980" s="134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116"/>
      <c r="W980" s="93"/>
      <c r="X980" s="93"/>
      <c r="Y980" s="137"/>
    </row>
    <row r="981" spans="2:25">
      <c r="B981" s="133"/>
      <c r="C981" s="134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116"/>
      <c r="W981" s="93"/>
      <c r="X981" s="93"/>
      <c r="Y981" s="137"/>
    </row>
    <row r="982" spans="2:25">
      <c r="B982" s="133"/>
      <c r="C982" s="134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116"/>
      <c r="W982" s="93"/>
      <c r="X982" s="93"/>
      <c r="Y982" s="137"/>
    </row>
    <row r="983" spans="2:25">
      <c r="B983" s="133"/>
      <c r="C983" s="134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116"/>
      <c r="W983" s="93"/>
      <c r="X983" s="93"/>
      <c r="Y983" s="137"/>
    </row>
    <row r="984" spans="2:25">
      <c r="B984" s="133"/>
      <c r="C984" s="134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116"/>
      <c r="W984" s="93"/>
      <c r="X984" s="93"/>
      <c r="Y984" s="137"/>
    </row>
    <row r="985" spans="2:25">
      <c r="B985" s="133"/>
      <c r="C985" s="134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116"/>
      <c r="W985" s="93"/>
      <c r="X985" s="93"/>
      <c r="Y985" s="137"/>
    </row>
    <row r="986" spans="2:25">
      <c r="B986" s="133"/>
      <c r="C986" s="134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116"/>
      <c r="W986" s="93"/>
      <c r="X986" s="93"/>
      <c r="Y986" s="137"/>
    </row>
    <row r="987" spans="2:25">
      <c r="B987" s="133"/>
      <c r="C987" s="134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116"/>
      <c r="W987" s="93"/>
      <c r="X987" s="93"/>
      <c r="Y987" s="137"/>
    </row>
    <row r="988" spans="2:25">
      <c r="B988" s="133"/>
      <c r="C988" s="134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116"/>
      <c r="W988" s="93"/>
      <c r="X988" s="93"/>
      <c r="Y988" s="137"/>
    </row>
    <row r="989" spans="2:25">
      <c r="B989" s="133"/>
      <c r="C989" s="134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116"/>
      <c r="W989" s="93"/>
      <c r="X989" s="93"/>
      <c r="Y989" s="137"/>
    </row>
    <row r="990" spans="2:25">
      <c r="B990" s="133"/>
      <c r="C990" s="134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116"/>
      <c r="W990" s="93"/>
      <c r="X990" s="93"/>
      <c r="Y990" s="137"/>
    </row>
    <row r="991" spans="2:25">
      <c r="B991" s="133"/>
      <c r="C991" s="134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116"/>
      <c r="W991" s="93"/>
      <c r="X991" s="93"/>
      <c r="Y991" s="137"/>
    </row>
    <row r="992" spans="2:25">
      <c r="B992" s="133"/>
      <c r="C992" s="134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116"/>
      <c r="W992" s="93"/>
      <c r="X992" s="93"/>
      <c r="Y992" s="137"/>
    </row>
    <row r="993" spans="2:25">
      <c r="B993" s="133"/>
      <c r="C993" s="134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116"/>
      <c r="W993" s="93"/>
      <c r="X993" s="93"/>
      <c r="Y993" s="137"/>
    </row>
    <row r="994" spans="2:25">
      <c r="B994" s="133"/>
      <c r="C994" s="134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116"/>
      <c r="W994" s="93"/>
      <c r="X994" s="93"/>
      <c r="Y994" s="137"/>
    </row>
    <row r="995" spans="2:25">
      <c r="B995" s="133"/>
      <c r="C995" s="134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116"/>
      <c r="W995" s="93"/>
      <c r="X995" s="93"/>
      <c r="Y995" s="137"/>
    </row>
    <row r="996" spans="2:25">
      <c r="B996" s="133"/>
      <c r="C996" s="134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116"/>
      <c r="W996" s="93"/>
      <c r="X996" s="93"/>
      <c r="Y996" s="137"/>
    </row>
    <row r="997" spans="2:25">
      <c r="B997" s="133"/>
      <c r="C997" s="134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116"/>
      <c r="W997" s="93"/>
      <c r="X997" s="93"/>
      <c r="Y997" s="137"/>
    </row>
    <row r="998" spans="2:25">
      <c r="B998" s="133"/>
      <c r="C998" s="134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116"/>
      <c r="W998" s="93"/>
      <c r="X998" s="93"/>
      <c r="Y998" s="137"/>
    </row>
    <row r="999" spans="2:25">
      <c r="B999" s="133"/>
      <c r="C999" s="134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116"/>
      <c r="W999" s="93"/>
      <c r="X999" s="93"/>
      <c r="Y999" s="137"/>
    </row>
    <row r="1000" spans="2:25">
      <c r="B1000" s="133"/>
      <c r="C1000" s="134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116"/>
      <c r="W1000" s="93"/>
      <c r="X1000" s="93"/>
      <c r="Y1000" s="137"/>
    </row>
    <row r="1001" spans="2:25">
      <c r="B1001" s="133"/>
      <c r="C1001" s="134"/>
      <c r="D1001" s="92"/>
      <c r="E1001" s="92"/>
      <c r="F1001" s="92"/>
      <c r="G1001" s="92"/>
      <c r="H1001" s="92"/>
      <c r="I1001" s="92"/>
      <c r="J1001" s="92"/>
      <c r="K1001" s="92"/>
      <c r="L1001" s="92"/>
      <c r="M1001" s="92"/>
      <c r="N1001" s="92"/>
      <c r="O1001" s="116"/>
      <c r="W1001" s="93"/>
      <c r="X1001" s="93"/>
      <c r="Y1001" s="137"/>
    </row>
    <row r="1002" spans="2:25">
      <c r="B1002" s="133"/>
      <c r="C1002" s="134"/>
      <c r="D1002" s="92"/>
      <c r="E1002" s="92"/>
      <c r="F1002" s="92"/>
      <c r="G1002" s="92"/>
      <c r="H1002" s="92"/>
      <c r="I1002" s="92"/>
      <c r="J1002" s="92"/>
      <c r="K1002" s="92"/>
      <c r="L1002" s="92"/>
      <c r="M1002" s="92"/>
      <c r="N1002" s="92"/>
      <c r="O1002" s="116"/>
      <c r="W1002" s="93"/>
      <c r="X1002" s="93"/>
      <c r="Y1002" s="137"/>
    </row>
    <row r="1003" spans="2:25">
      <c r="B1003" s="133"/>
      <c r="C1003" s="134"/>
      <c r="D1003" s="92"/>
      <c r="E1003" s="92"/>
      <c r="F1003" s="92"/>
      <c r="G1003" s="92"/>
      <c r="H1003" s="92"/>
      <c r="I1003" s="92"/>
      <c r="J1003" s="92"/>
      <c r="K1003" s="92"/>
      <c r="L1003" s="92"/>
      <c r="M1003" s="92"/>
      <c r="N1003" s="92"/>
      <c r="O1003" s="116"/>
      <c r="W1003" s="93"/>
      <c r="X1003" s="93"/>
      <c r="Y1003" s="137"/>
    </row>
    <row r="1004" spans="2:25">
      <c r="B1004" s="133"/>
      <c r="C1004" s="134"/>
      <c r="D1004" s="92"/>
      <c r="E1004" s="92"/>
      <c r="F1004" s="92"/>
      <c r="G1004" s="92"/>
      <c r="H1004" s="92"/>
      <c r="I1004" s="92"/>
      <c r="J1004" s="92"/>
      <c r="K1004" s="92"/>
      <c r="L1004" s="92"/>
      <c r="M1004" s="92"/>
      <c r="N1004" s="92"/>
      <c r="O1004" s="116"/>
      <c r="W1004" s="93"/>
      <c r="X1004" s="93"/>
      <c r="Y1004" s="137"/>
    </row>
    <row r="1005" spans="2:25">
      <c r="B1005" s="133"/>
      <c r="C1005" s="134"/>
      <c r="D1005" s="92"/>
      <c r="E1005" s="92"/>
      <c r="F1005" s="92"/>
      <c r="G1005" s="92"/>
      <c r="H1005" s="92"/>
      <c r="I1005" s="92"/>
      <c r="J1005" s="92"/>
      <c r="K1005" s="92"/>
      <c r="L1005" s="92"/>
      <c r="M1005" s="92"/>
      <c r="N1005" s="92"/>
      <c r="O1005" s="116"/>
      <c r="W1005" s="93"/>
      <c r="X1005" s="93"/>
      <c r="Y1005" s="137"/>
    </row>
    <row r="1006" spans="2:25">
      <c r="B1006" s="133"/>
      <c r="C1006" s="134"/>
      <c r="D1006" s="92"/>
      <c r="E1006" s="92"/>
      <c r="F1006" s="92"/>
      <c r="G1006" s="92"/>
      <c r="H1006" s="92"/>
      <c r="I1006" s="92"/>
      <c r="J1006" s="92"/>
      <c r="K1006" s="92"/>
      <c r="L1006" s="92"/>
      <c r="M1006" s="92"/>
      <c r="N1006" s="92"/>
      <c r="O1006" s="116"/>
      <c r="W1006" s="93"/>
      <c r="X1006" s="93"/>
      <c r="Y1006" s="137"/>
    </row>
    <row r="1007" spans="2:25">
      <c r="B1007" s="133"/>
      <c r="C1007" s="134"/>
      <c r="D1007" s="92"/>
      <c r="E1007" s="92"/>
      <c r="F1007" s="92"/>
      <c r="G1007" s="92"/>
      <c r="H1007" s="92"/>
      <c r="I1007" s="92"/>
      <c r="J1007" s="92"/>
      <c r="K1007" s="92"/>
      <c r="L1007" s="92"/>
      <c r="M1007" s="92"/>
      <c r="N1007" s="92"/>
      <c r="O1007" s="116"/>
      <c r="W1007" s="93"/>
      <c r="X1007" s="93"/>
      <c r="Y1007" s="137"/>
    </row>
    <row r="1008" spans="2:25">
      <c r="B1008" s="133"/>
      <c r="C1008" s="134"/>
      <c r="D1008" s="92"/>
      <c r="E1008" s="92"/>
      <c r="F1008" s="92"/>
      <c r="G1008" s="92"/>
      <c r="H1008" s="92"/>
      <c r="I1008" s="92"/>
      <c r="J1008" s="92"/>
      <c r="K1008" s="92"/>
      <c r="L1008" s="92"/>
      <c r="M1008" s="92"/>
      <c r="N1008" s="92"/>
      <c r="O1008" s="116"/>
      <c r="W1008" s="93"/>
      <c r="X1008" s="93"/>
      <c r="Y1008" s="137"/>
    </row>
    <row r="1009" spans="2:25">
      <c r="B1009" s="133"/>
      <c r="C1009" s="134"/>
      <c r="D1009" s="92"/>
      <c r="E1009" s="92"/>
      <c r="F1009" s="92"/>
      <c r="G1009" s="92"/>
      <c r="H1009" s="92"/>
      <c r="I1009" s="92"/>
      <c r="J1009" s="92"/>
      <c r="K1009" s="92"/>
      <c r="L1009" s="92"/>
      <c r="M1009" s="92"/>
      <c r="N1009" s="92"/>
      <c r="O1009" s="116"/>
      <c r="W1009" s="93"/>
      <c r="X1009" s="93"/>
      <c r="Y1009" s="137"/>
    </row>
    <row r="1010" spans="2:25">
      <c r="B1010" s="133"/>
      <c r="C1010" s="134"/>
      <c r="D1010" s="92"/>
      <c r="E1010" s="92"/>
      <c r="F1010" s="92"/>
      <c r="G1010" s="92"/>
      <c r="H1010" s="92"/>
      <c r="I1010" s="92"/>
      <c r="J1010" s="92"/>
      <c r="K1010" s="92"/>
      <c r="L1010" s="92"/>
      <c r="M1010" s="92"/>
      <c r="N1010" s="92"/>
      <c r="O1010" s="116"/>
      <c r="W1010" s="93"/>
      <c r="X1010" s="93"/>
      <c r="Y1010" s="137"/>
    </row>
    <row r="1011" spans="2:25">
      <c r="B1011" s="133"/>
      <c r="C1011" s="134"/>
      <c r="D1011" s="92"/>
      <c r="E1011" s="92"/>
      <c r="F1011" s="92"/>
      <c r="G1011" s="92"/>
      <c r="H1011" s="92"/>
      <c r="I1011" s="92"/>
      <c r="J1011" s="92"/>
      <c r="K1011" s="92"/>
      <c r="L1011" s="92"/>
      <c r="M1011" s="92"/>
      <c r="N1011" s="92"/>
      <c r="O1011" s="116"/>
      <c r="W1011" s="93"/>
      <c r="X1011" s="93"/>
      <c r="Y1011" s="137"/>
    </row>
    <row r="1012" spans="2:25">
      <c r="B1012" s="133"/>
      <c r="C1012" s="134"/>
      <c r="D1012" s="92"/>
      <c r="E1012" s="92"/>
      <c r="F1012" s="92"/>
      <c r="G1012" s="92"/>
      <c r="H1012" s="92"/>
      <c r="I1012" s="92"/>
      <c r="J1012" s="92"/>
      <c r="K1012" s="92"/>
      <c r="L1012" s="92"/>
      <c r="M1012" s="92"/>
      <c r="N1012" s="92"/>
      <c r="O1012" s="116"/>
      <c r="W1012" s="93"/>
      <c r="X1012" s="93"/>
      <c r="Y1012" s="137"/>
    </row>
    <row r="1013" spans="2:25">
      <c r="B1013" s="133"/>
      <c r="C1013" s="134"/>
      <c r="D1013" s="92"/>
      <c r="E1013" s="92"/>
      <c r="F1013" s="92"/>
      <c r="G1013" s="92"/>
      <c r="H1013" s="92"/>
      <c r="I1013" s="92"/>
      <c r="J1013" s="92"/>
      <c r="K1013" s="92"/>
      <c r="L1013" s="92"/>
      <c r="M1013" s="92"/>
      <c r="N1013" s="92"/>
      <c r="O1013" s="116"/>
      <c r="W1013" s="93"/>
      <c r="X1013" s="93"/>
      <c r="Y1013" s="137"/>
    </row>
    <row r="1014" spans="2:25">
      <c r="B1014" s="133"/>
      <c r="C1014" s="134"/>
      <c r="D1014" s="92"/>
      <c r="E1014" s="92"/>
      <c r="F1014" s="92"/>
      <c r="G1014" s="92"/>
      <c r="H1014" s="92"/>
      <c r="I1014" s="92"/>
      <c r="J1014" s="92"/>
      <c r="K1014" s="92"/>
      <c r="L1014" s="92"/>
      <c r="M1014" s="92"/>
      <c r="N1014" s="92"/>
      <c r="O1014" s="116"/>
      <c r="W1014" s="93"/>
      <c r="X1014" s="93"/>
      <c r="Y1014" s="137"/>
    </row>
    <row r="1015" spans="2:25">
      <c r="B1015" s="133"/>
      <c r="C1015" s="134"/>
      <c r="D1015" s="92"/>
      <c r="E1015" s="92"/>
      <c r="F1015" s="92"/>
      <c r="G1015" s="92"/>
      <c r="H1015" s="92"/>
      <c r="I1015" s="92"/>
      <c r="J1015" s="92"/>
      <c r="K1015" s="92"/>
      <c r="L1015" s="92"/>
      <c r="M1015" s="92"/>
      <c r="N1015" s="92"/>
      <c r="O1015" s="116"/>
      <c r="W1015" s="93"/>
      <c r="X1015" s="93"/>
      <c r="Y1015" s="137"/>
    </row>
    <row r="1016" spans="2:25">
      <c r="B1016" s="133"/>
      <c r="C1016" s="134"/>
      <c r="D1016" s="92"/>
      <c r="E1016" s="92"/>
      <c r="F1016" s="92"/>
      <c r="G1016" s="92"/>
      <c r="H1016" s="92"/>
      <c r="I1016" s="92"/>
      <c r="J1016" s="92"/>
      <c r="K1016" s="92"/>
      <c r="L1016" s="92"/>
      <c r="M1016" s="92"/>
      <c r="N1016" s="92"/>
      <c r="O1016" s="116"/>
      <c r="W1016" s="93"/>
      <c r="X1016" s="93"/>
      <c r="Y1016" s="137"/>
    </row>
    <row r="1017" spans="2:25">
      <c r="B1017" s="133"/>
      <c r="C1017" s="134"/>
      <c r="D1017" s="92"/>
      <c r="E1017" s="92"/>
      <c r="F1017" s="92"/>
      <c r="G1017" s="92"/>
      <c r="H1017" s="92"/>
      <c r="I1017" s="92"/>
      <c r="J1017" s="92"/>
      <c r="K1017" s="92"/>
      <c r="L1017" s="92"/>
      <c r="M1017" s="92"/>
      <c r="N1017" s="92"/>
      <c r="O1017" s="116"/>
      <c r="W1017" s="93"/>
      <c r="X1017" s="93"/>
      <c r="Y1017" s="137"/>
    </row>
    <row r="1018" spans="2:25">
      <c r="B1018" s="133"/>
      <c r="C1018" s="134"/>
      <c r="D1018" s="92"/>
      <c r="E1018" s="92"/>
      <c r="F1018" s="92"/>
      <c r="G1018" s="92"/>
      <c r="H1018" s="92"/>
      <c r="I1018" s="92"/>
      <c r="J1018" s="92"/>
      <c r="K1018" s="92"/>
      <c r="L1018" s="92"/>
      <c r="M1018" s="92"/>
      <c r="N1018" s="92"/>
      <c r="O1018" s="116"/>
      <c r="W1018" s="93"/>
      <c r="X1018" s="93"/>
      <c r="Y1018" s="137"/>
    </row>
    <row r="1019" spans="2:25">
      <c r="B1019" s="133"/>
      <c r="C1019" s="134"/>
      <c r="D1019" s="92"/>
      <c r="E1019" s="92"/>
      <c r="F1019" s="92"/>
      <c r="G1019" s="92"/>
      <c r="H1019" s="92"/>
      <c r="I1019" s="92"/>
      <c r="J1019" s="92"/>
      <c r="K1019" s="92"/>
      <c r="L1019" s="92"/>
      <c r="M1019" s="92"/>
      <c r="N1019" s="92"/>
      <c r="O1019" s="116"/>
      <c r="W1019" s="93"/>
      <c r="X1019" s="93"/>
      <c r="Y1019" s="137"/>
    </row>
    <row r="1020" spans="2:25">
      <c r="B1020" s="133"/>
      <c r="C1020" s="134"/>
      <c r="D1020" s="92"/>
      <c r="E1020" s="92"/>
      <c r="F1020" s="92"/>
      <c r="G1020" s="92"/>
      <c r="H1020" s="92"/>
      <c r="I1020" s="92"/>
      <c r="J1020" s="92"/>
      <c r="K1020" s="92"/>
      <c r="L1020" s="92"/>
      <c r="M1020" s="92"/>
      <c r="N1020" s="92"/>
      <c r="O1020" s="116"/>
      <c r="W1020" s="93"/>
      <c r="X1020" s="93"/>
      <c r="Y1020" s="137"/>
    </row>
    <row r="1021" spans="2:25">
      <c r="B1021" s="133"/>
      <c r="C1021" s="134"/>
      <c r="D1021" s="92"/>
      <c r="E1021" s="92"/>
      <c r="F1021" s="92"/>
      <c r="G1021" s="92"/>
      <c r="H1021" s="92"/>
      <c r="I1021" s="92"/>
      <c r="J1021" s="92"/>
      <c r="K1021" s="92"/>
      <c r="L1021" s="92"/>
      <c r="M1021" s="92"/>
      <c r="N1021" s="92"/>
      <c r="O1021" s="116"/>
      <c r="W1021" s="93"/>
      <c r="X1021" s="93"/>
      <c r="Y1021" s="137"/>
    </row>
    <row r="1022" spans="2:25">
      <c r="B1022" s="133"/>
      <c r="C1022" s="134"/>
      <c r="D1022" s="92"/>
      <c r="E1022" s="92"/>
      <c r="F1022" s="92"/>
      <c r="G1022" s="92"/>
      <c r="H1022" s="92"/>
      <c r="I1022" s="92"/>
      <c r="J1022" s="92"/>
      <c r="K1022" s="92"/>
      <c r="L1022" s="92"/>
      <c r="M1022" s="92"/>
      <c r="N1022" s="92"/>
      <c r="O1022" s="116"/>
      <c r="W1022" s="93"/>
      <c r="X1022" s="93"/>
      <c r="Y1022" s="137"/>
    </row>
    <row r="1023" spans="2:25">
      <c r="B1023" s="133"/>
      <c r="C1023" s="134"/>
      <c r="D1023" s="92"/>
      <c r="E1023" s="92"/>
      <c r="F1023" s="92"/>
      <c r="G1023" s="92"/>
      <c r="H1023" s="92"/>
      <c r="I1023" s="92"/>
      <c r="J1023" s="92"/>
      <c r="K1023" s="92"/>
      <c r="L1023" s="92"/>
      <c r="M1023" s="92"/>
      <c r="N1023" s="92"/>
      <c r="O1023" s="116"/>
      <c r="W1023" s="93"/>
      <c r="X1023" s="93"/>
      <c r="Y1023" s="137"/>
    </row>
    <row r="1024" spans="2:25">
      <c r="B1024" s="133"/>
      <c r="C1024" s="134"/>
      <c r="D1024" s="92"/>
      <c r="E1024" s="92"/>
      <c r="F1024" s="92"/>
      <c r="G1024" s="92"/>
      <c r="H1024" s="92"/>
      <c r="I1024" s="92"/>
      <c r="J1024" s="92"/>
      <c r="K1024" s="92"/>
      <c r="L1024" s="92"/>
      <c r="M1024" s="92"/>
      <c r="N1024" s="92"/>
      <c r="O1024" s="116"/>
      <c r="W1024" s="93"/>
      <c r="X1024" s="93"/>
      <c r="Y1024" s="137"/>
    </row>
    <row r="1025" spans="2:25">
      <c r="B1025" s="133"/>
      <c r="C1025" s="134"/>
      <c r="D1025" s="92"/>
      <c r="E1025" s="92"/>
      <c r="F1025" s="92"/>
      <c r="G1025" s="92"/>
      <c r="H1025" s="92"/>
      <c r="I1025" s="92"/>
      <c r="J1025" s="92"/>
      <c r="K1025" s="92"/>
      <c r="L1025" s="92"/>
      <c r="M1025" s="92"/>
      <c r="N1025" s="92"/>
      <c r="O1025" s="116"/>
      <c r="W1025" s="93"/>
      <c r="X1025" s="93"/>
      <c r="Y1025" s="137"/>
    </row>
    <row r="1026" spans="2:25">
      <c r="B1026" s="133"/>
      <c r="C1026" s="134"/>
      <c r="D1026" s="92"/>
      <c r="E1026" s="92"/>
      <c r="F1026" s="92"/>
      <c r="G1026" s="92"/>
      <c r="H1026" s="92"/>
      <c r="I1026" s="92"/>
      <c r="J1026" s="92"/>
      <c r="K1026" s="92"/>
      <c r="L1026" s="92"/>
      <c r="M1026" s="92"/>
      <c r="N1026" s="92"/>
      <c r="O1026" s="116"/>
      <c r="W1026" s="93"/>
      <c r="X1026" s="93"/>
      <c r="Y1026" s="137"/>
    </row>
    <row r="1027" spans="2:25">
      <c r="B1027" s="133"/>
      <c r="C1027" s="134"/>
      <c r="D1027" s="92"/>
      <c r="E1027" s="92"/>
      <c r="F1027" s="92"/>
      <c r="G1027" s="92"/>
      <c r="H1027" s="92"/>
      <c r="I1027" s="92"/>
      <c r="J1027" s="92"/>
      <c r="K1027" s="92"/>
      <c r="L1027" s="92"/>
      <c r="M1027" s="92"/>
      <c r="N1027" s="92"/>
      <c r="O1027" s="116"/>
      <c r="W1027" s="93"/>
      <c r="X1027" s="93"/>
      <c r="Y1027" s="137"/>
    </row>
    <row r="1028" spans="2:25">
      <c r="B1028" s="133"/>
      <c r="C1028" s="134"/>
      <c r="D1028" s="92"/>
      <c r="E1028" s="92"/>
      <c r="F1028" s="92"/>
      <c r="G1028" s="92"/>
      <c r="H1028" s="92"/>
      <c r="I1028" s="92"/>
      <c r="J1028" s="92"/>
      <c r="K1028" s="92"/>
      <c r="L1028" s="92"/>
      <c r="M1028" s="92"/>
      <c r="N1028" s="92"/>
      <c r="O1028" s="116"/>
      <c r="W1028" s="93"/>
      <c r="X1028" s="93"/>
      <c r="Y1028" s="137"/>
    </row>
    <row r="1029" spans="2:25">
      <c r="B1029" s="133"/>
      <c r="C1029" s="134"/>
      <c r="D1029" s="92"/>
      <c r="E1029" s="92"/>
      <c r="F1029" s="92"/>
      <c r="G1029" s="92"/>
      <c r="H1029" s="92"/>
      <c r="I1029" s="92"/>
      <c r="J1029" s="92"/>
      <c r="K1029" s="92"/>
      <c r="L1029" s="92"/>
      <c r="M1029" s="92"/>
      <c r="N1029" s="92"/>
      <c r="O1029" s="116"/>
      <c r="W1029" s="93"/>
      <c r="X1029" s="93"/>
      <c r="Y1029" s="137"/>
    </row>
    <row r="1030" spans="2:25">
      <c r="B1030" s="133"/>
      <c r="C1030" s="134"/>
      <c r="D1030" s="92"/>
      <c r="E1030" s="92"/>
      <c r="F1030" s="92"/>
      <c r="G1030" s="92"/>
      <c r="H1030" s="92"/>
      <c r="I1030" s="92"/>
      <c r="J1030" s="92"/>
      <c r="K1030" s="92"/>
      <c r="L1030" s="92"/>
      <c r="M1030" s="92"/>
      <c r="N1030" s="92"/>
      <c r="O1030" s="116"/>
      <c r="W1030" s="93"/>
      <c r="X1030" s="93"/>
      <c r="Y1030" s="137"/>
    </row>
    <row r="1031" spans="2:25">
      <c r="B1031" s="133"/>
      <c r="C1031" s="134"/>
      <c r="D1031" s="92"/>
      <c r="E1031" s="92"/>
      <c r="F1031" s="92"/>
      <c r="G1031" s="92"/>
      <c r="H1031" s="92"/>
      <c r="I1031" s="92"/>
      <c r="J1031" s="92"/>
      <c r="K1031" s="92"/>
      <c r="L1031" s="92"/>
      <c r="M1031" s="92"/>
      <c r="N1031" s="92"/>
      <c r="O1031" s="116"/>
      <c r="W1031" s="93"/>
      <c r="X1031" s="93"/>
      <c r="Y1031" s="137"/>
    </row>
    <row r="1032" spans="2:25">
      <c r="B1032" s="133"/>
      <c r="C1032" s="134"/>
      <c r="D1032" s="92"/>
      <c r="E1032" s="92"/>
      <c r="F1032" s="92"/>
      <c r="G1032" s="92"/>
      <c r="H1032" s="92"/>
      <c r="I1032" s="92"/>
      <c r="J1032" s="92"/>
      <c r="K1032" s="92"/>
      <c r="L1032" s="92"/>
      <c r="M1032" s="92"/>
      <c r="N1032" s="92"/>
      <c r="O1032" s="116"/>
      <c r="W1032" s="93"/>
      <c r="X1032" s="93"/>
      <c r="Y1032" s="137"/>
    </row>
    <row r="1033" spans="2:25">
      <c r="B1033" s="133"/>
      <c r="C1033" s="134"/>
      <c r="D1033" s="92"/>
      <c r="E1033" s="92"/>
      <c r="F1033" s="92"/>
      <c r="G1033" s="92"/>
      <c r="H1033" s="92"/>
      <c r="I1033" s="92"/>
      <c r="J1033" s="92"/>
      <c r="K1033" s="92"/>
      <c r="L1033" s="92"/>
      <c r="M1033" s="92"/>
      <c r="N1033" s="92"/>
      <c r="O1033" s="116"/>
      <c r="W1033" s="93"/>
      <c r="X1033" s="93"/>
      <c r="Y1033" s="137"/>
    </row>
    <row r="1034" spans="2:25">
      <c r="B1034" s="133"/>
      <c r="C1034" s="134"/>
      <c r="D1034" s="92"/>
      <c r="E1034" s="92"/>
      <c r="F1034" s="92"/>
      <c r="G1034" s="92"/>
      <c r="H1034" s="92"/>
      <c r="I1034" s="92"/>
      <c r="J1034" s="92"/>
      <c r="K1034" s="92"/>
      <c r="L1034" s="92"/>
      <c r="M1034" s="92"/>
      <c r="N1034" s="92"/>
      <c r="O1034" s="116"/>
      <c r="W1034" s="93"/>
      <c r="X1034" s="93"/>
      <c r="Y1034" s="137"/>
    </row>
    <row r="1035" spans="2:25">
      <c r="B1035" s="133"/>
      <c r="C1035" s="134"/>
      <c r="D1035" s="92"/>
      <c r="E1035" s="92"/>
      <c r="F1035" s="92"/>
      <c r="G1035" s="92"/>
      <c r="H1035" s="92"/>
      <c r="I1035" s="92"/>
      <c r="J1035" s="92"/>
      <c r="K1035" s="92"/>
      <c r="L1035" s="92"/>
      <c r="M1035" s="92"/>
      <c r="N1035" s="92"/>
      <c r="O1035" s="116"/>
      <c r="W1035" s="93"/>
      <c r="X1035" s="93"/>
      <c r="Y1035" s="137"/>
    </row>
    <row r="1036" spans="2:25">
      <c r="B1036" s="133"/>
      <c r="C1036" s="134"/>
      <c r="D1036" s="92"/>
      <c r="E1036" s="92"/>
      <c r="F1036" s="92"/>
      <c r="G1036" s="92"/>
      <c r="H1036" s="92"/>
      <c r="I1036" s="92"/>
      <c r="J1036" s="92"/>
      <c r="K1036" s="92"/>
      <c r="L1036" s="92"/>
      <c r="M1036" s="92"/>
      <c r="N1036" s="92"/>
      <c r="O1036" s="116"/>
      <c r="W1036" s="93"/>
      <c r="X1036" s="93"/>
      <c r="Y1036" s="137"/>
    </row>
    <row r="1037" spans="2:25">
      <c r="B1037" s="133"/>
      <c r="C1037" s="134"/>
      <c r="D1037" s="92"/>
      <c r="E1037" s="92"/>
      <c r="F1037" s="92"/>
      <c r="G1037" s="92"/>
      <c r="H1037" s="92"/>
      <c r="I1037" s="92"/>
      <c r="J1037" s="92"/>
      <c r="K1037" s="92"/>
      <c r="L1037" s="92"/>
      <c r="M1037" s="92"/>
      <c r="N1037" s="92"/>
      <c r="O1037" s="116"/>
      <c r="W1037" s="93"/>
      <c r="X1037" s="93"/>
      <c r="Y1037" s="137"/>
    </row>
    <row r="1038" spans="2:25">
      <c r="B1038" s="133"/>
      <c r="C1038" s="134"/>
      <c r="D1038" s="92"/>
      <c r="E1038" s="92"/>
      <c r="F1038" s="92"/>
      <c r="G1038" s="92"/>
      <c r="H1038" s="92"/>
      <c r="I1038" s="92"/>
      <c r="J1038" s="92"/>
      <c r="K1038" s="92"/>
      <c r="L1038" s="92"/>
      <c r="M1038" s="92"/>
      <c r="N1038" s="92"/>
      <c r="O1038" s="116"/>
      <c r="W1038" s="93"/>
      <c r="X1038" s="93"/>
      <c r="Y1038" s="137"/>
    </row>
    <row r="1039" spans="2:25">
      <c r="B1039" s="133"/>
      <c r="C1039" s="134"/>
      <c r="D1039" s="92"/>
      <c r="E1039" s="92"/>
      <c r="F1039" s="92"/>
      <c r="G1039" s="92"/>
      <c r="H1039" s="92"/>
      <c r="I1039" s="92"/>
      <c r="J1039" s="92"/>
      <c r="K1039" s="92"/>
      <c r="L1039" s="92"/>
      <c r="M1039" s="92"/>
      <c r="N1039" s="92"/>
      <c r="O1039" s="116"/>
      <c r="W1039" s="93"/>
      <c r="X1039" s="93"/>
      <c r="Y1039" s="137"/>
    </row>
    <row r="1040" spans="2:25">
      <c r="B1040" s="133"/>
      <c r="C1040" s="134"/>
      <c r="D1040" s="92"/>
      <c r="E1040" s="92"/>
      <c r="F1040" s="92"/>
      <c r="G1040" s="92"/>
      <c r="H1040" s="92"/>
      <c r="I1040" s="92"/>
      <c r="J1040" s="92"/>
      <c r="K1040" s="92"/>
      <c r="L1040" s="92"/>
      <c r="M1040" s="92"/>
      <c r="N1040" s="92"/>
      <c r="O1040" s="116"/>
      <c r="W1040" s="93"/>
      <c r="X1040" s="93"/>
      <c r="Y1040" s="137"/>
    </row>
    <row r="1041" spans="2:25">
      <c r="B1041" s="133"/>
      <c r="C1041" s="134"/>
      <c r="D1041" s="92"/>
      <c r="E1041" s="92"/>
      <c r="F1041" s="92"/>
      <c r="G1041" s="92"/>
      <c r="H1041" s="92"/>
      <c r="I1041" s="92"/>
      <c r="J1041" s="92"/>
      <c r="K1041" s="92"/>
      <c r="L1041" s="92"/>
      <c r="M1041" s="92"/>
      <c r="N1041" s="92"/>
      <c r="O1041" s="116"/>
      <c r="W1041" s="93"/>
      <c r="X1041" s="93"/>
      <c r="Y1041" s="137"/>
    </row>
    <row r="1042" spans="2:25">
      <c r="B1042" s="133"/>
      <c r="C1042" s="134"/>
      <c r="D1042" s="92"/>
      <c r="E1042" s="92"/>
      <c r="F1042" s="92"/>
      <c r="G1042" s="92"/>
      <c r="H1042" s="92"/>
      <c r="I1042" s="92"/>
      <c r="J1042" s="92"/>
      <c r="K1042" s="92"/>
      <c r="L1042" s="92"/>
      <c r="M1042" s="92"/>
      <c r="N1042" s="92"/>
      <c r="O1042" s="116"/>
      <c r="W1042" s="93"/>
      <c r="X1042" s="93"/>
      <c r="Y1042" s="137"/>
    </row>
    <row r="1043" spans="2:25">
      <c r="B1043" s="133"/>
      <c r="C1043" s="134"/>
      <c r="D1043" s="92"/>
      <c r="E1043" s="92"/>
      <c r="F1043" s="92"/>
      <c r="G1043" s="92"/>
      <c r="H1043" s="92"/>
      <c r="I1043" s="92"/>
      <c r="J1043" s="92"/>
      <c r="K1043" s="92"/>
      <c r="L1043" s="92"/>
      <c r="M1043" s="92"/>
      <c r="N1043" s="92"/>
      <c r="O1043" s="116"/>
      <c r="W1043" s="93"/>
      <c r="X1043" s="93"/>
      <c r="Y1043" s="137"/>
    </row>
    <row r="1044" spans="2:25">
      <c r="B1044" s="133"/>
      <c r="C1044" s="134"/>
      <c r="D1044" s="92"/>
      <c r="E1044" s="92"/>
      <c r="F1044" s="92"/>
      <c r="G1044" s="92"/>
      <c r="H1044" s="92"/>
      <c r="I1044" s="92"/>
      <c r="J1044" s="92"/>
      <c r="K1044" s="92"/>
      <c r="L1044" s="92"/>
      <c r="M1044" s="92"/>
      <c r="N1044" s="92"/>
      <c r="O1044" s="116"/>
      <c r="W1044" s="93"/>
      <c r="X1044" s="93"/>
      <c r="Y1044" s="137"/>
    </row>
    <row r="1045" spans="2:25">
      <c r="B1045" s="133"/>
      <c r="C1045" s="134"/>
      <c r="D1045" s="92"/>
      <c r="E1045" s="92"/>
      <c r="F1045" s="92"/>
      <c r="G1045" s="92"/>
      <c r="H1045" s="92"/>
      <c r="I1045" s="92"/>
      <c r="J1045" s="92"/>
      <c r="K1045" s="92"/>
      <c r="L1045" s="92"/>
      <c r="M1045" s="92"/>
      <c r="N1045" s="92"/>
      <c r="O1045" s="116"/>
      <c r="W1045" s="93"/>
      <c r="X1045" s="93"/>
      <c r="Y1045" s="137"/>
    </row>
    <row r="1046" spans="2:25">
      <c r="B1046" s="133"/>
      <c r="C1046" s="134"/>
      <c r="D1046" s="92"/>
      <c r="E1046" s="92"/>
      <c r="F1046" s="92"/>
      <c r="G1046" s="92"/>
      <c r="H1046" s="92"/>
      <c r="I1046" s="92"/>
      <c r="J1046" s="92"/>
      <c r="K1046" s="92"/>
      <c r="L1046" s="92"/>
      <c r="M1046" s="92"/>
      <c r="N1046" s="92"/>
      <c r="O1046" s="116"/>
      <c r="W1046" s="93"/>
      <c r="X1046" s="93"/>
      <c r="Y1046" s="137"/>
    </row>
    <row r="1047" spans="2:25">
      <c r="B1047" s="133"/>
      <c r="C1047" s="134"/>
      <c r="D1047" s="92"/>
      <c r="E1047" s="92"/>
      <c r="F1047" s="92"/>
      <c r="G1047" s="92"/>
      <c r="H1047" s="92"/>
      <c r="I1047" s="92"/>
      <c r="J1047" s="92"/>
      <c r="K1047" s="92"/>
      <c r="L1047" s="92"/>
      <c r="M1047" s="92"/>
      <c r="N1047" s="92"/>
      <c r="O1047" s="116"/>
      <c r="W1047" s="93"/>
      <c r="X1047" s="93"/>
      <c r="Y1047" s="137"/>
    </row>
    <row r="1048" spans="2:25">
      <c r="B1048" s="133"/>
      <c r="C1048" s="134"/>
      <c r="D1048" s="92"/>
      <c r="E1048" s="92"/>
      <c r="F1048" s="92"/>
      <c r="G1048" s="92"/>
      <c r="H1048" s="92"/>
      <c r="I1048" s="92"/>
      <c r="J1048" s="92"/>
      <c r="K1048" s="92"/>
      <c r="L1048" s="92"/>
      <c r="M1048" s="92"/>
      <c r="N1048" s="92"/>
      <c r="O1048" s="116"/>
      <c r="W1048" s="93"/>
      <c r="X1048" s="93"/>
      <c r="Y1048" s="137"/>
    </row>
    <row r="1049" spans="2:25">
      <c r="B1049" s="133"/>
      <c r="C1049" s="134"/>
      <c r="D1049" s="92"/>
      <c r="E1049" s="92"/>
      <c r="F1049" s="92"/>
      <c r="G1049" s="92"/>
      <c r="H1049" s="92"/>
      <c r="I1049" s="92"/>
      <c r="J1049" s="92"/>
      <c r="K1049" s="92"/>
      <c r="L1049" s="92"/>
      <c r="M1049" s="92"/>
      <c r="N1049" s="92"/>
      <c r="O1049" s="116"/>
      <c r="W1049" s="93"/>
      <c r="X1049" s="93"/>
      <c r="Y1049" s="137"/>
    </row>
    <row r="1050" spans="2:25">
      <c r="B1050" s="133"/>
      <c r="C1050" s="134"/>
      <c r="D1050" s="92"/>
      <c r="E1050" s="92"/>
      <c r="F1050" s="92"/>
      <c r="G1050" s="92"/>
      <c r="H1050" s="92"/>
      <c r="I1050" s="92"/>
      <c r="J1050" s="92"/>
      <c r="K1050" s="92"/>
      <c r="L1050" s="92"/>
      <c r="M1050" s="92"/>
      <c r="N1050" s="92"/>
      <c r="O1050" s="116"/>
      <c r="W1050" s="93"/>
      <c r="X1050" s="93"/>
      <c r="Y1050" s="137"/>
    </row>
    <row r="1051" spans="2:25">
      <c r="B1051" s="133"/>
      <c r="C1051" s="134"/>
      <c r="D1051" s="92"/>
      <c r="E1051" s="92"/>
      <c r="F1051" s="92"/>
      <c r="G1051" s="92"/>
      <c r="H1051" s="92"/>
      <c r="I1051" s="92"/>
      <c r="J1051" s="92"/>
      <c r="K1051" s="92"/>
      <c r="L1051" s="92"/>
      <c r="M1051" s="92"/>
      <c r="N1051" s="92"/>
      <c r="O1051" s="116"/>
      <c r="W1051" s="93"/>
      <c r="X1051" s="93"/>
      <c r="Y1051" s="137"/>
    </row>
    <row r="1052" spans="2:25">
      <c r="B1052" s="133"/>
      <c r="C1052" s="134"/>
      <c r="D1052" s="92"/>
      <c r="E1052" s="92"/>
      <c r="F1052" s="92"/>
      <c r="G1052" s="92"/>
      <c r="H1052" s="92"/>
      <c r="I1052" s="92"/>
      <c r="J1052" s="92"/>
      <c r="K1052" s="92"/>
      <c r="L1052" s="92"/>
      <c r="M1052" s="92"/>
      <c r="N1052" s="92"/>
      <c r="O1052" s="116"/>
      <c r="W1052" s="93"/>
      <c r="X1052" s="93"/>
      <c r="Y1052" s="137"/>
    </row>
    <row r="1053" spans="2:25">
      <c r="B1053" s="133"/>
      <c r="C1053" s="134"/>
      <c r="D1053" s="92"/>
      <c r="E1053" s="92"/>
      <c r="F1053" s="92"/>
      <c r="G1053" s="92"/>
      <c r="H1053" s="92"/>
      <c r="I1053" s="92"/>
      <c r="J1053" s="92"/>
      <c r="K1053" s="92"/>
      <c r="L1053" s="92"/>
      <c r="M1053" s="92"/>
      <c r="N1053" s="92"/>
      <c r="O1053" s="116"/>
      <c r="W1053" s="93"/>
      <c r="X1053" s="93"/>
      <c r="Y1053" s="137"/>
    </row>
    <row r="1054" spans="2:25">
      <c r="B1054" s="133"/>
      <c r="C1054" s="134"/>
      <c r="D1054" s="92"/>
      <c r="E1054" s="92"/>
      <c r="F1054" s="92"/>
      <c r="G1054" s="92"/>
      <c r="H1054" s="92"/>
      <c r="I1054" s="92"/>
      <c r="J1054" s="92"/>
      <c r="K1054" s="92"/>
      <c r="L1054" s="92"/>
      <c r="M1054" s="92"/>
      <c r="N1054" s="92"/>
      <c r="O1054" s="116"/>
      <c r="W1054" s="93"/>
      <c r="X1054" s="93"/>
      <c r="Y1054" s="137"/>
    </row>
    <row r="1055" spans="2:25">
      <c r="B1055" s="133"/>
      <c r="C1055" s="134"/>
      <c r="D1055" s="92"/>
      <c r="E1055" s="92"/>
      <c r="F1055" s="92"/>
      <c r="G1055" s="92"/>
      <c r="H1055" s="92"/>
      <c r="I1055" s="92"/>
      <c r="J1055" s="92"/>
      <c r="K1055" s="92"/>
      <c r="L1055" s="92"/>
      <c r="M1055" s="92"/>
      <c r="N1055" s="92"/>
      <c r="O1055" s="116"/>
      <c r="W1055" s="93"/>
      <c r="X1055" s="93"/>
      <c r="Y1055" s="137"/>
    </row>
    <row r="1056" spans="2:25">
      <c r="B1056" s="133"/>
      <c r="C1056" s="134"/>
      <c r="D1056" s="92"/>
      <c r="E1056" s="92"/>
      <c r="F1056" s="92"/>
      <c r="G1056" s="92"/>
      <c r="H1056" s="92"/>
      <c r="I1056" s="92"/>
      <c r="J1056" s="92"/>
      <c r="K1056" s="92"/>
      <c r="L1056" s="92"/>
      <c r="M1056" s="92"/>
      <c r="N1056" s="92"/>
      <c r="O1056" s="116"/>
      <c r="W1056" s="93"/>
      <c r="X1056" s="93"/>
      <c r="Y1056" s="137"/>
    </row>
    <row r="1057" spans="2:25">
      <c r="B1057" s="133"/>
      <c r="C1057" s="134"/>
      <c r="D1057" s="92"/>
      <c r="E1057" s="92"/>
      <c r="F1057" s="92"/>
      <c r="G1057" s="92"/>
      <c r="H1057" s="92"/>
      <c r="I1057" s="92"/>
      <c r="J1057" s="92"/>
      <c r="K1057" s="92"/>
      <c r="L1057" s="92"/>
      <c r="M1057" s="92"/>
      <c r="N1057" s="92"/>
      <c r="O1057" s="116"/>
      <c r="W1057" s="93"/>
      <c r="X1057" s="93"/>
      <c r="Y1057" s="137"/>
    </row>
    <row r="1058" spans="2:25">
      <c r="B1058" s="133"/>
      <c r="C1058" s="134"/>
      <c r="D1058" s="92"/>
      <c r="E1058" s="92"/>
      <c r="F1058" s="92"/>
      <c r="G1058" s="92"/>
      <c r="H1058" s="92"/>
      <c r="I1058" s="92"/>
      <c r="J1058" s="92"/>
      <c r="K1058" s="92"/>
      <c r="L1058" s="92"/>
      <c r="M1058" s="92"/>
      <c r="N1058" s="92"/>
      <c r="O1058" s="116"/>
      <c r="W1058" s="93"/>
      <c r="X1058" s="93"/>
      <c r="Y1058" s="137"/>
    </row>
    <row r="1059" spans="2:25">
      <c r="B1059" s="133"/>
      <c r="C1059" s="134"/>
      <c r="D1059" s="92"/>
      <c r="E1059" s="92"/>
      <c r="F1059" s="92"/>
      <c r="G1059" s="92"/>
      <c r="H1059" s="92"/>
      <c r="I1059" s="92"/>
      <c r="J1059" s="92"/>
      <c r="K1059" s="92"/>
      <c r="L1059" s="92"/>
      <c r="M1059" s="92"/>
      <c r="N1059" s="92"/>
      <c r="O1059" s="116"/>
      <c r="W1059" s="93"/>
      <c r="X1059" s="93"/>
      <c r="Y1059" s="137"/>
    </row>
    <row r="1060" spans="2:25">
      <c r="B1060" s="133"/>
      <c r="C1060" s="134"/>
      <c r="D1060" s="92"/>
      <c r="E1060" s="92"/>
      <c r="F1060" s="92"/>
      <c r="G1060" s="92"/>
      <c r="H1060" s="92"/>
      <c r="I1060" s="92"/>
      <c r="J1060" s="92"/>
      <c r="K1060" s="92"/>
      <c r="L1060" s="92"/>
      <c r="M1060" s="92"/>
      <c r="N1060" s="92"/>
      <c r="O1060" s="116"/>
      <c r="W1060" s="93"/>
      <c r="X1060" s="93"/>
      <c r="Y1060" s="137"/>
    </row>
    <row r="1061" spans="2:25">
      <c r="B1061" s="133"/>
      <c r="C1061" s="134"/>
      <c r="D1061" s="92"/>
      <c r="E1061" s="92"/>
      <c r="F1061" s="92"/>
      <c r="G1061" s="92"/>
      <c r="H1061" s="92"/>
      <c r="I1061" s="92"/>
      <c r="J1061" s="92"/>
      <c r="K1061" s="92"/>
      <c r="L1061" s="92"/>
      <c r="M1061" s="92"/>
      <c r="N1061" s="92"/>
      <c r="O1061" s="116"/>
      <c r="W1061" s="93"/>
      <c r="X1061" s="93"/>
      <c r="Y1061" s="137"/>
    </row>
    <row r="1062" spans="2:25">
      <c r="B1062" s="133"/>
      <c r="C1062" s="134"/>
      <c r="D1062" s="92"/>
      <c r="E1062" s="92"/>
      <c r="F1062" s="92"/>
      <c r="G1062" s="92"/>
      <c r="H1062" s="92"/>
      <c r="I1062" s="92"/>
      <c r="J1062" s="92"/>
      <c r="K1062" s="92"/>
      <c r="L1062" s="92"/>
      <c r="M1062" s="92"/>
      <c r="N1062" s="92"/>
      <c r="O1062" s="116"/>
      <c r="W1062" s="93"/>
      <c r="X1062" s="93"/>
      <c r="Y1062" s="137"/>
    </row>
    <row r="1063" spans="2:25">
      <c r="B1063" s="133"/>
      <c r="C1063" s="134"/>
      <c r="D1063" s="92"/>
      <c r="E1063" s="92"/>
      <c r="F1063" s="92"/>
      <c r="G1063" s="92"/>
      <c r="H1063" s="92"/>
      <c r="I1063" s="92"/>
      <c r="J1063" s="92"/>
      <c r="K1063" s="92"/>
      <c r="L1063" s="92"/>
      <c r="M1063" s="92"/>
      <c r="N1063" s="92"/>
      <c r="O1063" s="116"/>
      <c r="W1063" s="93"/>
      <c r="X1063" s="93"/>
      <c r="Y1063" s="137"/>
    </row>
    <row r="1064" spans="2:25">
      <c r="B1064" s="133"/>
      <c r="C1064" s="134"/>
      <c r="D1064" s="92"/>
      <c r="E1064" s="92"/>
      <c r="F1064" s="92"/>
      <c r="G1064" s="92"/>
      <c r="H1064" s="92"/>
      <c r="I1064" s="92"/>
      <c r="J1064" s="92"/>
      <c r="K1064" s="92"/>
      <c r="L1064" s="92"/>
      <c r="M1064" s="92"/>
      <c r="N1064" s="92"/>
      <c r="O1064" s="116"/>
      <c r="W1064" s="93"/>
      <c r="X1064" s="93"/>
      <c r="Y1064" s="137"/>
    </row>
    <row r="1065" spans="2:25">
      <c r="B1065" s="133"/>
      <c r="C1065" s="134"/>
      <c r="D1065" s="92"/>
      <c r="E1065" s="92"/>
      <c r="F1065" s="92"/>
      <c r="G1065" s="92"/>
      <c r="H1065" s="92"/>
      <c r="I1065" s="92"/>
      <c r="J1065" s="92"/>
      <c r="K1065" s="92"/>
      <c r="L1065" s="92"/>
      <c r="M1065" s="92"/>
      <c r="N1065" s="92"/>
      <c r="O1065" s="116"/>
      <c r="W1065" s="93"/>
      <c r="X1065" s="93"/>
      <c r="Y1065" s="137"/>
    </row>
    <row r="1066" spans="2:25">
      <c r="B1066" s="133"/>
      <c r="C1066" s="134"/>
      <c r="D1066" s="92"/>
      <c r="E1066" s="92"/>
      <c r="F1066" s="92"/>
      <c r="G1066" s="92"/>
      <c r="H1066" s="92"/>
      <c r="I1066" s="92"/>
      <c r="J1066" s="92"/>
      <c r="K1066" s="92"/>
      <c r="L1066" s="92"/>
      <c r="M1066" s="92"/>
      <c r="N1066" s="92"/>
      <c r="O1066" s="116"/>
      <c r="W1066" s="93"/>
      <c r="X1066" s="93"/>
      <c r="Y1066" s="137"/>
    </row>
    <row r="1067" spans="2:25">
      <c r="B1067" s="133"/>
      <c r="C1067" s="134"/>
      <c r="D1067" s="92"/>
      <c r="E1067" s="92"/>
      <c r="F1067" s="92"/>
      <c r="G1067" s="92"/>
      <c r="H1067" s="92"/>
      <c r="I1067" s="92"/>
      <c r="J1067" s="92"/>
      <c r="K1067" s="92"/>
      <c r="L1067" s="92"/>
      <c r="M1067" s="92"/>
      <c r="N1067" s="92"/>
      <c r="O1067" s="116"/>
      <c r="W1067" s="93"/>
      <c r="X1067" s="93"/>
      <c r="Y1067" s="137"/>
    </row>
    <row r="1068" spans="2:25">
      <c r="B1068" s="133"/>
      <c r="C1068" s="134"/>
      <c r="D1068" s="92"/>
      <c r="E1068" s="92"/>
      <c r="F1068" s="92"/>
      <c r="G1068" s="92"/>
      <c r="H1068" s="92"/>
      <c r="I1068" s="92"/>
      <c r="J1068" s="92"/>
      <c r="K1068" s="92"/>
      <c r="L1068" s="92"/>
      <c r="M1068" s="92"/>
      <c r="N1068" s="92"/>
      <c r="O1068" s="116"/>
      <c r="W1068" s="93"/>
      <c r="X1068" s="93"/>
      <c r="Y1068" s="137"/>
    </row>
    <row r="1069" spans="2:25">
      <c r="B1069" s="133"/>
      <c r="C1069" s="134"/>
      <c r="D1069" s="92"/>
      <c r="E1069" s="92"/>
      <c r="F1069" s="92"/>
      <c r="G1069" s="92"/>
      <c r="H1069" s="92"/>
      <c r="I1069" s="92"/>
      <c r="J1069" s="92"/>
      <c r="K1069" s="92"/>
      <c r="L1069" s="92"/>
      <c r="M1069" s="92"/>
      <c r="N1069" s="92"/>
      <c r="O1069" s="116"/>
      <c r="W1069" s="93"/>
      <c r="X1069" s="93"/>
      <c r="Y1069" s="137"/>
    </row>
    <row r="1070" spans="2:25">
      <c r="B1070" s="133"/>
      <c r="C1070" s="134"/>
      <c r="D1070" s="92"/>
      <c r="E1070" s="92"/>
      <c r="F1070" s="92"/>
      <c r="G1070" s="92"/>
      <c r="H1070" s="92"/>
      <c r="I1070" s="92"/>
      <c r="J1070" s="92"/>
      <c r="K1070" s="92"/>
      <c r="L1070" s="92"/>
      <c r="M1070" s="92"/>
      <c r="N1070" s="92"/>
      <c r="O1070" s="116"/>
      <c r="W1070" s="93"/>
      <c r="X1070" s="93"/>
      <c r="Y1070" s="137"/>
    </row>
    <row r="1071" spans="2:25">
      <c r="B1071" s="133"/>
      <c r="C1071" s="134"/>
      <c r="D1071" s="92"/>
      <c r="E1071" s="92"/>
      <c r="F1071" s="92"/>
      <c r="G1071" s="92"/>
      <c r="H1071" s="92"/>
      <c r="I1071" s="92"/>
      <c r="J1071" s="92"/>
      <c r="K1071" s="92"/>
      <c r="L1071" s="92"/>
      <c r="M1071" s="92"/>
      <c r="N1071" s="92"/>
      <c r="O1071" s="116"/>
      <c r="W1071" s="93"/>
      <c r="X1071" s="93"/>
      <c r="Y1071" s="137"/>
    </row>
    <row r="1072" spans="2:25">
      <c r="B1072" s="133"/>
      <c r="C1072" s="134"/>
      <c r="D1072" s="92"/>
      <c r="E1072" s="92"/>
      <c r="F1072" s="92"/>
      <c r="G1072" s="92"/>
      <c r="H1072" s="92"/>
      <c r="I1072" s="92"/>
      <c r="J1072" s="92"/>
      <c r="K1072" s="92"/>
      <c r="L1072" s="92"/>
      <c r="M1072" s="92"/>
      <c r="N1072" s="92"/>
      <c r="O1072" s="116"/>
      <c r="W1072" s="93"/>
      <c r="X1072" s="93"/>
      <c r="Y1072" s="137"/>
    </row>
    <row r="1073" spans="2:25">
      <c r="B1073" s="133"/>
      <c r="C1073" s="134"/>
      <c r="D1073" s="92"/>
      <c r="E1073" s="92"/>
      <c r="F1073" s="92"/>
      <c r="G1073" s="92"/>
      <c r="H1073" s="92"/>
      <c r="I1073" s="92"/>
      <c r="J1073" s="92"/>
      <c r="K1073" s="92"/>
      <c r="L1073" s="92"/>
      <c r="M1073" s="92"/>
      <c r="N1073" s="92"/>
      <c r="O1073" s="116"/>
      <c r="W1073" s="93"/>
      <c r="X1073" s="93"/>
      <c r="Y1073" s="137"/>
    </row>
    <row r="1074" spans="2:25">
      <c r="B1074" s="133"/>
      <c r="C1074" s="134"/>
      <c r="D1074" s="92"/>
      <c r="E1074" s="92"/>
      <c r="F1074" s="92"/>
      <c r="G1074" s="92"/>
      <c r="H1074" s="92"/>
      <c r="I1074" s="92"/>
      <c r="J1074" s="92"/>
      <c r="K1074" s="92"/>
      <c r="L1074" s="92"/>
      <c r="M1074" s="92"/>
      <c r="N1074" s="92"/>
      <c r="O1074" s="116"/>
      <c r="W1074" s="93"/>
      <c r="X1074" s="93"/>
      <c r="Y1074" s="137"/>
    </row>
    <row r="1075" spans="2:25">
      <c r="B1075" s="133"/>
      <c r="C1075" s="134"/>
      <c r="D1075" s="92"/>
      <c r="E1075" s="92"/>
      <c r="F1075" s="92"/>
      <c r="G1075" s="92"/>
      <c r="H1075" s="92"/>
      <c r="I1075" s="92"/>
      <c r="J1075" s="92"/>
      <c r="K1075" s="92"/>
      <c r="L1075" s="92"/>
      <c r="M1075" s="92"/>
      <c r="N1075" s="92"/>
      <c r="O1075" s="116"/>
      <c r="W1075" s="93"/>
      <c r="X1075" s="93"/>
      <c r="Y1075" s="137"/>
    </row>
    <row r="1076" spans="2:25">
      <c r="B1076" s="133"/>
      <c r="C1076" s="134"/>
      <c r="D1076" s="92"/>
      <c r="E1076" s="92"/>
      <c r="F1076" s="92"/>
      <c r="G1076" s="92"/>
      <c r="H1076" s="92"/>
      <c r="I1076" s="92"/>
      <c r="J1076" s="92"/>
      <c r="K1076" s="92"/>
      <c r="L1076" s="92"/>
      <c r="M1076" s="92"/>
      <c r="N1076" s="92"/>
      <c r="O1076" s="116"/>
      <c r="W1076" s="93"/>
      <c r="X1076" s="93"/>
      <c r="Y1076" s="137"/>
    </row>
    <row r="1077" spans="2:25">
      <c r="B1077" s="133"/>
      <c r="C1077" s="134"/>
      <c r="D1077" s="92"/>
      <c r="E1077" s="92"/>
      <c r="F1077" s="92"/>
      <c r="G1077" s="92"/>
      <c r="H1077" s="92"/>
      <c r="I1077" s="92"/>
      <c r="J1077" s="92"/>
      <c r="K1077" s="92"/>
      <c r="L1077" s="92"/>
      <c r="M1077" s="92"/>
      <c r="N1077" s="92"/>
      <c r="O1077" s="116"/>
      <c r="W1077" s="93"/>
      <c r="X1077" s="93"/>
      <c r="Y1077" s="137"/>
    </row>
    <row r="1078" spans="2:25">
      <c r="B1078" s="133"/>
      <c r="C1078" s="134"/>
      <c r="D1078" s="92"/>
      <c r="E1078" s="92"/>
      <c r="F1078" s="92"/>
      <c r="G1078" s="92"/>
      <c r="H1078" s="92"/>
      <c r="I1078" s="92"/>
      <c r="J1078" s="92"/>
      <c r="K1078" s="92"/>
      <c r="L1078" s="92"/>
      <c r="M1078" s="92"/>
      <c r="N1078" s="92"/>
      <c r="O1078" s="116"/>
      <c r="W1078" s="93"/>
      <c r="X1078" s="93"/>
      <c r="Y1078" s="137"/>
    </row>
    <row r="1079" spans="2:25">
      <c r="B1079" s="133"/>
      <c r="C1079" s="134"/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116"/>
      <c r="W1079" s="93"/>
      <c r="X1079" s="93"/>
      <c r="Y1079" s="137"/>
    </row>
    <row r="1080" spans="2:25">
      <c r="B1080" s="133"/>
      <c r="C1080" s="134"/>
      <c r="D1080" s="92"/>
      <c r="E1080" s="92"/>
      <c r="F1080" s="92"/>
      <c r="G1080" s="92"/>
      <c r="H1080" s="92"/>
      <c r="I1080" s="92"/>
      <c r="J1080" s="92"/>
      <c r="K1080" s="92"/>
      <c r="L1080" s="92"/>
      <c r="M1080" s="92"/>
      <c r="N1080" s="92"/>
      <c r="O1080" s="116"/>
      <c r="W1080" s="93"/>
      <c r="X1080" s="93"/>
      <c r="Y1080" s="137"/>
    </row>
    <row r="1081" spans="2:25">
      <c r="B1081" s="133"/>
      <c r="C1081" s="134"/>
      <c r="D1081" s="92"/>
      <c r="E1081" s="92"/>
      <c r="F1081" s="92"/>
      <c r="G1081" s="92"/>
      <c r="H1081" s="92"/>
      <c r="I1081" s="92"/>
      <c r="J1081" s="92"/>
      <c r="K1081" s="92"/>
      <c r="L1081" s="92"/>
      <c r="M1081" s="92"/>
      <c r="N1081" s="92"/>
      <c r="O1081" s="116"/>
      <c r="W1081" s="93"/>
      <c r="X1081" s="93"/>
      <c r="Y1081" s="137"/>
    </row>
    <row r="1082" spans="2:25">
      <c r="B1082" s="133"/>
      <c r="C1082" s="134"/>
      <c r="D1082" s="92"/>
      <c r="E1082" s="92"/>
      <c r="F1082" s="92"/>
      <c r="G1082" s="92"/>
      <c r="H1082" s="92"/>
      <c r="I1082" s="92"/>
      <c r="J1082" s="92"/>
      <c r="K1082" s="92"/>
      <c r="L1082" s="92"/>
      <c r="M1082" s="92"/>
      <c r="N1082" s="92"/>
      <c r="O1082" s="116"/>
      <c r="W1082" s="93"/>
      <c r="X1082" s="93"/>
      <c r="Y1082" s="137"/>
    </row>
    <row r="1083" spans="2:25">
      <c r="B1083" s="133"/>
      <c r="C1083" s="134"/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  <c r="O1083" s="116"/>
      <c r="W1083" s="93"/>
      <c r="X1083" s="93"/>
      <c r="Y1083" s="137"/>
    </row>
    <row r="1084" spans="2:25">
      <c r="B1084" s="133"/>
      <c r="C1084" s="134"/>
      <c r="D1084" s="92"/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  <c r="O1084" s="116"/>
      <c r="W1084" s="93"/>
      <c r="X1084" s="93"/>
      <c r="Y1084" s="137"/>
    </row>
    <row r="1085" spans="2:25">
      <c r="B1085" s="133"/>
      <c r="C1085" s="134"/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116"/>
      <c r="W1085" s="93"/>
      <c r="X1085" s="93"/>
      <c r="Y1085" s="137"/>
    </row>
    <row r="1086" spans="2:25">
      <c r="B1086" s="133"/>
      <c r="C1086" s="134"/>
      <c r="D1086" s="92"/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  <c r="O1086" s="116"/>
      <c r="W1086" s="93"/>
      <c r="X1086" s="93"/>
      <c r="Y1086" s="137"/>
    </row>
    <row r="1087" spans="2:25">
      <c r="B1087" s="133"/>
      <c r="C1087" s="134"/>
      <c r="D1087" s="92"/>
      <c r="E1087" s="92"/>
      <c r="F1087" s="92"/>
      <c r="G1087" s="92"/>
      <c r="H1087" s="92"/>
      <c r="I1087" s="92"/>
      <c r="J1087" s="92"/>
      <c r="K1087" s="92"/>
      <c r="L1087" s="92"/>
      <c r="M1087" s="92"/>
      <c r="N1087" s="92"/>
      <c r="O1087" s="116"/>
      <c r="W1087" s="93"/>
      <c r="X1087" s="93"/>
      <c r="Y1087" s="137"/>
    </row>
    <row r="1088" spans="2:25">
      <c r="B1088" s="133"/>
      <c r="C1088" s="134"/>
      <c r="D1088" s="92"/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  <c r="O1088" s="116"/>
      <c r="W1088" s="93"/>
      <c r="X1088" s="93"/>
      <c r="Y1088" s="137"/>
    </row>
    <row r="1089" spans="2:25">
      <c r="B1089" s="133"/>
      <c r="C1089" s="134"/>
      <c r="D1089" s="92"/>
      <c r="E1089" s="92"/>
      <c r="F1089" s="92"/>
      <c r="G1089" s="92"/>
      <c r="H1089" s="92"/>
      <c r="I1089" s="92"/>
      <c r="J1089" s="92"/>
      <c r="K1089" s="92"/>
      <c r="L1089" s="92"/>
      <c r="M1089" s="92"/>
      <c r="N1089" s="92"/>
      <c r="O1089" s="116"/>
      <c r="W1089" s="93"/>
      <c r="X1089" s="93"/>
      <c r="Y1089" s="137"/>
    </row>
    <row r="1090" spans="2:25">
      <c r="B1090" s="133"/>
      <c r="C1090" s="134"/>
      <c r="D1090" s="92"/>
      <c r="E1090" s="92"/>
      <c r="F1090" s="92"/>
      <c r="G1090" s="92"/>
      <c r="H1090" s="92"/>
      <c r="I1090" s="92"/>
      <c r="J1090" s="92"/>
      <c r="K1090" s="92"/>
      <c r="L1090" s="92"/>
      <c r="M1090" s="92"/>
      <c r="N1090" s="92"/>
      <c r="O1090" s="116"/>
      <c r="W1090" s="93"/>
      <c r="X1090" s="93"/>
      <c r="Y1090" s="137"/>
    </row>
    <row r="1091" spans="2:25">
      <c r="B1091" s="133"/>
      <c r="C1091" s="134"/>
      <c r="D1091" s="92"/>
      <c r="E1091" s="92"/>
      <c r="F1091" s="92"/>
      <c r="G1091" s="92"/>
      <c r="H1091" s="92"/>
      <c r="I1091" s="92"/>
      <c r="J1091" s="92"/>
      <c r="K1091" s="92"/>
      <c r="L1091" s="92"/>
      <c r="M1091" s="92"/>
      <c r="N1091" s="92"/>
      <c r="O1091" s="116"/>
      <c r="W1091" s="93"/>
      <c r="X1091" s="93"/>
      <c r="Y1091" s="137"/>
    </row>
    <row r="1092" spans="2:25">
      <c r="B1092" s="133"/>
      <c r="C1092" s="134"/>
      <c r="D1092" s="92"/>
      <c r="E1092" s="92"/>
      <c r="F1092" s="92"/>
      <c r="G1092" s="92"/>
      <c r="H1092" s="92"/>
      <c r="I1092" s="92"/>
      <c r="J1092" s="92"/>
      <c r="K1092" s="92"/>
      <c r="L1092" s="92"/>
      <c r="M1092" s="92"/>
      <c r="N1092" s="92"/>
      <c r="O1092" s="116"/>
      <c r="W1092" s="93"/>
      <c r="X1092" s="93"/>
      <c r="Y1092" s="137"/>
    </row>
    <row r="1093" spans="2:25">
      <c r="B1093" s="133"/>
      <c r="C1093" s="134"/>
      <c r="D1093" s="92"/>
      <c r="E1093" s="92"/>
      <c r="F1093" s="92"/>
      <c r="G1093" s="92"/>
      <c r="H1093" s="92"/>
      <c r="I1093" s="92"/>
      <c r="J1093" s="92"/>
      <c r="K1093" s="92"/>
      <c r="L1093" s="92"/>
      <c r="M1093" s="92"/>
      <c r="N1093" s="92"/>
      <c r="O1093" s="116"/>
      <c r="W1093" s="93"/>
      <c r="X1093" s="93"/>
      <c r="Y1093" s="137"/>
    </row>
    <row r="1094" spans="2:25">
      <c r="B1094" s="133"/>
      <c r="C1094" s="134"/>
      <c r="D1094" s="92"/>
      <c r="E1094" s="92"/>
      <c r="F1094" s="92"/>
      <c r="G1094" s="92"/>
      <c r="H1094" s="92"/>
      <c r="I1094" s="92"/>
      <c r="J1094" s="92"/>
      <c r="K1094" s="92"/>
      <c r="L1094" s="92"/>
      <c r="M1094" s="92"/>
      <c r="N1094" s="92"/>
      <c r="O1094" s="116"/>
      <c r="W1094" s="93"/>
      <c r="X1094" s="93"/>
      <c r="Y1094" s="137"/>
    </row>
    <row r="1095" spans="2:25">
      <c r="B1095" s="133"/>
      <c r="C1095" s="134"/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116"/>
      <c r="W1095" s="93"/>
      <c r="X1095" s="93"/>
      <c r="Y1095" s="137"/>
    </row>
    <row r="1096" spans="2:25">
      <c r="B1096" s="133"/>
      <c r="C1096" s="134"/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116"/>
      <c r="W1096" s="93"/>
      <c r="X1096" s="93"/>
      <c r="Y1096" s="137"/>
    </row>
    <row r="1097" spans="2:25">
      <c r="B1097" s="133"/>
      <c r="C1097" s="134"/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  <c r="O1097" s="116"/>
      <c r="W1097" s="93"/>
      <c r="X1097" s="93"/>
      <c r="Y1097" s="137"/>
    </row>
    <row r="1098" spans="2:25">
      <c r="B1098" s="133"/>
      <c r="C1098" s="134"/>
      <c r="D1098" s="92"/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  <c r="O1098" s="116"/>
      <c r="W1098" s="93"/>
      <c r="X1098" s="93"/>
      <c r="Y1098" s="137"/>
    </row>
    <row r="1099" spans="2:25">
      <c r="B1099" s="133"/>
      <c r="C1099" s="134"/>
      <c r="D1099" s="92"/>
      <c r="E1099" s="92"/>
      <c r="F1099" s="92"/>
      <c r="G1099" s="92"/>
      <c r="H1099" s="92"/>
      <c r="I1099" s="92"/>
      <c r="J1099" s="92"/>
      <c r="K1099" s="92"/>
      <c r="L1099" s="92"/>
      <c r="M1099" s="92"/>
      <c r="N1099" s="92"/>
      <c r="O1099" s="116"/>
      <c r="W1099" s="93"/>
      <c r="X1099" s="93"/>
      <c r="Y1099" s="137"/>
    </row>
    <row r="1100" spans="2:25">
      <c r="B1100" s="133"/>
      <c r="C1100" s="134"/>
      <c r="D1100" s="92"/>
      <c r="E1100" s="92"/>
      <c r="F1100" s="92"/>
      <c r="G1100" s="92"/>
      <c r="H1100" s="92"/>
      <c r="I1100" s="92"/>
      <c r="J1100" s="92"/>
      <c r="K1100" s="92"/>
      <c r="L1100" s="92"/>
      <c r="M1100" s="92"/>
      <c r="N1100" s="92"/>
      <c r="O1100" s="116"/>
      <c r="W1100" s="93"/>
      <c r="X1100" s="93"/>
      <c r="Y1100" s="137"/>
    </row>
    <row r="1101" spans="2:25">
      <c r="B1101" s="133"/>
      <c r="C1101" s="134"/>
      <c r="D1101" s="92"/>
      <c r="E1101" s="92"/>
      <c r="F1101" s="92"/>
      <c r="G1101" s="92"/>
      <c r="H1101" s="92"/>
      <c r="I1101" s="92"/>
      <c r="J1101" s="92"/>
      <c r="K1101" s="92"/>
      <c r="L1101" s="92"/>
      <c r="M1101" s="92"/>
      <c r="N1101" s="92"/>
      <c r="O1101" s="116"/>
      <c r="W1101" s="93"/>
      <c r="X1101" s="93"/>
      <c r="Y1101" s="137"/>
    </row>
    <row r="1102" spans="2:25">
      <c r="B1102" s="133"/>
      <c r="C1102" s="134"/>
      <c r="D1102" s="92"/>
      <c r="E1102" s="92"/>
      <c r="F1102" s="92"/>
      <c r="G1102" s="92"/>
      <c r="H1102" s="92"/>
      <c r="I1102" s="92"/>
      <c r="J1102" s="92"/>
      <c r="K1102" s="92"/>
      <c r="L1102" s="92"/>
      <c r="M1102" s="92"/>
      <c r="N1102" s="92"/>
      <c r="O1102" s="116"/>
      <c r="W1102" s="93"/>
      <c r="X1102" s="93"/>
      <c r="Y1102" s="137"/>
    </row>
    <row r="1103" spans="2:25">
      <c r="B1103" s="133"/>
      <c r="C1103" s="134"/>
      <c r="D1103" s="92"/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  <c r="O1103" s="116"/>
      <c r="W1103" s="93"/>
      <c r="X1103" s="93"/>
      <c r="Y1103" s="137"/>
    </row>
    <row r="1104" spans="2:25">
      <c r="B1104" s="133"/>
      <c r="C1104" s="134"/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116"/>
      <c r="W1104" s="93"/>
      <c r="X1104" s="93"/>
      <c r="Y1104" s="137"/>
    </row>
    <row r="1105" spans="2:25">
      <c r="B1105" s="133"/>
      <c r="C1105" s="134"/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116"/>
      <c r="W1105" s="93"/>
      <c r="X1105" s="93"/>
      <c r="Y1105" s="137"/>
    </row>
    <row r="1106" spans="2:25">
      <c r="B1106" s="133"/>
      <c r="C1106" s="134"/>
      <c r="D1106" s="92"/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  <c r="O1106" s="116"/>
      <c r="W1106" s="93"/>
      <c r="X1106" s="93"/>
      <c r="Y1106" s="137"/>
    </row>
    <row r="1107" spans="2:25">
      <c r="B1107" s="133"/>
      <c r="C1107" s="134"/>
      <c r="D1107" s="92"/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  <c r="O1107" s="116"/>
      <c r="W1107" s="93"/>
      <c r="X1107" s="93"/>
      <c r="Y1107" s="137"/>
    </row>
    <row r="1108" spans="2:25">
      <c r="B1108" s="133"/>
      <c r="C1108" s="134"/>
      <c r="D1108" s="92"/>
      <c r="E1108" s="92"/>
      <c r="F1108" s="92"/>
      <c r="G1108" s="92"/>
      <c r="H1108" s="92"/>
      <c r="I1108" s="92"/>
      <c r="J1108" s="92"/>
      <c r="K1108" s="92"/>
      <c r="L1108" s="92"/>
      <c r="M1108" s="92"/>
      <c r="N1108" s="92"/>
      <c r="O1108" s="116"/>
      <c r="W1108" s="93"/>
      <c r="X1108" s="93"/>
      <c r="Y1108" s="137"/>
    </row>
    <row r="1109" spans="2:25">
      <c r="B1109" s="133"/>
      <c r="C1109" s="134"/>
      <c r="D1109" s="92"/>
      <c r="E1109" s="92"/>
      <c r="F1109" s="92"/>
      <c r="G1109" s="92"/>
      <c r="H1109" s="92"/>
      <c r="I1109" s="92"/>
      <c r="J1109" s="92"/>
      <c r="K1109" s="92"/>
      <c r="L1109" s="92"/>
      <c r="M1109" s="92"/>
      <c r="N1109" s="92"/>
      <c r="O1109" s="116"/>
      <c r="W1109" s="93"/>
      <c r="X1109" s="93"/>
      <c r="Y1109" s="137"/>
    </row>
    <row r="1110" spans="2:25">
      <c r="B1110" s="133"/>
      <c r="C1110" s="134"/>
      <c r="D1110" s="92"/>
      <c r="E1110" s="92"/>
      <c r="F1110" s="92"/>
      <c r="G1110" s="92"/>
      <c r="H1110" s="92"/>
      <c r="I1110" s="92"/>
      <c r="J1110" s="92"/>
      <c r="K1110" s="92"/>
      <c r="L1110" s="92"/>
      <c r="M1110" s="92"/>
      <c r="N1110" s="92"/>
      <c r="O1110" s="116"/>
      <c r="W1110" s="93"/>
      <c r="X1110" s="93"/>
      <c r="Y1110" s="137"/>
    </row>
    <row r="1111" spans="2:25">
      <c r="B1111" s="133"/>
      <c r="C1111" s="134"/>
      <c r="D1111" s="92"/>
      <c r="E1111" s="92"/>
      <c r="F1111" s="92"/>
      <c r="G1111" s="92"/>
      <c r="H1111" s="92"/>
      <c r="I1111" s="92"/>
      <c r="J1111" s="92"/>
      <c r="K1111" s="92"/>
      <c r="L1111" s="92"/>
      <c r="M1111" s="92"/>
      <c r="N1111" s="92"/>
      <c r="O1111" s="116"/>
      <c r="W1111" s="93"/>
      <c r="X1111" s="93"/>
      <c r="Y1111" s="137"/>
    </row>
    <row r="1112" spans="2:25">
      <c r="B1112" s="133"/>
      <c r="C1112" s="134"/>
      <c r="D1112" s="92"/>
      <c r="E1112" s="92"/>
      <c r="F1112" s="92"/>
      <c r="G1112" s="92"/>
      <c r="H1112" s="92"/>
      <c r="I1112" s="92"/>
      <c r="J1112" s="92"/>
      <c r="K1112" s="92"/>
      <c r="L1112" s="92"/>
      <c r="M1112" s="92"/>
      <c r="N1112" s="92"/>
      <c r="O1112" s="116"/>
      <c r="W1112" s="93"/>
      <c r="X1112" s="93"/>
      <c r="Y1112" s="137"/>
    </row>
    <row r="1113" spans="2:25">
      <c r="B1113" s="133"/>
      <c r="C1113" s="134"/>
      <c r="D1113" s="92"/>
      <c r="E1113" s="92"/>
      <c r="F1113" s="92"/>
      <c r="G1113" s="92"/>
      <c r="H1113" s="92"/>
      <c r="I1113" s="92"/>
      <c r="J1113" s="92"/>
      <c r="K1113" s="92"/>
      <c r="L1113" s="92"/>
      <c r="M1113" s="92"/>
      <c r="N1113" s="92"/>
      <c r="O1113" s="116"/>
      <c r="W1113" s="93"/>
      <c r="X1113" s="93"/>
      <c r="Y1113" s="137"/>
    </row>
    <row r="1114" spans="2:25">
      <c r="B1114" s="133"/>
      <c r="C1114" s="134"/>
      <c r="D1114" s="92"/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  <c r="O1114" s="116"/>
      <c r="W1114" s="93"/>
      <c r="X1114" s="93"/>
      <c r="Y1114" s="137"/>
    </row>
    <row r="1115" spans="2:25">
      <c r="B1115" s="133"/>
      <c r="C1115" s="134"/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N1115" s="92"/>
      <c r="O1115" s="116"/>
      <c r="W1115" s="93"/>
      <c r="X1115" s="93"/>
      <c r="Y1115" s="137"/>
    </row>
    <row r="1116" spans="2:25">
      <c r="B1116" s="133"/>
      <c r="C1116" s="134"/>
      <c r="D1116" s="92"/>
      <c r="E1116" s="92"/>
      <c r="F1116" s="92"/>
      <c r="G1116" s="92"/>
      <c r="H1116" s="92"/>
      <c r="I1116" s="92"/>
      <c r="J1116" s="92"/>
      <c r="K1116" s="92"/>
      <c r="L1116" s="92"/>
      <c r="M1116" s="92"/>
      <c r="N1116" s="92"/>
      <c r="O1116" s="116"/>
      <c r="W1116" s="93"/>
      <c r="X1116" s="93"/>
      <c r="Y1116" s="137"/>
    </row>
    <row r="1117" spans="2:25">
      <c r="B1117" s="133"/>
      <c r="C1117" s="134"/>
      <c r="D1117" s="92"/>
      <c r="E1117" s="92"/>
      <c r="F1117" s="92"/>
      <c r="G1117" s="92"/>
      <c r="H1117" s="92"/>
      <c r="I1117" s="92"/>
      <c r="J1117" s="92"/>
      <c r="K1117" s="92"/>
      <c r="L1117" s="92"/>
      <c r="M1117" s="92"/>
      <c r="N1117" s="92"/>
      <c r="O1117" s="116"/>
      <c r="W1117" s="93"/>
      <c r="X1117" s="93"/>
      <c r="Y1117" s="137"/>
    </row>
    <row r="1118" spans="2:25">
      <c r="B1118" s="133"/>
      <c r="C1118" s="134"/>
      <c r="D1118" s="92"/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  <c r="O1118" s="116"/>
      <c r="W1118" s="93"/>
      <c r="X1118" s="93"/>
      <c r="Y1118" s="137"/>
    </row>
    <row r="1119" spans="2:25">
      <c r="B1119" s="133"/>
      <c r="C1119" s="134"/>
      <c r="D1119" s="92"/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  <c r="O1119" s="116"/>
      <c r="W1119" s="93"/>
      <c r="X1119" s="93"/>
      <c r="Y1119" s="137"/>
    </row>
    <row r="1120" spans="2:25">
      <c r="B1120" s="133"/>
      <c r="C1120" s="134"/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  <c r="O1120" s="116"/>
      <c r="W1120" s="93"/>
      <c r="X1120" s="93"/>
      <c r="Y1120" s="137"/>
    </row>
    <row r="1121" spans="2:25">
      <c r="B1121" s="133"/>
      <c r="C1121" s="134"/>
      <c r="D1121" s="92"/>
      <c r="E1121" s="92"/>
      <c r="F1121" s="92"/>
      <c r="G1121" s="92"/>
      <c r="H1121" s="92"/>
      <c r="I1121" s="92"/>
      <c r="J1121" s="92"/>
      <c r="K1121" s="92"/>
      <c r="L1121" s="92"/>
      <c r="M1121" s="92"/>
      <c r="N1121" s="92"/>
      <c r="O1121" s="116"/>
      <c r="W1121" s="93"/>
      <c r="X1121" s="93"/>
      <c r="Y1121" s="137"/>
    </row>
    <row r="1122" spans="2:25">
      <c r="B1122" s="133"/>
      <c r="C1122" s="134"/>
      <c r="D1122" s="92"/>
      <c r="E1122" s="92"/>
      <c r="F1122" s="92"/>
      <c r="G1122" s="92"/>
      <c r="H1122" s="92"/>
      <c r="I1122" s="92"/>
      <c r="J1122" s="92"/>
      <c r="K1122" s="92"/>
      <c r="L1122" s="92"/>
      <c r="M1122" s="92"/>
      <c r="N1122" s="92"/>
      <c r="O1122" s="116"/>
      <c r="W1122" s="93"/>
      <c r="X1122" s="93"/>
      <c r="Y1122" s="137"/>
    </row>
    <row r="1123" spans="2:25">
      <c r="B1123" s="133"/>
      <c r="C1123" s="134"/>
      <c r="D1123" s="92"/>
      <c r="E1123" s="92"/>
      <c r="F1123" s="92"/>
      <c r="G1123" s="92"/>
      <c r="H1123" s="92"/>
      <c r="I1123" s="92"/>
      <c r="J1123" s="92"/>
      <c r="K1123" s="92"/>
      <c r="L1123" s="92"/>
      <c r="M1123" s="92"/>
      <c r="N1123" s="92"/>
      <c r="O1123" s="116"/>
      <c r="W1123" s="93"/>
      <c r="X1123" s="93"/>
      <c r="Y1123" s="137"/>
    </row>
    <row r="1124" spans="2:25">
      <c r="B1124" s="133"/>
      <c r="C1124" s="134"/>
      <c r="D1124" s="92"/>
      <c r="E1124" s="92"/>
      <c r="F1124" s="92"/>
      <c r="G1124" s="92"/>
      <c r="H1124" s="92"/>
      <c r="I1124" s="92"/>
      <c r="J1124" s="92"/>
      <c r="K1124" s="92"/>
      <c r="L1124" s="92"/>
      <c r="M1124" s="92"/>
      <c r="N1124" s="92"/>
      <c r="O1124" s="116"/>
      <c r="W1124" s="93"/>
      <c r="X1124" s="93"/>
      <c r="Y1124" s="137"/>
    </row>
    <row r="1125" spans="2:25">
      <c r="B1125" s="133"/>
      <c r="C1125" s="134"/>
      <c r="D1125" s="92"/>
      <c r="E1125" s="92"/>
      <c r="F1125" s="92"/>
      <c r="G1125" s="92"/>
      <c r="H1125" s="92"/>
      <c r="I1125" s="92"/>
      <c r="J1125" s="92"/>
      <c r="K1125" s="92"/>
      <c r="L1125" s="92"/>
      <c r="M1125" s="92"/>
      <c r="N1125" s="92"/>
      <c r="O1125" s="116"/>
      <c r="W1125" s="93"/>
      <c r="X1125" s="93"/>
      <c r="Y1125" s="137"/>
    </row>
    <row r="1126" spans="2:25">
      <c r="B1126" s="133"/>
      <c r="C1126" s="134"/>
      <c r="D1126" s="92"/>
      <c r="E1126" s="92"/>
      <c r="F1126" s="92"/>
      <c r="G1126" s="92"/>
      <c r="H1126" s="92"/>
      <c r="I1126" s="92"/>
      <c r="J1126" s="92"/>
      <c r="K1126" s="92"/>
      <c r="L1126" s="92"/>
      <c r="M1126" s="92"/>
      <c r="N1126" s="92"/>
      <c r="O1126" s="116"/>
      <c r="W1126" s="93"/>
      <c r="X1126" s="93"/>
      <c r="Y1126" s="137"/>
    </row>
    <row r="1127" spans="2:25">
      <c r="B1127" s="133"/>
      <c r="C1127" s="134"/>
      <c r="D1127" s="92"/>
      <c r="E1127" s="92"/>
      <c r="F1127" s="92"/>
      <c r="G1127" s="92"/>
      <c r="H1127" s="92"/>
      <c r="I1127" s="92"/>
      <c r="J1127" s="92"/>
      <c r="K1127" s="92"/>
      <c r="L1127" s="92"/>
      <c r="M1127" s="92"/>
      <c r="N1127" s="92"/>
      <c r="O1127" s="116"/>
      <c r="W1127" s="93"/>
      <c r="X1127" s="93"/>
      <c r="Y1127" s="137"/>
    </row>
    <row r="1128" spans="2:25">
      <c r="B1128" s="133"/>
      <c r="C1128" s="134"/>
      <c r="D1128" s="92"/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  <c r="O1128" s="116"/>
      <c r="W1128" s="93"/>
      <c r="X1128" s="93"/>
      <c r="Y1128" s="137"/>
    </row>
    <row r="1129" spans="2:25">
      <c r="B1129" s="133"/>
      <c r="C1129" s="134"/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116"/>
      <c r="W1129" s="93"/>
      <c r="X1129" s="93"/>
      <c r="Y1129" s="137"/>
    </row>
    <row r="1130" spans="2:25">
      <c r="B1130" s="133"/>
      <c r="C1130" s="134"/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116"/>
      <c r="W1130" s="93"/>
      <c r="X1130" s="93"/>
      <c r="Y1130" s="137"/>
    </row>
    <row r="1131" spans="2:25">
      <c r="B1131" s="133"/>
      <c r="C1131" s="134"/>
      <c r="D1131" s="92"/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  <c r="O1131" s="116"/>
      <c r="W1131" s="93"/>
      <c r="X1131" s="93"/>
      <c r="Y1131" s="137"/>
    </row>
    <row r="1132" spans="2:25">
      <c r="B1132" s="133"/>
      <c r="C1132" s="134"/>
      <c r="D1132" s="92"/>
      <c r="E1132" s="92"/>
      <c r="F1132" s="92"/>
      <c r="G1132" s="92"/>
      <c r="H1132" s="92"/>
      <c r="I1132" s="92"/>
      <c r="J1132" s="92"/>
      <c r="K1132" s="92"/>
      <c r="L1132" s="92"/>
      <c r="M1132" s="92"/>
      <c r="N1132" s="92"/>
      <c r="O1132" s="116"/>
      <c r="W1132" s="93"/>
      <c r="X1132" s="93"/>
      <c r="Y1132" s="137"/>
    </row>
    <row r="1133" spans="2:25">
      <c r="B1133" s="133"/>
      <c r="C1133" s="134"/>
      <c r="D1133" s="92"/>
      <c r="E1133" s="92"/>
      <c r="F1133" s="92"/>
      <c r="G1133" s="92"/>
      <c r="H1133" s="92"/>
      <c r="I1133" s="92"/>
      <c r="J1133" s="92"/>
      <c r="K1133" s="92"/>
      <c r="L1133" s="92"/>
      <c r="M1133" s="92"/>
      <c r="N1133" s="92"/>
      <c r="O1133" s="116"/>
      <c r="W1133" s="93"/>
      <c r="X1133" s="93"/>
      <c r="Y1133" s="137"/>
    </row>
    <row r="1134" spans="2:25">
      <c r="B1134" s="133"/>
      <c r="C1134" s="134"/>
      <c r="D1134" s="92"/>
      <c r="E1134" s="92"/>
      <c r="F1134" s="92"/>
      <c r="G1134" s="92"/>
      <c r="H1134" s="92"/>
      <c r="I1134" s="92"/>
      <c r="J1134" s="92"/>
      <c r="K1134" s="92"/>
      <c r="L1134" s="92"/>
      <c r="M1134" s="92"/>
      <c r="N1134" s="92"/>
      <c r="O1134" s="116"/>
      <c r="W1134" s="93"/>
      <c r="X1134" s="93"/>
      <c r="Y1134" s="137"/>
    </row>
    <row r="1135" spans="2:25">
      <c r="B1135" s="133"/>
      <c r="C1135" s="134"/>
      <c r="D1135" s="92"/>
      <c r="E1135" s="92"/>
      <c r="F1135" s="92"/>
      <c r="G1135" s="92"/>
      <c r="H1135" s="92"/>
      <c r="I1135" s="92"/>
      <c r="J1135" s="92"/>
      <c r="K1135" s="92"/>
      <c r="L1135" s="92"/>
      <c r="M1135" s="92"/>
      <c r="N1135" s="92"/>
      <c r="O1135" s="116"/>
      <c r="W1135" s="93"/>
      <c r="X1135" s="93"/>
      <c r="Y1135" s="137"/>
    </row>
    <row r="1136" spans="2:25">
      <c r="B1136" s="133"/>
      <c r="C1136" s="134"/>
      <c r="D1136" s="92"/>
      <c r="E1136" s="92"/>
      <c r="F1136" s="92"/>
      <c r="G1136" s="92"/>
      <c r="H1136" s="92"/>
      <c r="I1136" s="92"/>
      <c r="J1136" s="92"/>
      <c r="K1136" s="92"/>
      <c r="L1136" s="92"/>
      <c r="M1136" s="92"/>
      <c r="N1136" s="92"/>
      <c r="O1136" s="116"/>
      <c r="W1136" s="93"/>
      <c r="X1136" s="93"/>
      <c r="Y1136" s="137"/>
    </row>
    <row r="1137" spans="2:25">
      <c r="B1137" s="133"/>
      <c r="C1137" s="134"/>
      <c r="D1137" s="92"/>
      <c r="E1137" s="92"/>
      <c r="F1137" s="92"/>
      <c r="G1137" s="92"/>
      <c r="H1137" s="92"/>
      <c r="I1137" s="92"/>
      <c r="J1137" s="92"/>
      <c r="K1137" s="92"/>
      <c r="L1137" s="92"/>
      <c r="M1137" s="92"/>
      <c r="N1137" s="92"/>
      <c r="O1137" s="116"/>
      <c r="W1137" s="93"/>
      <c r="X1137" s="93"/>
      <c r="Y1137" s="137"/>
    </row>
    <row r="1138" spans="2:25">
      <c r="B1138" s="133"/>
      <c r="C1138" s="134"/>
      <c r="D1138" s="92"/>
      <c r="E1138" s="92"/>
      <c r="F1138" s="92"/>
      <c r="G1138" s="92"/>
      <c r="H1138" s="92"/>
      <c r="I1138" s="92"/>
      <c r="J1138" s="92"/>
      <c r="K1138" s="92"/>
      <c r="L1138" s="92"/>
      <c r="M1138" s="92"/>
      <c r="N1138" s="92"/>
      <c r="O1138" s="116"/>
      <c r="W1138" s="93"/>
      <c r="X1138" s="93"/>
      <c r="Y1138" s="137"/>
    </row>
    <row r="1139" spans="2:25">
      <c r="B1139" s="133"/>
      <c r="C1139" s="134"/>
      <c r="D1139" s="92"/>
      <c r="E1139" s="92"/>
      <c r="F1139" s="92"/>
      <c r="G1139" s="92"/>
      <c r="H1139" s="92"/>
      <c r="I1139" s="92"/>
      <c r="J1139" s="92"/>
      <c r="K1139" s="92"/>
      <c r="L1139" s="92"/>
      <c r="M1139" s="92"/>
      <c r="N1139" s="92"/>
      <c r="O1139" s="116"/>
      <c r="W1139" s="93"/>
      <c r="X1139" s="93"/>
      <c r="Y1139" s="137"/>
    </row>
    <row r="1140" spans="2:25">
      <c r="B1140" s="133"/>
      <c r="C1140" s="134"/>
      <c r="D1140" s="92"/>
      <c r="E1140" s="92"/>
      <c r="F1140" s="92"/>
      <c r="G1140" s="92"/>
      <c r="H1140" s="92"/>
      <c r="I1140" s="92"/>
      <c r="J1140" s="92"/>
      <c r="K1140" s="92"/>
      <c r="L1140" s="92"/>
      <c r="M1140" s="92"/>
      <c r="N1140" s="92"/>
      <c r="O1140" s="116"/>
      <c r="W1140" s="93"/>
      <c r="X1140" s="93"/>
      <c r="Y1140" s="137"/>
    </row>
    <row r="1141" spans="2:25">
      <c r="B1141" s="133"/>
      <c r="C1141" s="134"/>
      <c r="D1141" s="92"/>
      <c r="E1141" s="92"/>
      <c r="F1141" s="92"/>
      <c r="G1141" s="92"/>
      <c r="H1141" s="92"/>
      <c r="I1141" s="92"/>
      <c r="J1141" s="92"/>
      <c r="K1141" s="92"/>
      <c r="L1141" s="92"/>
      <c r="M1141" s="92"/>
      <c r="N1141" s="92"/>
      <c r="O1141" s="116"/>
      <c r="W1141" s="93"/>
      <c r="X1141" s="93"/>
      <c r="Y1141" s="137"/>
    </row>
    <row r="1142" spans="2:25">
      <c r="B1142" s="133"/>
      <c r="C1142" s="134"/>
      <c r="D1142" s="92"/>
      <c r="E1142" s="92"/>
      <c r="F1142" s="92"/>
      <c r="G1142" s="92"/>
      <c r="H1142" s="92"/>
      <c r="I1142" s="92"/>
      <c r="J1142" s="92"/>
      <c r="K1142" s="92"/>
      <c r="L1142" s="92"/>
      <c r="M1142" s="92"/>
      <c r="N1142" s="92"/>
      <c r="O1142" s="116"/>
      <c r="W1142" s="93"/>
      <c r="X1142" s="93"/>
      <c r="Y1142" s="137"/>
    </row>
    <row r="1143" spans="2:25">
      <c r="B1143" s="133"/>
      <c r="C1143" s="134"/>
      <c r="D1143" s="92"/>
      <c r="E1143" s="92"/>
      <c r="F1143" s="92"/>
      <c r="G1143" s="92"/>
      <c r="H1143" s="92"/>
      <c r="I1143" s="92"/>
      <c r="J1143" s="92"/>
      <c r="K1143" s="92"/>
      <c r="L1143" s="92"/>
      <c r="M1143" s="92"/>
      <c r="N1143" s="92"/>
      <c r="O1143" s="116"/>
      <c r="W1143" s="93"/>
      <c r="X1143" s="93"/>
      <c r="Y1143" s="137"/>
    </row>
    <row r="1144" spans="2:25">
      <c r="B1144" s="133"/>
      <c r="C1144" s="134"/>
      <c r="D1144" s="92"/>
      <c r="E1144" s="92"/>
      <c r="F1144" s="92"/>
      <c r="G1144" s="92"/>
      <c r="H1144" s="92"/>
      <c r="I1144" s="92"/>
      <c r="J1144" s="92"/>
      <c r="K1144" s="92"/>
      <c r="L1144" s="92"/>
      <c r="M1144" s="92"/>
      <c r="N1144" s="92"/>
      <c r="O1144" s="116"/>
      <c r="W1144" s="93"/>
      <c r="X1144" s="93"/>
      <c r="Y1144" s="137"/>
    </row>
    <row r="1145" spans="2:25">
      <c r="B1145" s="133"/>
      <c r="C1145" s="134"/>
      <c r="D1145" s="92"/>
      <c r="E1145" s="92"/>
      <c r="F1145" s="92"/>
      <c r="G1145" s="92"/>
      <c r="H1145" s="92"/>
      <c r="I1145" s="92"/>
      <c r="J1145" s="92"/>
      <c r="K1145" s="92"/>
      <c r="L1145" s="92"/>
      <c r="M1145" s="92"/>
      <c r="N1145" s="92"/>
      <c r="O1145" s="116"/>
      <c r="W1145" s="93"/>
      <c r="X1145" s="93"/>
      <c r="Y1145" s="137"/>
    </row>
    <row r="1146" spans="2:25">
      <c r="B1146" s="133"/>
      <c r="C1146" s="134"/>
      <c r="D1146" s="92"/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  <c r="O1146" s="116"/>
      <c r="W1146" s="93"/>
      <c r="X1146" s="93"/>
      <c r="Y1146" s="137"/>
    </row>
    <row r="1147" spans="2:25">
      <c r="B1147" s="133"/>
      <c r="C1147" s="134"/>
      <c r="D1147" s="92"/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  <c r="O1147" s="116"/>
      <c r="W1147" s="93"/>
      <c r="X1147" s="93"/>
      <c r="Y1147" s="137"/>
    </row>
    <row r="1148" spans="2:25">
      <c r="B1148" s="133"/>
      <c r="C1148" s="134"/>
      <c r="D1148" s="92"/>
      <c r="E1148" s="92"/>
      <c r="F1148" s="92"/>
      <c r="G1148" s="92"/>
      <c r="H1148" s="92"/>
      <c r="I1148" s="92"/>
      <c r="J1148" s="92"/>
      <c r="K1148" s="92"/>
      <c r="L1148" s="92"/>
      <c r="M1148" s="92"/>
      <c r="N1148" s="92"/>
      <c r="O1148" s="116"/>
      <c r="W1148" s="93"/>
      <c r="X1148" s="93"/>
      <c r="Y1148" s="137"/>
    </row>
    <row r="1149" spans="2:25">
      <c r="B1149" s="133"/>
      <c r="C1149" s="134"/>
      <c r="D1149" s="92"/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  <c r="O1149" s="116"/>
      <c r="W1149" s="93"/>
      <c r="X1149" s="93"/>
      <c r="Y1149" s="137"/>
    </row>
    <row r="1150" spans="2:25">
      <c r="B1150" s="133"/>
      <c r="C1150" s="134"/>
      <c r="D1150" s="92"/>
      <c r="E1150" s="92"/>
      <c r="F1150" s="92"/>
      <c r="G1150" s="92"/>
      <c r="H1150" s="92"/>
      <c r="I1150" s="92"/>
      <c r="J1150" s="92"/>
      <c r="K1150" s="92"/>
      <c r="L1150" s="92"/>
      <c r="M1150" s="92"/>
      <c r="N1150" s="92"/>
      <c r="O1150" s="116"/>
      <c r="W1150" s="93"/>
      <c r="X1150" s="93"/>
      <c r="Y1150" s="137"/>
    </row>
    <row r="1151" spans="2:25">
      <c r="B1151" s="133"/>
      <c r="C1151" s="134"/>
      <c r="D1151" s="92"/>
      <c r="E1151" s="92"/>
      <c r="F1151" s="92"/>
      <c r="G1151" s="92"/>
      <c r="H1151" s="92"/>
      <c r="I1151" s="92"/>
      <c r="J1151" s="92"/>
      <c r="K1151" s="92"/>
      <c r="L1151" s="92"/>
      <c r="M1151" s="92"/>
      <c r="N1151" s="92"/>
      <c r="O1151" s="116"/>
      <c r="W1151" s="93"/>
      <c r="X1151" s="93"/>
      <c r="Y1151" s="137"/>
    </row>
    <row r="1152" spans="2:25">
      <c r="B1152" s="133"/>
      <c r="C1152" s="134"/>
      <c r="D1152" s="92"/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  <c r="O1152" s="116"/>
      <c r="W1152" s="93"/>
      <c r="X1152" s="93"/>
      <c r="Y1152" s="137"/>
    </row>
    <row r="1153" spans="2:25">
      <c r="B1153" s="133"/>
      <c r="C1153" s="134"/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116"/>
      <c r="W1153" s="93"/>
      <c r="X1153" s="93"/>
      <c r="Y1153" s="137"/>
    </row>
    <row r="1154" spans="2:25">
      <c r="B1154" s="133"/>
      <c r="C1154" s="134"/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116"/>
      <c r="W1154" s="93"/>
      <c r="X1154" s="93"/>
      <c r="Y1154" s="137"/>
    </row>
    <row r="1155" spans="2:25">
      <c r="B1155" s="133"/>
      <c r="C1155" s="134"/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116"/>
      <c r="W1155" s="93"/>
      <c r="X1155" s="93"/>
      <c r="Y1155" s="137"/>
    </row>
    <row r="1156" spans="2:25">
      <c r="B1156" s="133"/>
      <c r="C1156" s="134"/>
      <c r="D1156" s="92"/>
      <c r="E1156" s="92"/>
      <c r="F1156" s="92"/>
      <c r="G1156" s="92"/>
      <c r="H1156" s="92"/>
      <c r="I1156" s="92"/>
      <c r="J1156" s="92"/>
      <c r="K1156" s="92"/>
      <c r="L1156" s="92"/>
      <c r="M1156" s="92"/>
      <c r="N1156" s="92"/>
      <c r="O1156" s="116"/>
      <c r="W1156" s="93"/>
      <c r="X1156" s="93"/>
      <c r="Y1156" s="137"/>
    </row>
    <row r="1157" spans="2:25">
      <c r="B1157" s="133"/>
      <c r="C1157" s="134"/>
      <c r="D1157" s="92"/>
      <c r="E1157" s="92"/>
      <c r="F1157" s="92"/>
      <c r="G1157" s="92"/>
      <c r="H1157" s="92"/>
      <c r="I1157" s="92"/>
      <c r="J1157" s="92"/>
      <c r="K1157" s="92"/>
      <c r="L1157" s="92"/>
      <c r="M1157" s="92"/>
      <c r="N1157" s="92"/>
      <c r="O1157" s="116"/>
      <c r="W1157" s="93"/>
      <c r="X1157" s="93"/>
      <c r="Y1157" s="137"/>
    </row>
    <row r="1158" spans="2:25">
      <c r="B1158" s="133"/>
      <c r="C1158" s="134"/>
      <c r="D1158" s="92"/>
      <c r="E1158" s="92"/>
      <c r="F1158" s="92"/>
      <c r="G1158" s="92"/>
      <c r="H1158" s="92"/>
      <c r="I1158" s="92"/>
      <c r="J1158" s="92"/>
      <c r="K1158" s="92"/>
      <c r="L1158" s="92"/>
      <c r="M1158" s="92"/>
      <c r="N1158" s="92"/>
      <c r="O1158" s="116"/>
      <c r="W1158" s="93"/>
      <c r="X1158" s="93"/>
      <c r="Y1158" s="137"/>
    </row>
    <row r="1159" spans="2:25">
      <c r="B1159" s="133"/>
      <c r="C1159" s="134"/>
      <c r="D1159" s="92"/>
      <c r="E1159" s="92"/>
      <c r="F1159" s="92"/>
      <c r="G1159" s="92"/>
      <c r="H1159" s="92"/>
      <c r="I1159" s="92"/>
      <c r="J1159" s="92"/>
      <c r="K1159" s="92"/>
      <c r="L1159" s="92"/>
      <c r="M1159" s="92"/>
      <c r="N1159" s="92"/>
      <c r="O1159" s="116"/>
      <c r="W1159" s="93"/>
      <c r="X1159" s="93"/>
      <c r="Y1159" s="137"/>
    </row>
    <row r="1160" spans="2:25">
      <c r="B1160" s="133"/>
      <c r="C1160" s="134"/>
      <c r="D1160" s="92"/>
      <c r="E1160" s="92"/>
      <c r="F1160" s="92"/>
      <c r="G1160" s="92"/>
      <c r="H1160" s="92"/>
      <c r="I1160" s="92"/>
      <c r="J1160" s="92"/>
      <c r="K1160" s="92"/>
      <c r="L1160" s="92"/>
      <c r="M1160" s="92"/>
      <c r="N1160" s="92"/>
      <c r="O1160" s="116"/>
      <c r="W1160" s="93"/>
      <c r="X1160" s="93"/>
      <c r="Y1160" s="137"/>
    </row>
    <row r="1161" spans="2:25">
      <c r="B1161" s="133"/>
      <c r="C1161" s="134"/>
      <c r="D1161" s="92"/>
      <c r="E1161" s="92"/>
      <c r="F1161" s="92"/>
      <c r="G1161" s="92"/>
      <c r="H1161" s="92"/>
      <c r="I1161" s="92"/>
      <c r="J1161" s="92"/>
      <c r="K1161" s="92"/>
      <c r="L1161" s="92"/>
      <c r="M1161" s="92"/>
      <c r="N1161" s="92"/>
      <c r="O1161" s="116"/>
      <c r="W1161" s="93"/>
      <c r="X1161" s="93"/>
      <c r="Y1161" s="137"/>
    </row>
    <row r="1162" spans="2:25">
      <c r="B1162" s="133"/>
      <c r="C1162" s="134"/>
      <c r="D1162" s="92"/>
      <c r="E1162" s="92"/>
      <c r="F1162" s="92"/>
      <c r="G1162" s="92"/>
      <c r="H1162" s="92"/>
      <c r="I1162" s="92"/>
      <c r="J1162" s="92"/>
      <c r="K1162" s="92"/>
      <c r="L1162" s="92"/>
      <c r="M1162" s="92"/>
      <c r="N1162" s="92"/>
      <c r="O1162" s="116"/>
      <c r="W1162" s="93"/>
      <c r="X1162" s="93"/>
      <c r="Y1162" s="137"/>
    </row>
    <row r="1163" spans="2:25">
      <c r="B1163" s="133"/>
      <c r="C1163" s="134"/>
      <c r="D1163" s="92"/>
      <c r="E1163" s="92"/>
      <c r="F1163" s="92"/>
      <c r="G1163" s="92"/>
      <c r="H1163" s="92"/>
      <c r="I1163" s="92"/>
      <c r="J1163" s="92"/>
      <c r="K1163" s="92"/>
      <c r="L1163" s="92"/>
      <c r="M1163" s="92"/>
      <c r="N1163" s="92"/>
      <c r="O1163" s="116"/>
      <c r="W1163" s="93"/>
      <c r="X1163" s="93"/>
      <c r="Y1163" s="137"/>
    </row>
    <row r="1164" spans="2:25">
      <c r="B1164" s="133"/>
      <c r="C1164" s="134"/>
      <c r="D1164" s="92"/>
      <c r="E1164" s="92"/>
      <c r="F1164" s="92"/>
      <c r="G1164" s="92"/>
      <c r="H1164" s="92"/>
      <c r="I1164" s="92"/>
      <c r="J1164" s="92"/>
      <c r="K1164" s="92"/>
      <c r="L1164" s="92"/>
      <c r="M1164" s="92"/>
      <c r="N1164" s="92"/>
      <c r="O1164" s="116"/>
      <c r="W1164" s="93"/>
      <c r="X1164" s="93"/>
      <c r="Y1164" s="137"/>
    </row>
    <row r="1165" spans="2:25">
      <c r="B1165" s="133"/>
      <c r="C1165" s="134"/>
      <c r="D1165" s="92"/>
      <c r="E1165" s="92"/>
      <c r="F1165" s="92"/>
      <c r="G1165" s="92"/>
      <c r="H1165" s="92"/>
      <c r="I1165" s="92"/>
      <c r="J1165" s="92"/>
      <c r="K1165" s="92"/>
      <c r="L1165" s="92"/>
      <c r="M1165" s="92"/>
      <c r="N1165" s="92"/>
      <c r="O1165" s="116"/>
      <c r="W1165" s="93"/>
      <c r="X1165" s="93"/>
      <c r="Y1165" s="137"/>
    </row>
    <row r="1166" spans="2:25">
      <c r="B1166" s="133"/>
      <c r="C1166" s="134"/>
      <c r="D1166" s="92"/>
      <c r="E1166" s="92"/>
      <c r="F1166" s="92"/>
      <c r="G1166" s="92"/>
      <c r="H1166" s="92"/>
      <c r="I1166" s="92"/>
      <c r="J1166" s="92"/>
      <c r="K1166" s="92"/>
      <c r="L1166" s="92"/>
      <c r="M1166" s="92"/>
      <c r="N1166" s="92"/>
      <c r="O1166" s="116"/>
      <c r="W1166" s="93"/>
      <c r="X1166" s="93"/>
      <c r="Y1166" s="137"/>
    </row>
    <row r="1167" spans="2:25">
      <c r="B1167" s="133"/>
      <c r="C1167" s="134"/>
      <c r="D1167" s="92"/>
      <c r="E1167" s="92"/>
      <c r="F1167" s="92"/>
      <c r="G1167" s="92"/>
      <c r="H1167" s="92"/>
      <c r="I1167" s="92"/>
      <c r="J1167" s="92"/>
      <c r="K1167" s="92"/>
      <c r="L1167" s="92"/>
      <c r="M1167" s="92"/>
      <c r="N1167" s="92"/>
      <c r="O1167" s="116"/>
      <c r="W1167" s="93"/>
      <c r="X1167" s="93"/>
      <c r="Y1167" s="137"/>
    </row>
    <row r="1168" spans="2:25">
      <c r="B1168" s="133"/>
      <c r="C1168" s="134"/>
      <c r="D1168" s="92"/>
      <c r="E1168" s="92"/>
      <c r="F1168" s="92"/>
      <c r="G1168" s="92"/>
      <c r="H1168" s="92"/>
      <c r="I1168" s="92"/>
      <c r="J1168" s="92"/>
      <c r="K1168" s="92"/>
      <c r="L1168" s="92"/>
      <c r="M1168" s="92"/>
      <c r="N1168" s="92"/>
      <c r="O1168" s="116"/>
      <c r="W1168" s="93"/>
      <c r="X1168" s="93"/>
      <c r="Y1168" s="137"/>
    </row>
    <row r="1169" spans="2:25">
      <c r="B1169" s="133"/>
      <c r="C1169" s="134"/>
      <c r="D1169" s="92"/>
      <c r="E1169" s="92"/>
      <c r="F1169" s="92"/>
      <c r="G1169" s="92"/>
      <c r="H1169" s="92"/>
      <c r="I1169" s="92"/>
      <c r="J1169" s="92"/>
      <c r="K1169" s="92"/>
      <c r="L1169" s="92"/>
      <c r="M1169" s="92"/>
      <c r="N1169" s="92"/>
      <c r="O1169" s="116"/>
      <c r="W1169" s="93"/>
      <c r="X1169" s="93"/>
      <c r="Y1169" s="137"/>
    </row>
    <row r="1170" spans="2:25">
      <c r="B1170" s="133"/>
      <c r="C1170" s="134"/>
      <c r="D1170" s="92"/>
      <c r="E1170" s="92"/>
      <c r="F1170" s="92"/>
      <c r="G1170" s="92"/>
      <c r="H1170" s="92"/>
      <c r="I1170" s="92"/>
      <c r="J1170" s="92"/>
      <c r="K1170" s="92"/>
      <c r="L1170" s="92"/>
      <c r="M1170" s="92"/>
      <c r="N1170" s="92"/>
      <c r="O1170" s="116"/>
      <c r="W1170" s="93"/>
      <c r="X1170" s="93"/>
      <c r="Y1170" s="137"/>
    </row>
    <row r="1171" spans="2:25">
      <c r="B1171" s="133"/>
      <c r="C1171" s="134"/>
      <c r="D1171" s="92"/>
      <c r="E1171" s="92"/>
      <c r="F1171" s="92"/>
      <c r="G1171" s="92"/>
      <c r="H1171" s="92"/>
      <c r="I1171" s="92"/>
      <c r="J1171" s="92"/>
      <c r="K1171" s="92"/>
      <c r="L1171" s="92"/>
      <c r="M1171" s="92"/>
      <c r="N1171" s="92"/>
      <c r="O1171" s="116"/>
      <c r="W1171" s="93"/>
      <c r="X1171" s="93"/>
      <c r="Y1171" s="137"/>
    </row>
    <row r="1172" spans="2:25">
      <c r="B1172" s="133"/>
      <c r="C1172" s="134"/>
      <c r="D1172" s="92"/>
      <c r="E1172" s="92"/>
      <c r="F1172" s="92"/>
      <c r="G1172" s="92"/>
      <c r="H1172" s="92"/>
      <c r="I1172" s="92"/>
      <c r="J1172" s="92"/>
      <c r="K1172" s="92"/>
      <c r="L1172" s="92"/>
      <c r="M1172" s="92"/>
      <c r="N1172" s="92"/>
      <c r="O1172" s="116"/>
      <c r="W1172" s="93"/>
      <c r="X1172" s="93"/>
      <c r="Y1172" s="137"/>
    </row>
    <row r="1173" spans="2:25">
      <c r="B1173" s="133"/>
      <c r="C1173" s="134"/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  <c r="O1173" s="116"/>
      <c r="W1173" s="93"/>
      <c r="X1173" s="93"/>
      <c r="Y1173" s="137"/>
    </row>
    <row r="1174" spans="2:25">
      <c r="B1174" s="133"/>
      <c r="C1174" s="134"/>
      <c r="D1174" s="92"/>
      <c r="E1174" s="92"/>
      <c r="F1174" s="92"/>
      <c r="G1174" s="92"/>
      <c r="H1174" s="92"/>
      <c r="I1174" s="92"/>
      <c r="J1174" s="92"/>
      <c r="K1174" s="92"/>
      <c r="L1174" s="92"/>
      <c r="M1174" s="92"/>
      <c r="N1174" s="92"/>
      <c r="O1174" s="116"/>
      <c r="W1174" s="93"/>
      <c r="X1174" s="93"/>
      <c r="Y1174" s="137"/>
    </row>
    <row r="1175" spans="2:25">
      <c r="B1175" s="133"/>
      <c r="C1175" s="134"/>
      <c r="D1175" s="92"/>
      <c r="E1175" s="92"/>
      <c r="F1175" s="92"/>
      <c r="G1175" s="92"/>
      <c r="H1175" s="92"/>
      <c r="I1175" s="92"/>
      <c r="J1175" s="92"/>
      <c r="K1175" s="92"/>
      <c r="L1175" s="92"/>
      <c r="M1175" s="92"/>
      <c r="N1175" s="92"/>
      <c r="O1175" s="116"/>
      <c r="W1175" s="93"/>
      <c r="X1175" s="93"/>
      <c r="Y1175" s="137"/>
    </row>
    <row r="1176" spans="2:25">
      <c r="B1176" s="133"/>
      <c r="C1176" s="134"/>
      <c r="D1176" s="92"/>
      <c r="E1176" s="92"/>
      <c r="F1176" s="92"/>
      <c r="G1176" s="92"/>
      <c r="H1176" s="92"/>
      <c r="I1176" s="92"/>
      <c r="J1176" s="92"/>
      <c r="K1176" s="92"/>
      <c r="L1176" s="92"/>
      <c r="M1176" s="92"/>
      <c r="N1176" s="92"/>
      <c r="O1176" s="116"/>
      <c r="W1176" s="93"/>
      <c r="X1176" s="93"/>
      <c r="Y1176" s="137"/>
    </row>
    <row r="1177" spans="2:25">
      <c r="B1177" s="133"/>
      <c r="C1177" s="134"/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  <c r="O1177" s="116"/>
      <c r="W1177" s="93"/>
      <c r="X1177" s="93"/>
      <c r="Y1177" s="137"/>
    </row>
    <row r="1178" spans="2:25">
      <c r="B1178" s="133"/>
      <c r="C1178" s="134"/>
      <c r="D1178" s="92"/>
      <c r="E1178" s="92"/>
      <c r="F1178" s="92"/>
      <c r="G1178" s="92"/>
      <c r="H1178" s="92"/>
      <c r="I1178" s="92"/>
      <c r="J1178" s="92"/>
      <c r="K1178" s="92"/>
      <c r="L1178" s="92"/>
      <c r="M1178" s="92"/>
      <c r="N1178" s="92"/>
      <c r="O1178" s="116"/>
      <c r="W1178" s="93"/>
      <c r="X1178" s="93"/>
      <c r="Y1178" s="137"/>
    </row>
    <row r="1179" spans="2:25">
      <c r="B1179" s="133"/>
      <c r="C1179" s="134"/>
      <c r="D1179" s="92"/>
      <c r="E1179" s="92"/>
      <c r="F1179" s="92"/>
      <c r="G1179" s="92"/>
      <c r="H1179" s="92"/>
      <c r="I1179" s="92"/>
      <c r="J1179" s="92"/>
      <c r="K1179" s="92"/>
      <c r="L1179" s="92"/>
      <c r="M1179" s="92"/>
      <c r="N1179" s="92"/>
      <c r="O1179" s="116"/>
      <c r="W1179" s="93"/>
      <c r="X1179" s="93"/>
      <c r="Y1179" s="137"/>
    </row>
    <row r="1180" spans="2:25">
      <c r="B1180" s="133"/>
      <c r="C1180" s="134"/>
      <c r="D1180" s="92"/>
      <c r="E1180" s="92"/>
      <c r="F1180" s="92"/>
      <c r="G1180" s="92"/>
      <c r="H1180" s="92"/>
      <c r="I1180" s="92"/>
      <c r="J1180" s="92"/>
      <c r="K1180" s="92"/>
      <c r="L1180" s="92"/>
      <c r="M1180" s="92"/>
      <c r="N1180" s="92"/>
      <c r="O1180" s="116"/>
      <c r="W1180" s="93"/>
      <c r="X1180" s="93"/>
      <c r="Y1180" s="137"/>
    </row>
    <row r="1181" spans="2:25">
      <c r="B1181" s="133"/>
      <c r="C1181" s="134"/>
      <c r="D1181" s="92"/>
      <c r="E1181" s="92"/>
      <c r="F1181" s="92"/>
      <c r="G1181" s="92"/>
      <c r="H1181" s="92"/>
      <c r="I1181" s="92"/>
      <c r="J1181" s="92"/>
      <c r="K1181" s="92"/>
      <c r="L1181" s="92"/>
      <c r="M1181" s="92"/>
      <c r="N1181" s="92"/>
      <c r="O1181" s="116"/>
      <c r="W1181" s="93"/>
      <c r="X1181" s="93"/>
      <c r="Y1181" s="137"/>
    </row>
    <row r="1182" spans="2:25">
      <c r="B1182" s="133"/>
      <c r="C1182" s="134"/>
      <c r="D1182" s="92"/>
      <c r="E1182" s="92"/>
      <c r="F1182" s="92"/>
      <c r="G1182" s="92"/>
      <c r="H1182" s="92"/>
      <c r="I1182" s="92"/>
      <c r="J1182" s="92"/>
      <c r="K1182" s="92"/>
      <c r="L1182" s="92"/>
      <c r="M1182" s="92"/>
      <c r="N1182" s="92"/>
      <c r="O1182" s="116"/>
      <c r="W1182" s="93"/>
      <c r="X1182" s="93"/>
      <c r="Y1182" s="137"/>
    </row>
    <row r="1183" spans="2:25">
      <c r="B1183" s="133"/>
      <c r="C1183" s="134"/>
      <c r="D1183" s="92"/>
      <c r="E1183" s="92"/>
      <c r="F1183" s="92"/>
      <c r="G1183" s="92"/>
      <c r="H1183" s="92"/>
      <c r="I1183" s="92"/>
      <c r="J1183" s="92"/>
      <c r="K1183" s="92"/>
      <c r="L1183" s="92"/>
      <c r="M1183" s="92"/>
      <c r="N1183" s="92"/>
      <c r="O1183" s="116"/>
      <c r="W1183" s="93"/>
      <c r="X1183" s="93"/>
      <c r="Y1183" s="137"/>
    </row>
    <row r="1184" spans="2:25">
      <c r="B1184" s="133"/>
      <c r="C1184" s="134"/>
      <c r="D1184" s="92"/>
      <c r="E1184" s="92"/>
      <c r="F1184" s="92"/>
      <c r="G1184" s="92"/>
      <c r="H1184" s="92"/>
      <c r="I1184" s="92"/>
      <c r="J1184" s="92"/>
      <c r="K1184" s="92"/>
      <c r="L1184" s="92"/>
      <c r="M1184" s="92"/>
      <c r="N1184" s="92"/>
      <c r="O1184" s="116"/>
      <c r="W1184" s="93"/>
      <c r="X1184" s="93"/>
      <c r="Y1184" s="137"/>
    </row>
    <row r="1185" spans="2:25">
      <c r="B1185" s="133"/>
      <c r="C1185" s="134"/>
      <c r="D1185" s="92"/>
      <c r="E1185" s="92"/>
      <c r="F1185" s="92"/>
      <c r="G1185" s="92"/>
      <c r="H1185" s="92"/>
      <c r="I1185" s="92"/>
      <c r="J1185" s="92"/>
      <c r="K1185" s="92"/>
      <c r="L1185" s="92"/>
      <c r="M1185" s="92"/>
      <c r="N1185" s="92"/>
      <c r="O1185" s="116"/>
      <c r="W1185" s="93"/>
      <c r="X1185" s="93"/>
      <c r="Y1185" s="137"/>
    </row>
    <row r="1186" spans="2:25">
      <c r="B1186" s="133"/>
      <c r="C1186" s="134"/>
      <c r="D1186" s="92"/>
      <c r="E1186" s="92"/>
      <c r="F1186" s="92"/>
      <c r="G1186" s="92"/>
      <c r="H1186" s="92"/>
      <c r="I1186" s="92"/>
      <c r="J1186" s="92"/>
      <c r="K1186" s="92"/>
      <c r="L1186" s="92"/>
      <c r="M1186" s="92"/>
      <c r="N1186" s="92"/>
      <c r="O1186" s="116"/>
      <c r="W1186" s="93"/>
      <c r="X1186" s="93"/>
      <c r="Y1186" s="137"/>
    </row>
    <row r="1187" spans="2:25">
      <c r="B1187" s="133"/>
      <c r="C1187" s="134"/>
      <c r="D1187" s="92"/>
      <c r="E1187" s="92"/>
      <c r="F1187" s="92"/>
      <c r="G1187" s="92"/>
      <c r="H1187" s="92"/>
      <c r="I1187" s="92"/>
      <c r="J1187" s="92"/>
      <c r="K1187" s="92"/>
      <c r="L1187" s="92"/>
      <c r="M1187" s="92"/>
      <c r="N1187" s="92"/>
      <c r="O1187" s="116"/>
      <c r="W1187" s="93"/>
      <c r="X1187" s="93"/>
      <c r="Y1187" s="137"/>
    </row>
    <row r="1188" spans="2:25">
      <c r="B1188" s="133"/>
      <c r="C1188" s="134"/>
      <c r="D1188" s="92"/>
      <c r="E1188" s="92"/>
      <c r="F1188" s="92"/>
      <c r="G1188" s="92"/>
      <c r="H1188" s="92"/>
      <c r="I1188" s="92"/>
      <c r="J1188" s="92"/>
      <c r="K1188" s="92"/>
      <c r="L1188" s="92"/>
      <c r="M1188" s="92"/>
      <c r="N1188" s="92"/>
      <c r="O1188" s="116"/>
      <c r="W1188" s="93"/>
      <c r="X1188" s="93"/>
      <c r="Y1188" s="137"/>
    </row>
    <row r="1189" spans="2:25">
      <c r="B1189" s="133"/>
      <c r="C1189" s="134"/>
      <c r="D1189" s="92"/>
      <c r="E1189" s="92"/>
      <c r="F1189" s="92"/>
      <c r="G1189" s="92"/>
      <c r="H1189" s="92"/>
      <c r="I1189" s="92"/>
      <c r="J1189" s="92"/>
      <c r="K1189" s="92"/>
      <c r="L1189" s="92"/>
      <c r="M1189" s="92"/>
      <c r="N1189" s="92"/>
      <c r="O1189" s="116"/>
      <c r="W1189" s="93"/>
      <c r="X1189" s="93"/>
      <c r="Y1189" s="137"/>
    </row>
    <row r="1190" spans="2:25">
      <c r="B1190" s="133"/>
      <c r="C1190" s="134"/>
      <c r="D1190" s="92"/>
      <c r="E1190" s="92"/>
      <c r="F1190" s="92"/>
      <c r="G1190" s="92"/>
      <c r="H1190" s="92"/>
      <c r="I1190" s="92"/>
      <c r="J1190" s="92"/>
      <c r="K1190" s="92"/>
      <c r="L1190" s="92"/>
      <c r="M1190" s="92"/>
      <c r="N1190" s="92"/>
      <c r="O1190" s="116"/>
      <c r="W1190" s="93"/>
      <c r="X1190" s="93"/>
      <c r="Y1190" s="137"/>
    </row>
    <row r="1191" spans="2:25">
      <c r="B1191" s="133"/>
      <c r="C1191" s="134"/>
      <c r="D1191" s="92"/>
      <c r="E1191" s="92"/>
      <c r="F1191" s="92"/>
      <c r="G1191" s="92"/>
      <c r="H1191" s="92"/>
      <c r="I1191" s="92"/>
      <c r="J1191" s="92"/>
      <c r="K1191" s="92"/>
      <c r="L1191" s="92"/>
      <c r="M1191" s="92"/>
      <c r="N1191" s="92"/>
      <c r="O1191" s="116"/>
      <c r="W1191" s="93"/>
      <c r="X1191" s="93"/>
      <c r="Y1191" s="137"/>
    </row>
    <row r="1192" spans="2:25">
      <c r="B1192" s="133"/>
      <c r="C1192" s="134"/>
      <c r="D1192" s="92"/>
      <c r="E1192" s="92"/>
      <c r="F1192" s="92"/>
      <c r="G1192" s="92"/>
      <c r="H1192" s="92"/>
      <c r="I1192" s="92"/>
      <c r="J1192" s="92"/>
      <c r="K1192" s="92"/>
      <c r="L1192" s="92"/>
      <c r="M1192" s="92"/>
      <c r="N1192" s="92"/>
      <c r="O1192" s="116"/>
      <c r="W1192" s="93"/>
      <c r="X1192" s="93"/>
      <c r="Y1192" s="137"/>
    </row>
    <row r="1193" spans="2:25">
      <c r="B1193" s="133"/>
      <c r="C1193" s="134"/>
      <c r="D1193" s="92"/>
      <c r="E1193" s="92"/>
      <c r="F1193" s="92"/>
      <c r="G1193" s="92"/>
      <c r="H1193" s="92"/>
      <c r="I1193" s="92"/>
      <c r="J1193" s="92"/>
      <c r="K1193" s="92"/>
      <c r="L1193" s="92"/>
      <c r="M1193" s="92"/>
      <c r="N1193" s="92"/>
      <c r="O1193" s="116"/>
      <c r="W1193" s="93"/>
      <c r="X1193" s="93"/>
      <c r="Y1193" s="137"/>
    </row>
    <row r="1194" spans="2:25">
      <c r="B1194" s="133"/>
      <c r="C1194" s="134"/>
      <c r="D1194" s="92"/>
      <c r="E1194" s="92"/>
      <c r="F1194" s="92"/>
      <c r="G1194" s="92"/>
      <c r="H1194" s="92"/>
      <c r="I1194" s="92"/>
      <c r="J1194" s="92"/>
      <c r="K1194" s="92"/>
      <c r="L1194" s="92"/>
      <c r="M1194" s="92"/>
      <c r="N1194" s="92"/>
      <c r="O1194" s="116"/>
      <c r="W1194" s="93"/>
      <c r="X1194" s="93"/>
      <c r="Y1194" s="137"/>
    </row>
    <row r="1195" spans="2:25">
      <c r="B1195" s="133"/>
      <c r="C1195" s="134"/>
      <c r="D1195" s="92"/>
      <c r="E1195" s="92"/>
      <c r="F1195" s="92"/>
      <c r="G1195" s="92"/>
      <c r="H1195" s="92"/>
      <c r="I1195" s="92"/>
      <c r="J1195" s="92"/>
      <c r="K1195" s="92"/>
      <c r="L1195" s="92"/>
      <c r="M1195" s="92"/>
      <c r="N1195" s="92"/>
      <c r="O1195" s="116"/>
      <c r="W1195" s="93"/>
      <c r="X1195" s="93"/>
      <c r="Y1195" s="137"/>
    </row>
    <row r="1196" spans="2:25">
      <c r="B1196" s="133"/>
      <c r="C1196" s="134"/>
      <c r="D1196" s="92"/>
      <c r="E1196" s="92"/>
      <c r="F1196" s="92"/>
      <c r="G1196" s="92"/>
      <c r="H1196" s="92"/>
      <c r="I1196" s="92"/>
      <c r="J1196" s="92"/>
      <c r="K1196" s="92"/>
      <c r="L1196" s="92"/>
      <c r="M1196" s="92"/>
      <c r="N1196" s="92"/>
      <c r="O1196" s="116"/>
      <c r="W1196" s="93"/>
      <c r="X1196" s="93"/>
      <c r="Y1196" s="137"/>
    </row>
    <row r="1197" spans="2:25">
      <c r="B1197" s="133"/>
      <c r="C1197" s="134"/>
      <c r="D1197" s="92"/>
      <c r="E1197" s="92"/>
      <c r="F1197" s="92"/>
      <c r="G1197" s="92"/>
      <c r="H1197" s="92"/>
      <c r="I1197" s="92"/>
      <c r="J1197" s="92"/>
      <c r="K1197" s="92"/>
      <c r="L1197" s="92"/>
      <c r="M1197" s="92"/>
      <c r="N1197" s="92"/>
      <c r="O1197" s="116"/>
      <c r="W1197" s="93"/>
      <c r="X1197" s="93"/>
      <c r="Y1197" s="137"/>
    </row>
    <row r="1198" spans="2:25">
      <c r="B1198" s="133"/>
      <c r="C1198" s="134"/>
      <c r="D1198" s="92"/>
      <c r="E1198" s="92"/>
      <c r="F1198" s="92"/>
      <c r="G1198" s="92"/>
      <c r="H1198" s="92"/>
      <c r="I1198" s="92"/>
      <c r="J1198" s="92"/>
      <c r="K1198" s="92"/>
      <c r="L1198" s="92"/>
      <c r="M1198" s="92"/>
      <c r="N1198" s="92"/>
      <c r="O1198" s="116"/>
      <c r="W1198" s="93"/>
      <c r="X1198" s="93"/>
      <c r="Y1198" s="137"/>
    </row>
    <row r="1199" spans="2:25">
      <c r="B1199" s="133"/>
      <c r="C1199" s="134"/>
      <c r="D1199" s="92"/>
      <c r="E1199" s="92"/>
      <c r="F1199" s="92"/>
      <c r="G1199" s="92"/>
      <c r="H1199" s="92"/>
      <c r="I1199" s="92"/>
      <c r="J1199" s="92"/>
      <c r="K1199" s="92"/>
      <c r="L1199" s="92"/>
      <c r="M1199" s="92"/>
      <c r="N1199" s="92"/>
      <c r="O1199" s="116"/>
      <c r="W1199" s="93"/>
      <c r="X1199" s="93"/>
      <c r="Y1199" s="137"/>
    </row>
    <row r="1200" spans="2:25">
      <c r="B1200" s="133"/>
      <c r="C1200" s="134"/>
      <c r="D1200" s="92"/>
      <c r="E1200" s="92"/>
      <c r="F1200" s="92"/>
      <c r="G1200" s="92"/>
      <c r="H1200" s="92"/>
      <c r="I1200" s="92"/>
      <c r="J1200" s="92"/>
      <c r="K1200" s="92"/>
      <c r="L1200" s="92"/>
      <c r="M1200" s="92"/>
      <c r="N1200" s="92"/>
      <c r="O1200" s="116"/>
      <c r="W1200" s="93"/>
      <c r="X1200" s="93"/>
      <c r="Y1200" s="137"/>
    </row>
    <row r="1201" spans="2:25">
      <c r="B1201" s="133"/>
      <c r="C1201" s="134"/>
      <c r="D1201" s="92"/>
      <c r="E1201" s="92"/>
      <c r="F1201" s="92"/>
      <c r="G1201" s="92"/>
      <c r="H1201" s="92"/>
      <c r="I1201" s="92"/>
      <c r="J1201" s="92"/>
      <c r="K1201" s="92"/>
      <c r="L1201" s="92"/>
      <c r="M1201" s="92"/>
      <c r="N1201" s="92"/>
      <c r="O1201" s="116"/>
      <c r="W1201" s="93"/>
      <c r="X1201" s="93"/>
      <c r="Y1201" s="137"/>
    </row>
    <row r="1202" spans="2:25">
      <c r="B1202" s="133"/>
      <c r="C1202" s="134"/>
      <c r="D1202" s="92"/>
      <c r="E1202" s="92"/>
      <c r="F1202" s="92"/>
      <c r="G1202" s="92"/>
      <c r="H1202" s="92"/>
      <c r="I1202" s="92"/>
      <c r="J1202" s="92"/>
      <c r="K1202" s="92"/>
      <c r="L1202" s="92"/>
      <c r="M1202" s="92"/>
      <c r="N1202" s="92"/>
      <c r="O1202" s="116"/>
      <c r="W1202" s="93"/>
      <c r="X1202" s="93"/>
      <c r="Y1202" s="137"/>
    </row>
    <row r="1203" spans="2:25">
      <c r="B1203" s="133"/>
      <c r="C1203" s="134"/>
      <c r="D1203" s="92"/>
      <c r="E1203" s="92"/>
      <c r="F1203" s="92"/>
      <c r="G1203" s="92"/>
      <c r="H1203" s="92"/>
      <c r="I1203" s="92"/>
      <c r="J1203" s="92"/>
      <c r="K1203" s="92"/>
      <c r="L1203" s="92"/>
      <c r="M1203" s="92"/>
      <c r="N1203" s="92"/>
      <c r="O1203" s="116"/>
      <c r="W1203" s="93"/>
      <c r="X1203" s="93"/>
      <c r="Y1203" s="137"/>
    </row>
    <row r="1204" spans="2:25">
      <c r="B1204" s="133"/>
      <c r="C1204" s="134"/>
      <c r="D1204" s="92"/>
      <c r="E1204" s="92"/>
      <c r="F1204" s="92"/>
      <c r="G1204" s="92"/>
      <c r="H1204" s="92"/>
      <c r="I1204" s="92"/>
      <c r="J1204" s="92"/>
      <c r="K1204" s="92"/>
      <c r="L1204" s="92"/>
      <c r="M1204" s="92"/>
      <c r="N1204" s="92"/>
      <c r="O1204" s="116"/>
      <c r="W1204" s="93"/>
      <c r="X1204" s="93"/>
      <c r="Y1204" s="137"/>
    </row>
    <row r="1205" spans="2:25">
      <c r="B1205" s="133"/>
      <c r="C1205" s="134"/>
      <c r="D1205" s="92"/>
      <c r="E1205" s="92"/>
      <c r="F1205" s="92"/>
      <c r="G1205" s="92"/>
      <c r="H1205" s="92"/>
      <c r="I1205" s="92"/>
      <c r="J1205" s="92"/>
      <c r="K1205" s="92"/>
      <c r="L1205" s="92"/>
      <c r="M1205" s="92"/>
      <c r="N1205" s="92"/>
      <c r="O1205" s="116"/>
      <c r="W1205" s="93"/>
      <c r="X1205" s="93"/>
      <c r="Y1205" s="137"/>
    </row>
    <row r="1206" spans="2:25">
      <c r="B1206" s="133"/>
      <c r="C1206" s="134"/>
      <c r="D1206" s="92"/>
      <c r="E1206" s="92"/>
      <c r="F1206" s="92"/>
      <c r="G1206" s="92"/>
      <c r="H1206" s="92"/>
      <c r="I1206" s="92"/>
      <c r="J1206" s="92"/>
      <c r="K1206" s="92"/>
      <c r="L1206" s="92"/>
      <c r="M1206" s="92"/>
      <c r="N1206" s="92"/>
      <c r="O1206" s="116"/>
      <c r="W1206" s="93"/>
      <c r="X1206" s="93"/>
      <c r="Y1206" s="137"/>
    </row>
    <row r="1207" spans="2:25">
      <c r="B1207" s="133"/>
      <c r="C1207" s="134"/>
      <c r="D1207" s="92"/>
      <c r="E1207" s="92"/>
      <c r="F1207" s="92"/>
      <c r="G1207" s="92"/>
      <c r="H1207" s="92"/>
      <c r="I1207" s="92"/>
      <c r="J1207" s="92"/>
      <c r="K1207" s="92"/>
      <c r="L1207" s="92"/>
      <c r="M1207" s="92"/>
      <c r="N1207" s="92"/>
      <c r="O1207" s="116"/>
      <c r="W1207" s="93"/>
      <c r="X1207" s="93"/>
      <c r="Y1207" s="137"/>
    </row>
    <row r="1208" spans="2:25">
      <c r="B1208" s="133"/>
      <c r="C1208" s="134"/>
      <c r="D1208" s="92"/>
      <c r="E1208" s="92"/>
      <c r="F1208" s="92"/>
      <c r="G1208" s="92"/>
      <c r="H1208" s="92"/>
      <c r="I1208" s="92"/>
      <c r="J1208" s="92"/>
      <c r="K1208" s="92"/>
      <c r="L1208" s="92"/>
      <c r="M1208" s="92"/>
      <c r="N1208" s="92"/>
      <c r="O1208" s="116"/>
      <c r="W1208" s="93"/>
      <c r="X1208" s="93"/>
      <c r="Y1208" s="137"/>
    </row>
    <row r="1209" spans="2:25">
      <c r="B1209" s="133"/>
      <c r="C1209" s="134"/>
      <c r="D1209" s="92"/>
      <c r="E1209" s="92"/>
      <c r="F1209" s="92"/>
      <c r="G1209" s="92"/>
      <c r="H1209" s="92"/>
      <c r="I1209" s="92"/>
      <c r="J1209" s="92"/>
      <c r="K1209" s="92"/>
      <c r="L1209" s="92"/>
      <c r="M1209" s="92"/>
      <c r="N1209" s="92"/>
      <c r="O1209" s="116"/>
      <c r="W1209" s="93"/>
      <c r="X1209" s="93"/>
      <c r="Y1209" s="137"/>
    </row>
    <row r="1210" spans="2:25">
      <c r="B1210" s="133"/>
      <c r="C1210" s="134"/>
      <c r="D1210" s="92"/>
      <c r="E1210" s="92"/>
      <c r="F1210" s="92"/>
      <c r="G1210" s="92"/>
      <c r="H1210" s="92"/>
      <c r="I1210" s="92"/>
      <c r="J1210" s="92"/>
      <c r="K1210" s="92"/>
      <c r="L1210" s="92"/>
      <c r="M1210" s="92"/>
      <c r="N1210" s="92"/>
      <c r="O1210" s="116"/>
      <c r="W1210" s="93"/>
      <c r="X1210" s="93"/>
      <c r="Y1210" s="137"/>
    </row>
    <row r="1211" spans="2:25">
      <c r="B1211" s="133"/>
      <c r="C1211" s="134"/>
      <c r="D1211" s="92"/>
      <c r="E1211" s="92"/>
      <c r="F1211" s="92"/>
      <c r="G1211" s="92"/>
      <c r="H1211" s="92"/>
      <c r="I1211" s="92"/>
      <c r="J1211" s="92"/>
      <c r="K1211" s="92"/>
      <c r="L1211" s="92"/>
      <c r="M1211" s="92"/>
      <c r="N1211" s="92"/>
      <c r="O1211" s="116"/>
      <c r="W1211" s="93"/>
      <c r="X1211" s="93"/>
      <c r="Y1211" s="137"/>
    </row>
    <row r="1212" spans="2:25">
      <c r="B1212" s="133"/>
      <c r="C1212" s="134"/>
      <c r="D1212" s="92"/>
      <c r="E1212" s="92"/>
      <c r="F1212" s="92"/>
      <c r="G1212" s="92"/>
      <c r="H1212" s="92"/>
      <c r="I1212" s="92"/>
      <c r="J1212" s="92"/>
      <c r="K1212" s="92"/>
      <c r="L1212" s="92"/>
      <c r="M1212" s="92"/>
      <c r="N1212" s="92"/>
      <c r="O1212" s="116"/>
      <c r="W1212" s="93"/>
      <c r="X1212" s="93"/>
      <c r="Y1212" s="137"/>
    </row>
    <row r="1213" spans="2:25">
      <c r="B1213" s="133"/>
      <c r="C1213" s="134"/>
      <c r="D1213" s="92"/>
      <c r="E1213" s="92"/>
      <c r="F1213" s="92"/>
      <c r="G1213" s="92"/>
      <c r="H1213" s="92"/>
      <c r="I1213" s="92"/>
      <c r="J1213" s="92"/>
      <c r="K1213" s="92"/>
      <c r="L1213" s="92"/>
      <c r="M1213" s="92"/>
      <c r="N1213" s="92"/>
      <c r="O1213" s="116"/>
      <c r="W1213" s="93"/>
      <c r="X1213" s="93"/>
      <c r="Y1213" s="137"/>
    </row>
    <row r="1214" spans="2:25">
      <c r="B1214" s="133"/>
      <c r="C1214" s="134"/>
      <c r="D1214" s="92"/>
      <c r="E1214" s="92"/>
      <c r="F1214" s="92"/>
      <c r="G1214" s="92"/>
      <c r="H1214" s="92"/>
      <c r="I1214" s="92"/>
      <c r="J1214" s="92"/>
      <c r="K1214" s="92"/>
      <c r="L1214" s="92"/>
      <c r="M1214" s="92"/>
      <c r="N1214" s="92"/>
      <c r="O1214" s="116"/>
      <c r="W1214" s="93"/>
      <c r="X1214" s="93"/>
      <c r="Y1214" s="137"/>
    </row>
    <row r="1215" spans="2:25">
      <c r="B1215" s="133"/>
      <c r="C1215" s="134"/>
      <c r="D1215" s="92"/>
      <c r="E1215" s="92"/>
      <c r="F1215" s="92"/>
      <c r="G1215" s="92"/>
      <c r="H1215" s="92"/>
      <c r="I1215" s="92"/>
      <c r="J1215" s="92"/>
      <c r="K1215" s="92"/>
      <c r="L1215" s="92"/>
      <c r="M1215" s="92"/>
      <c r="N1215" s="92"/>
      <c r="O1215" s="116"/>
      <c r="W1215" s="93"/>
      <c r="X1215" s="93"/>
      <c r="Y1215" s="137"/>
    </row>
    <row r="1216" spans="2:25">
      <c r="B1216" s="133"/>
      <c r="C1216" s="134"/>
      <c r="D1216" s="92"/>
      <c r="E1216" s="92"/>
      <c r="F1216" s="92"/>
      <c r="G1216" s="92"/>
      <c r="H1216" s="92"/>
      <c r="I1216" s="92"/>
      <c r="J1216" s="92"/>
      <c r="K1216" s="92"/>
      <c r="L1216" s="92"/>
      <c r="M1216" s="92"/>
      <c r="N1216" s="92"/>
      <c r="O1216" s="116"/>
      <c r="W1216" s="93"/>
      <c r="X1216" s="93"/>
      <c r="Y1216" s="137"/>
    </row>
    <row r="1217" spans="2:25">
      <c r="B1217" s="133"/>
      <c r="C1217" s="134"/>
      <c r="D1217" s="92"/>
      <c r="E1217" s="92"/>
      <c r="F1217" s="92"/>
      <c r="G1217" s="92"/>
      <c r="H1217" s="92"/>
      <c r="I1217" s="92"/>
      <c r="J1217" s="92"/>
      <c r="K1217" s="92"/>
      <c r="L1217" s="92"/>
      <c r="M1217" s="92"/>
      <c r="N1217" s="92"/>
      <c r="O1217" s="116"/>
      <c r="W1217" s="93"/>
      <c r="X1217" s="93"/>
      <c r="Y1217" s="137"/>
    </row>
    <row r="1218" spans="2:25">
      <c r="B1218" s="133"/>
      <c r="C1218" s="134"/>
      <c r="D1218" s="92"/>
      <c r="E1218" s="92"/>
      <c r="F1218" s="92"/>
      <c r="G1218" s="92"/>
      <c r="H1218" s="92"/>
      <c r="I1218" s="92"/>
      <c r="J1218" s="92"/>
      <c r="K1218" s="92"/>
      <c r="L1218" s="92"/>
      <c r="M1218" s="92"/>
      <c r="N1218" s="92"/>
      <c r="O1218" s="116"/>
      <c r="W1218" s="93"/>
      <c r="X1218" s="93"/>
      <c r="Y1218" s="137"/>
    </row>
    <row r="1219" spans="2:25">
      <c r="B1219" s="133"/>
      <c r="C1219" s="134"/>
      <c r="D1219" s="92"/>
      <c r="E1219" s="92"/>
      <c r="F1219" s="92"/>
      <c r="G1219" s="92"/>
      <c r="H1219" s="92"/>
      <c r="I1219" s="92"/>
      <c r="J1219" s="92"/>
      <c r="K1219" s="92"/>
      <c r="L1219" s="92"/>
      <c r="M1219" s="92"/>
      <c r="N1219" s="92"/>
      <c r="O1219" s="116"/>
      <c r="W1219" s="93"/>
      <c r="X1219" s="93"/>
      <c r="Y1219" s="137"/>
    </row>
    <row r="1220" spans="2:25">
      <c r="B1220" s="133"/>
      <c r="C1220" s="134"/>
      <c r="D1220" s="92"/>
      <c r="E1220" s="92"/>
      <c r="F1220" s="92"/>
      <c r="G1220" s="92"/>
      <c r="H1220" s="92"/>
      <c r="I1220" s="92"/>
      <c r="J1220" s="92"/>
      <c r="K1220" s="92"/>
      <c r="L1220" s="92"/>
      <c r="M1220" s="92"/>
      <c r="N1220" s="92"/>
      <c r="O1220" s="116"/>
      <c r="W1220" s="93"/>
      <c r="X1220" s="93"/>
      <c r="Y1220" s="137"/>
    </row>
    <row r="1221" spans="2:25">
      <c r="B1221" s="133"/>
      <c r="C1221" s="134"/>
      <c r="D1221" s="92"/>
      <c r="E1221" s="92"/>
      <c r="F1221" s="92"/>
      <c r="G1221" s="92"/>
      <c r="H1221" s="92"/>
      <c r="I1221" s="92"/>
      <c r="J1221" s="92"/>
      <c r="K1221" s="92"/>
      <c r="L1221" s="92"/>
      <c r="M1221" s="92"/>
      <c r="N1221" s="92"/>
      <c r="O1221" s="116"/>
      <c r="W1221" s="93"/>
      <c r="X1221" s="93"/>
      <c r="Y1221" s="137"/>
    </row>
    <row r="1222" spans="2:25">
      <c r="B1222" s="133"/>
      <c r="C1222" s="134"/>
      <c r="D1222" s="92"/>
      <c r="E1222" s="92"/>
      <c r="F1222" s="92"/>
      <c r="G1222" s="92"/>
      <c r="H1222" s="92"/>
      <c r="I1222" s="92"/>
      <c r="J1222" s="92"/>
      <c r="K1222" s="92"/>
      <c r="L1222" s="92"/>
      <c r="M1222" s="92"/>
      <c r="N1222" s="92"/>
      <c r="O1222" s="116"/>
      <c r="W1222" s="93"/>
      <c r="X1222" s="93"/>
      <c r="Y1222" s="137"/>
    </row>
    <row r="1223" spans="2:25">
      <c r="B1223" s="133"/>
      <c r="C1223" s="134"/>
      <c r="D1223" s="92"/>
      <c r="E1223" s="92"/>
      <c r="F1223" s="92"/>
      <c r="G1223" s="92"/>
      <c r="H1223" s="92"/>
      <c r="I1223" s="92"/>
      <c r="J1223" s="92"/>
      <c r="K1223" s="92"/>
      <c r="L1223" s="92"/>
      <c r="M1223" s="92"/>
      <c r="N1223" s="92"/>
      <c r="O1223" s="116"/>
      <c r="W1223" s="93"/>
      <c r="X1223" s="93"/>
      <c r="Y1223" s="137"/>
    </row>
    <row r="1224" spans="2:25">
      <c r="B1224" s="133"/>
      <c r="C1224" s="134"/>
      <c r="D1224" s="92"/>
      <c r="E1224" s="92"/>
      <c r="F1224" s="92"/>
      <c r="G1224" s="92"/>
      <c r="H1224" s="92"/>
      <c r="I1224" s="92"/>
      <c r="J1224" s="92"/>
      <c r="K1224" s="92"/>
      <c r="L1224" s="92"/>
      <c r="M1224" s="92"/>
      <c r="N1224" s="92"/>
      <c r="O1224" s="116"/>
      <c r="W1224" s="93"/>
      <c r="X1224" s="93"/>
      <c r="Y1224" s="137"/>
    </row>
    <row r="1225" spans="2:25">
      <c r="B1225" s="133"/>
      <c r="C1225" s="134"/>
      <c r="D1225" s="92"/>
      <c r="E1225" s="92"/>
      <c r="F1225" s="92"/>
      <c r="G1225" s="92"/>
      <c r="H1225" s="92"/>
      <c r="I1225" s="92"/>
      <c r="J1225" s="92"/>
      <c r="K1225" s="92"/>
      <c r="L1225" s="92"/>
      <c r="M1225" s="92"/>
      <c r="N1225" s="92"/>
      <c r="O1225" s="116"/>
      <c r="W1225" s="93"/>
      <c r="X1225" s="93"/>
      <c r="Y1225" s="137"/>
    </row>
    <row r="1226" spans="2:25">
      <c r="B1226" s="133"/>
      <c r="C1226" s="134"/>
      <c r="D1226" s="92"/>
      <c r="E1226" s="92"/>
      <c r="F1226" s="92"/>
      <c r="G1226" s="92"/>
      <c r="H1226" s="92"/>
      <c r="I1226" s="92"/>
      <c r="J1226" s="92"/>
      <c r="K1226" s="92"/>
      <c r="L1226" s="92"/>
      <c r="M1226" s="92"/>
      <c r="N1226" s="92"/>
      <c r="O1226" s="116"/>
      <c r="W1226" s="93"/>
      <c r="X1226" s="93"/>
      <c r="Y1226" s="137"/>
    </row>
    <row r="1227" spans="2:25">
      <c r="B1227" s="133"/>
      <c r="C1227" s="134"/>
      <c r="D1227" s="92"/>
      <c r="E1227" s="92"/>
      <c r="F1227" s="92"/>
      <c r="G1227" s="92"/>
      <c r="H1227" s="92"/>
      <c r="I1227" s="92"/>
      <c r="J1227" s="92"/>
      <c r="K1227" s="92"/>
      <c r="L1227" s="92"/>
      <c r="M1227" s="92"/>
      <c r="N1227" s="92"/>
      <c r="O1227" s="116"/>
      <c r="W1227" s="93"/>
      <c r="X1227" s="93"/>
      <c r="Y1227" s="137"/>
    </row>
    <row r="1228" spans="2:25">
      <c r="B1228" s="133"/>
      <c r="C1228" s="134"/>
      <c r="D1228" s="92"/>
      <c r="E1228" s="92"/>
      <c r="F1228" s="92"/>
      <c r="G1228" s="92"/>
      <c r="H1228" s="92"/>
      <c r="I1228" s="92"/>
      <c r="J1228" s="92"/>
      <c r="K1228" s="92"/>
      <c r="L1228" s="92"/>
      <c r="M1228" s="92"/>
      <c r="N1228" s="92"/>
      <c r="O1228" s="116"/>
      <c r="W1228" s="93"/>
      <c r="X1228" s="93"/>
      <c r="Y1228" s="137"/>
    </row>
    <row r="1229" spans="2:25">
      <c r="B1229" s="133"/>
      <c r="C1229" s="134"/>
      <c r="D1229" s="92"/>
      <c r="E1229" s="92"/>
      <c r="F1229" s="92"/>
      <c r="G1229" s="92"/>
      <c r="H1229" s="92"/>
      <c r="I1229" s="92"/>
      <c r="J1229" s="92"/>
      <c r="K1229" s="92"/>
      <c r="L1229" s="92"/>
      <c r="M1229" s="92"/>
      <c r="N1229" s="92"/>
      <c r="O1229" s="116"/>
      <c r="W1229" s="93"/>
      <c r="X1229" s="93"/>
      <c r="Y1229" s="137"/>
    </row>
    <row r="1230" spans="2:25">
      <c r="B1230" s="133"/>
      <c r="C1230" s="134"/>
      <c r="D1230" s="92"/>
      <c r="E1230" s="92"/>
      <c r="F1230" s="92"/>
      <c r="G1230" s="92"/>
      <c r="H1230" s="92"/>
      <c r="I1230" s="92"/>
      <c r="J1230" s="92"/>
      <c r="K1230" s="92"/>
      <c r="L1230" s="92"/>
      <c r="M1230" s="92"/>
      <c r="N1230" s="92"/>
      <c r="O1230" s="116"/>
      <c r="W1230" s="93"/>
      <c r="X1230" s="93"/>
      <c r="Y1230" s="137"/>
    </row>
    <row r="1231" spans="2:25">
      <c r="B1231" s="133"/>
      <c r="C1231" s="134"/>
      <c r="D1231" s="92"/>
      <c r="E1231" s="92"/>
      <c r="F1231" s="92"/>
      <c r="G1231" s="92"/>
      <c r="H1231" s="92"/>
      <c r="I1231" s="92"/>
      <c r="J1231" s="92"/>
      <c r="K1231" s="92"/>
      <c r="L1231" s="92"/>
      <c r="M1231" s="92"/>
      <c r="N1231" s="92"/>
      <c r="O1231" s="116"/>
      <c r="W1231" s="93"/>
      <c r="X1231" s="93"/>
      <c r="Y1231" s="137"/>
    </row>
    <row r="1232" spans="2:25">
      <c r="B1232" s="133"/>
      <c r="C1232" s="134"/>
      <c r="D1232" s="92"/>
      <c r="E1232" s="92"/>
      <c r="F1232" s="92"/>
      <c r="G1232" s="92"/>
      <c r="H1232" s="92"/>
      <c r="I1232" s="92"/>
      <c r="J1232" s="92"/>
      <c r="K1232" s="92"/>
      <c r="L1232" s="92"/>
      <c r="M1232" s="92"/>
      <c r="N1232" s="92"/>
      <c r="O1232" s="116"/>
      <c r="W1232" s="93"/>
      <c r="X1232" s="93"/>
      <c r="Y1232" s="137"/>
    </row>
    <row r="1233" spans="2:25">
      <c r="B1233" s="133"/>
      <c r="C1233" s="134"/>
      <c r="D1233" s="92"/>
      <c r="E1233" s="92"/>
      <c r="F1233" s="92"/>
      <c r="G1233" s="92"/>
      <c r="H1233" s="92"/>
      <c r="I1233" s="92"/>
      <c r="J1233" s="92"/>
      <c r="K1233" s="92"/>
      <c r="L1233" s="92"/>
      <c r="M1233" s="92"/>
      <c r="N1233" s="92"/>
      <c r="O1233" s="116"/>
      <c r="W1233" s="93"/>
      <c r="X1233" s="93"/>
      <c r="Y1233" s="137"/>
    </row>
    <row r="1234" spans="2:25">
      <c r="B1234" s="133"/>
      <c r="C1234" s="134"/>
      <c r="D1234" s="92"/>
      <c r="E1234" s="92"/>
      <c r="F1234" s="92"/>
      <c r="G1234" s="92"/>
      <c r="H1234" s="92"/>
      <c r="I1234" s="92"/>
      <c r="J1234" s="92"/>
      <c r="K1234" s="92"/>
      <c r="L1234" s="92"/>
      <c r="M1234" s="92"/>
      <c r="N1234" s="92"/>
      <c r="O1234" s="116"/>
      <c r="W1234" s="93"/>
      <c r="X1234" s="93"/>
      <c r="Y1234" s="137"/>
    </row>
    <row r="1235" spans="2:25">
      <c r="B1235" s="133"/>
      <c r="C1235" s="134"/>
      <c r="D1235" s="92"/>
      <c r="E1235" s="92"/>
      <c r="F1235" s="92"/>
      <c r="G1235" s="92"/>
      <c r="H1235" s="92"/>
      <c r="I1235" s="92"/>
      <c r="J1235" s="92"/>
      <c r="K1235" s="92"/>
      <c r="L1235" s="92"/>
      <c r="M1235" s="92"/>
      <c r="N1235" s="92"/>
      <c r="O1235" s="116"/>
      <c r="W1235" s="93"/>
      <c r="X1235" s="93"/>
      <c r="Y1235" s="137"/>
    </row>
    <row r="1236" spans="2:25">
      <c r="B1236" s="133"/>
      <c r="C1236" s="134"/>
      <c r="D1236" s="92"/>
      <c r="E1236" s="92"/>
      <c r="F1236" s="92"/>
      <c r="G1236" s="92"/>
      <c r="H1236" s="92"/>
      <c r="I1236" s="92"/>
      <c r="J1236" s="92"/>
      <c r="K1236" s="92"/>
      <c r="L1236" s="92"/>
      <c r="M1236" s="92"/>
      <c r="N1236" s="92"/>
      <c r="O1236" s="116"/>
      <c r="W1236" s="93"/>
      <c r="X1236" s="93"/>
      <c r="Y1236" s="137"/>
    </row>
    <row r="1237" spans="2:25">
      <c r="B1237" s="133"/>
      <c r="C1237" s="134"/>
      <c r="D1237" s="92"/>
      <c r="E1237" s="92"/>
      <c r="F1237" s="92"/>
      <c r="G1237" s="92"/>
      <c r="H1237" s="92"/>
      <c r="I1237" s="92"/>
      <c r="J1237" s="92"/>
      <c r="K1237" s="92"/>
      <c r="L1237" s="92"/>
      <c r="M1237" s="92"/>
      <c r="N1237" s="92"/>
      <c r="O1237" s="116"/>
      <c r="W1237" s="93"/>
      <c r="X1237" s="93"/>
      <c r="Y1237" s="137"/>
    </row>
    <row r="1238" spans="2:25">
      <c r="B1238" s="133"/>
      <c r="C1238" s="134"/>
      <c r="D1238" s="92"/>
      <c r="E1238" s="92"/>
      <c r="F1238" s="92"/>
      <c r="G1238" s="92"/>
      <c r="H1238" s="92"/>
      <c r="I1238" s="92"/>
      <c r="J1238" s="92"/>
      <c r="K1238" s="92"/>
      <c r="L1238" s="92"/>
      <c r="M1238" s="92"/>
      <c r="N1238" s="92"/>
      <c r="O1238" s="116"/>
      <c r="W1238" s="93"/>
      <c r="X1238" s="93"/>
      <c r="Y1238" s="137"/>
    </row>
    <row r="1239" spans="2:25">
      <c r="B1239" s="133"/>
      <c r="C1239" s="134"/>
      <c r="D1239" s="92"/>
      <c r="E1239" s="92"/>
      <c r="F1239" s="92"/>
      <c r="G1239" s="92"/>
      <c r="H1239" s="92"/>
      <c r="I1239" s="92"/>
      <c r="J1239" s="92"/>
      <c r="K1239" s="92"/>
      <c r="L1239" s="92"/>
      <c r="M1239" s="92"/>
      <c r="N1239" s="92"/>
      <c r="O1239" s="116"/>
      <c r="W1239" s="93"/>
      <c r="X1239" s="93"/>
      <c r="Y1239" s="137"/>
    </row>
    <row r="1240" spans="2:25">
      <c r="B1240" s="133"/>
      <c r="C1240" s="134"/>
      <c r="D1240" s="92"/>
      <c r="E1240" s="92"/>
      <c r="F1240" s="92"/>
      <c r="G1240" s="92"/>
      <c r="H1240" s="92"/>
      <c r="I1240" s="92"/>
      <c r="J1240" s="92"/>
      <c r="K1240" s="92"/>
      <c r="L1240" s="92"/>
      <c r="M1240" s="92"/>
      <c r="N1240" s="92"/>
      <c r="O1240" s="116"/>
      <c r="W1240" s="93"/>
      <c r="X1240" s="93"/>
      <c r="Y1240" s="137"/>
    </row>
    <row r="1241" spans="2:25">
      <c r="B1241" s="133"/>
      <c r="C1241" s="134"/>
      <c r="D1241" s="92"/>
      <c r="E1241" s="92"/>
      <c r="F1241" s="92"/>
      <c r="G1241" s="92"/>
      <c r="H1241" s="92"/>
      <c r="I1241" s="92"/>
      <c r="J1241" s="92"/>
      <c r="K1241" s="92"/>
      <c r="L1241" s="92"/>
      <c r="M1241" s="92"/>
      <c r="N1241" s="92"/>
      <c r="O1241" s="116"/>
      <c r="W1241" s="93"/>
      <c r="X1241" s="93"/>
      <c r="Y1241" s="137"/>
    </row>
    <row r="1242" spans="2:25">
      <c r="B1242" s="133"/>
      <c r="C1242" s="134"/>
      <c r="D1242" s="92"/>
      <c r="E1242" s="92"/>
      <c r="F1242" s="92"/>
      <c r="G1242" s="92"/>
      <c r="H1242" s="92"/>
      <c r="I1242" s="92"/>
      <c r="J1242" s="92"/>
      <c r="K1242" s="92"/>
      <c r="L1242" s="92"/>
      <c r="M1242" s="92"/>
      <c r="N1242" s="92"/>
      <c r="O1242" s="116"/>
      <c r="W1242" s="93"/>
      <c r="X1242" s="93"/>
      <c r="Y1242" s="137"/>
    </row>
    <row r="1243" spans="2:25">
      <c r="B1243" s="133"/>
      <c r="C1243" s="134"/>
      <c r="D1243" s="92"/>
      <c r="E1243" s="92"/>
      <c r="F1243" s="92"/>
      <c r="G1243" s="92"/>
      <c r="H1243" s="92"/>
      <c r="I1243" s="92"/>
      <c r="J1243" s="92"/>
      <c r="K1243" s="92"/>
      <c r="L1243" s="92"/>
      <c r="M1243" s="92"/>
      <c r="N1243" s="92"/>
      <c r="O1243" s="116"/>
      <c r="W1243" s="93"/>
      <c r="X1243" s="93"/>
      <c r="Y1243" s="137"/>
    </row>
    <row r="1244" spans="2:25">
      <c r="B1244" s="133"/>
      <c r="C1244" s="134"/>
      <c r="D1244" s="92"/>
      <c r="E1244" s="92"/>
      <c r="F1244" s="92"/>
      <c r="G1244" s="92"/>
      <c r="H1244" s="92"/>
      <c r="I1244" s="92"/>
      <c r="J1244" s="92"/>
      <c r="K1244" s="92"/>
      <c r="L1244" s="92"/>
      <c r="M1244" s="92"/>
      <c r="N1244" s="92"/>
      <c r="O1244" s="116"/>
      <c r="W1244" s="93"/>
      <c r="X1244" s="93"/>
      <c r="Y1244" s="137"/>
    </row>
    <row r="1245" spans="2:25">
      <c r="B1245" s="133"/>
      <c r="C1245" s="134"/>
      <c r="D1245" s="92"/>
      <c r="E1245" s="92"/>
      <c r="F1245" s="92"/>
      <c r="G1245" s="92"/>
      <c r="H1245" s="92"/>
      <c r="I1245" s="92"/>
      <c r="J1245" s="92"/>
      <c r="K1245" s="92"/>
      <c r="L1245" s="92"/>
      <c r="M1245" s="92"/>
      <c r="N1245" s="92"/>
      <c r="O1245" s="116"/>
      <c r="W1245" s="93"/>
      <c r="X1245" s="93"/>
      <c r="Y1245" s="137"/>
    </row>
    <row r="1246" spans="2:25">
      <c r="B1246" s="133"/>
      <c r="C1246" s="134"/>
      <c r="D1246" s="92"/>
      <c r="E1246" s="92"/>
      <c r="F1246" s="92"/>
      <c r="G1246" s="92"/>
      <c r="H1246" s="92"/>
      <c r="I1246" s="92"/>
      <c r="J1246" s="92"/>
      <c r="K1246" s="92"/>
      <c r="L1246" s="92"/>
      <c r="M1246" s="92"/>
      <c r="N1246" s="92"/>
      <c r="O1246" s="116"/>
      <c r="W1246" s="93"/>
      <c r="X1246" s="93"/>
      <c r="Y1246" s="137"/>
    </row>
    <row r="1247" spans="2:25">
      <c r="B1247" s="133"/>
      <c r="C1247" s="134"/>
      <c r="D1247" s="92"/>
      <c r="E1247" s="92"/>
      <c r="F1247" s="92"/>
      <c r="G1247" s="92"/>
      <c r="H1247" s="92"/>
      <c r="I1247" s="92"/>
      <c r="J1247" s="92"/>
      <c r="K1247" s="92"/>
      <c r="L1247" s="92"/>
      <c r="M1247" s="92"/>
      <c r="N1247" s="92"/>
      <c r="O1247" s="116"/>
      <c r="W1247" s="93"/>
      <c r="X1247" s="93"/>
      <c r="Y1247" s="137"/>
    </row>
    <row r="1248" spans="2:25">
      <c r="B1248" s="133"/>
      <c r="C1248" s="134"/>
      <c r="D1248" s="92"/>
      <c r="E1248" s="92"/>
      <c r="F1248" s="92"/>
      <c r="G1248" s="92"/>
      <c r="H1248" s="92"/>
      <c r="I1248" s="92"/>
      <c r="J1248" s="92"/>
      <c r="K1248" s="92"/>
      <c r="L1248" s="92"/>
      <c r="M1248" s="92"/>
      <c r="N1248" s="92"/>
      <c r="O1248" s="116"/>
      <c r="W1248" s="93"/>
      <c r="X1248" s="93"/>
      <c r="Y1248" s="137"/>
    </row>
    <row r="1249" spans="2:25">
      <c r="B1249" s="133"/>
      <c r="C1249" s="134"/>
      <c r="D1249" s="92"/>
      <c r="E1249" s="92"/>
      <c r="F1249" s="92"/>
      <c r="G1249" s="92"/>
      <c r="H1249" s="92"/>
      <c r="I1249" s="92"/>
      <c r="J1249" s="92"/>
      <c r="K1249" s="92"/>
      <c r="L1249" s="92"/>
      <c r="M1249" s="92"/>
      <c r="N1249" s="92"/>
      <c r="O1249" s="116"/>
      <c r="W1249" s="93"/>
      <c r="X1249" s="93"/>
      <c r="Y1249" s="137"/>
    </row>
    <row r="1250" spans="2:25">
      <c r="B1250" s="133"/>
      <c r="C1250" s="134"/>
      <c r="D1250" s="92"/>
      <c r="E1250" s="92"/>
      <c r="F1250" s="92"/>
      <c r="G1250" s="92"/>
      <c r="H1250" s="92"/>
      <c r="I1250" s="92"/>
      <c r="J1250" s="92"/>
      <c r="K1250" s="92"/>
      <c r="L1250" s="92"/>
      <c r="M1250" s="92"/>
      <c r="N1250" s="92"/>
      <c r="O1250" s="116"/>
      <c r="W1250" s="93"/>
      <c r="X1250" s="93"/>
      <c r="Y1250" s="137"/>
    </row>
    <row r="1251" spans="2:25">
      <c r="B1251" s="133"/>
      <c r="C1251" s="134"/>
      <c r="D1251" s="92"/>
      <c r="E1251" s="92"/>
      <c r="F1251" s="92"/>
      <c r="G1251" s="92"/>
      <c r="H1251" s="92"/>
      <c r="I1251" s="92"/>
      <c r="J1251" s="92"/>
      <c r="K1251" s="92"/>
      <c r="L1251" s="92"/>
      <c r="M1251" s="92"/>
      <c r="N1251" s="92"/>
      <c r="O1251" s="116"/>
      <c r="W1251" s="93"/>
      <c r="X1251" s="93"/>
      <c r="Y1251" s="137"/>
    </row>
    <row r="1252" spans="2:25">
      <c r="B1252" s="133"/>
      <c r="C1252" s="134"/>
      <c r="D1252" s="92"/>
      <c r="E1252" s="92"/>
      <c r="F1252" s="92"/>
      <c r="G1252" s="92"/>
      <c r="H1252" s="92"/>
      <c r="I1252" s="92"/>
      <c r="J1252" s="92"/>
      <c r="K1252" s="92"/>
      <c r="L1252" s="92"/>
      <c r="M1252" s="92"/>
      <c r="N1252" s="92"/>
      <c r="O1252" s="116"/>
      <c r="W1252" s="93"/>
      <c r="X1252" s="93"/>
      <c r="Y1252" s="137"/>
    </row>
    <row r="1253" spans="2:25">
      <c r="B1253" s="133"/>
      <c r="C1253" s="134"/>
      <c r="D1253" s="92"/>
      <c r="E1253" s="92"/>
      <c r="F1253" s="92"/>
      <c r="G1253" s="92"/>
      <c r="H1253" s="92"/>
      <c r="I1253" s="92"/>
      <c r="J1253" s="92"/>
      <c r="K1253" s="92"/>
      <c r="L1253" s="92"/>
      <c r="M1253" s="92"/>
      <c r="N1253" s="92"/>
      <c r="O1253" s="116"/>
      <c r="W1253" s="93"/>
      <c r="X1253" s="93"/>
      <c r="Y1253" s="137"/>
    </row>
    <row r="1254" spans="2:25">
      <c r="B1254" s="133"/>
      <c r="C1254" s="134"/>
      <c r="D1254" s="92"/>
      <c r="E1254" s="92"/>
      <c r="F1254" s="92"/>
      <c r="G1254" s="92"/>
      <c r="H1254" s="92"/>
      <c r="I1254" s="92"/>
      <c r="J1254" s="92"/>
      <c r="K1254" s="92"/>
      <c r="L1254" s="92"/>
      <c r="M1254" s="92"/>
      <c r="N1254" s="92"/>
      <c r="O1254" s="116"/>
      <c r="W1254" s="93"/>
      <c r="X1254" s="93"/>
      <c r="Y1254" s="137"/>
    </row>
    <row r="1255" spans="2:25">
      <c r="B1255" s="133"/>
      <c r="C1255" s="134"/>
      <c r="D1255" s="92"/>
      <c r="E1255" s="92"/>
      <c r="F1255" s="92"/>
      <c r="G1255" s="92"/>
      <c r="H1255" s="92"/>
      <c r="I1255" s="92"/>
      <c r="J1255" s="92"/>
      <c r="K1255" s="92"/>
      <c r="L1255" s="92"/>
      <c r="M1255" s="92"/>
      <c r="N1255" s="92"/>
      <c r="O1255" s="116"/>
      <c r="W1255" s="93"/>
      <c r="X1255" s="93"/>
      <c r="Y1255" s="137"/>
    </row>
    <row r="1256" spans="2:25">
      <c r="B1256" s="133"/>
      <c r="C1256" s="134"/>
      <c r="D1256" s="92"/>
      <c r="E1256" s="92"/>
      <c r="F1256" s="92"/>
      <c r="G1256" s="92"/>
      <c r="H1256" s="92"/>
      <c r="I1256" s="92"/>
      <c r="J1256" s="92"/>
      <c r="K1256" s="92"/>
      <c r="L1256" s="92"/>
      <c r="M1256" s="92"/>
      <c r="N1256" s="92"/>
      <c r="O1256" s="116"/>
      <c r="W1256" s="93"/>
      <c r="X1256" s="93"/>
      <c r="Y1256" s="137"/>
    </row>
    <row r="1257" spans="2:25">
      <c r="B1257" s="133"/>
      <c r="C1257" s="134"/>
      <c r="D1257" s="92"/>
      <c r="E1257" s="92"/>
      <c r="F1257" s="92"/>
      <c r="G1257" s="92"/>
      <c r="H1257" s="92"/>
      <c r="I1257" s="92"/>
      <c r="J1257" s="92"/>
      <c r="K1257" s="92"/>
      <c r="L1257" s="92"/>
      <c r="M1257" s="92"/>
      <c r="N1257" s="92"/>
      <c r="O1257" s="116"/>
      <c r="W1257" s="93"/>
      <c r="X1257" s="93"/>
      <c r="Y1257" s="137"/>
    </row>
    <row r="1258" spans="2:25">
      <c r="B1258" s="133"/>
      <c r="C1258" s="134"/>
      <c r="D1258" s="92"/>
      <c r="E1258" s="92"/>
      <c r="F1258" s="92"/>
      <c r="G1258" s="92"/>
      <c r="H1258" s="92"/>
      <c r="I1258" s="92"/>
      <c r="J1258" s="92"/>
      <c r="K1258" s="92"/>
      <c r="L1258" s="92"/>
      <c r="M1258" s="92"/>
      <c r="N1258" s="92"/>
      <c r="O1258" s="116"/>
      <c r="W1258" s="93"/>
      <c r="X1258" s="93"/>
      <c r="Y1258" s="137"/>
    </row>
    <row r="1259" spans="2:25">
      <c r="B1259" s="133"/>
      <c r="C1259" s="134"/>
      <c r="D1259" s="92"/>
      <c r="E1259" s="92"/>
      <c r="F1259" s="92"/>
      <c r="G1259" s="92"/>
      <c r="H1259" s="92"/>
      <c r="I1259" s="92"/>
      <c r="J1259" s="92"/>
      <c r="K1259" s="92"/>
      <c r="L1259" s="92"/>
      <c r="M1259" s="92"/>
      <c r="N1259" s="92"/>
      <c r="O1259" s="116"/>
      <c r="W1259" s="93"/>
      <c r="X1259" s="93"/>
      <c r="Y1259" s="137"/>
    </row>
    <row r="1260" spans="2:25">
      <c r="B1260" s="133"/>
      <c r="C1260" s="134"/>
      <c r="D1260" s="92"/>
      <c r="E1260" s="92"/>
      <c r="F1260" s="92"/>
      <c r="G1260" s="92"/>
      <c r="H1260" s="92"/>
      <c r="I1260" s="92"/>
      <c r="J1260" s="92"/>
      <c r="K1260" s="92"/>
      <c r="L1260" s="92"/>
      <c r="M1260" s="92"/>
      <c r="N1260" s="92"/>
      <c r="O1260" s="116"/>
      <c r="W1260" s="93"/>
      <c r="X1260" s="93"/>
      <c r="Y1260" s="137"/>
    </row>
    <row r="1261" spans="2:25">
      <c r="B1261" s="133"/>
      <c r="C1261" s="134"/>
      <c r="D1261" s="92"/>
      <c r="E1261" s="92"/>
      <c r="F1261" s="92"/>
      <c r="G1261" s="92"/>
      <c r="H1261" s="92"/>
      <c r="I1261" s="92"/>
      <c r="J1261" s="92"/>
      <c r="K1261" s="92"/>
      <c r="L1261" s="92"/>
      <c r="M1261" s="92"/>
      <c r="N1261" s="92"/>
      <c r="O1261" s="116"/>
      <c r="W1261" s="93"/>
      <c r="X1261" s="93"/>
      <c r="Y1261" s="137"/>
    </row>
    <row r="1262" spans="2:25">
      <c r="B1262" s="133"/>
      <c r="C1262" s="134"/>
      <c r="D1262" s="92"/>
      <c r="E1262" s="92"/>
      <c r="F1262" s="92"/>
      <c r="G1262" s="92"/>
      <c r="H1262" s="92"/>
      <c r="I1262" s="92"/>
      <c r="J1262" s="92"/>
      <c r="K1262" s="92"/>
      <c r="L1262" s="92"/>
      <c r="M1262" s="92"/>
      <c r="N1262" s="92"/>
      <c r="O1262" s="116"/>
      <c r="W1262" s="93"/>
      <c r="X1262" s="93"/>
      <c r="Y1262" s="137"/>
    </row>
    <row r="1263" spans="2:25">
      <c r="B1263" s="133"/>
      <c r="C1263" s="134"/>
      <c r="D1263" s="92"/>
      <c r="E1263" s="92"/>
      <c r="F1263" s="92"/>
      <c r="G1263" s="92"/>
      <c r="H1263" s="92"/>
      <c r="I1263" s="92"/>
      <c r="J1263" s="92"/>
      <c r="K1263" s="92"/>
      <c r="L1263" s="92"/>
      <c r="M1263" s="92"/>
      <c r="N1263" s="92"/>
      <c r="O1263" s="116"/>
      <c r="W1263" s="93"/>
      <c r="X1263" s="93"/>
      <c r="Y1263" s="137"/>
    </row>
    <row r="1264" spans="2:25">
      <c r="B1264" s="133"/>
      <c r="C1264" s="134"/>
      <c r="D1264" s="92"/>
      <c r="E1264" s="92"/>
      <c r="F1264" s="92"/>
      <c r="G1264" s="92"/>
      <c r="H1264" s="92"/>
      <c r="I1264" s="92"/>
      <c r="J1264" s="92"/>
      <c r="K1264" s="92"/>
      <c r="L1264" s="92"/>
      <c r="M1264" s="92"/>
      <c r="N1264" s="92"/>
      <c r="O1264" s="116"/>
      <c r="W1264" s="93"/>
      <c r="X1264" s="93"/>
      <c r="Y1264" s="137"/>
    </row>
    <row r="1265" spans="2:25">
      <c r="B1265" s="133"/>
      <c r="C1265" s="134"/>
      <c r="D1265" s="92"/>
      <c r="E1265" s="92"/>
      <c r="F1265" s="92"/>
      <c r="G1265" s="92"/>
      <c r="H1265" s="92"/>
      <c r="I1265" s="92"/>
      <c r="J1265" s="92"/>
      <c r="K1265" s="92"/>
      <c r="L1265" s="92"/>
      <c r="M1265" s="92"/>
      <c r="N1265" s="92"/>
      <c r="O1265" s="116"/>
      <c r="W1265" s="93"/>
      <c r="X1265" s="93"/>
      <c r="Y1265" s="137"/>
    </row>
    <row r="1266" spans="2:25">
      <c r="B1266" s="133"/>
      <c r="C1266" s="134"/>
      <c r="D1266" s="92"/>
      <c r="E1266" s="92"/>
      <c r="F1266" s="92"/>
      <c r="G1266" s="92"/>
      <c r="H1266" s="92"/>
      <c r="I1266" s="92"/>
      <c r="J1266" s="92"/>
      <c r="K1266" s="92"/>
      <c r="L1266" s="92"/>
      <c r="M1266" s="92"/>
      <c r="N1266" s="92"/>
      <c r="O1266" s="116"/>
      <c r="W1266" s="93"/>
      <c r="X1266" s="93"/>
      <c r="Y1266" s="137"/>
    </row>
    <row r="1267" spans="2:25">
      <c r="B1267" s="133"/>
      <c r="C1267" s="134"/>
      <c r="D1267" s="92"/>
      <c r="E1267" s="92"/>
      <c r="F1267" s="92"/>
      <c r="G1267" s="92"/>
      <c r="H1267" s="92"/>
      <c r="I1267" s="92"/>
      <c r="J1267" s="92"/>
      <c r="K1267" s="92"/>
      <c r="L1267" s="92"/>
      <c r="M1267" s="92"/>
      <c r="N1267" s="92"/>
      <c r="O1267" s="116"/>
      <c r="W1267" s="93"/>
      <c r="X1267" s="93"/>
      <c r="Y1267" s="137"/>
    </row>
    <row r="1268" spans="2:25">
      <c r="B1268" s="133"/>
      <c r="C1268" s="134"/>
      <c r="D1268" s="92"/>
      <c r="E1268" s="92"/>
      <c r="F1268" s="92"/>
      <c r="G1268" s="92"/>
      <c r="H1268" s="92"/>
      <c r="I1268" s="92"/>
      <c r="J1268" s="92"/>
      <c r="K1268" s="92"/>
      <c r="L1268" s="92"/>
      <c r="M1268" s="92"/>
      <c r="N1268" s="92"/>
      <c r="O1268" s="116"/>
      <c r="W1268" s="93"/>
      <c r="X1268" s="93"/>
      <c r="Y1268" s="137"/>
    </row>
    <row r="1269" spans="2:25">
      <c r="B1269" s="133"/>
      <c r="C1269" s="134"/>
      <c r="D1269" s="92"/>
      <c r="E1269" s="92"/>
      <c r="F1269" s="92"/>
      <c r="G1269" s="92"/>
      <c r="H1269" s="92"/>
      <c r="I1269" s="92"/>
      <c r="J1269" s="92"/>
      <c r="K1269" s="92"/>
      <c r="L1269" s="92"/>
      <c r="M1269" s="92"/>
      <c r="N1269" s="92"/>
      <c r="O1269" s="116"/>
      <c r="W1269" s="93"/>
      <c r="X1269" s="93"/>
      <c r="Y1269" s="137"/>
    </row>
    <row r="1270" spans="2:25">
      <c r="B1270" s="133"/>
      <c r="C1270" s="134"/>
      <c r="D1270" s="92"/>
      <c r="E1270" s="92"/>
      <c r="F1270" s="92"/>
      <c r="G1270" s="92"/>
      <c r="H1270" s="92"/>
      <c r="I1270" s="92"/>
      <c r="J1270" s="92"/>
      <c r="K1270" s="92"/>
      <c r="L1270" s="92"/>
      <c r="M1270" s="92"/>
      <c r="N1270" s="92"/>
      <c r="O1270" s="116"/>
      <c r="W1270" s="93"/>
      <c r="X1270" s="93"/>
      <c r="Y1270" s="137"/>
    </row>
    <row r="1271" spans="2:25">
      <c r="B1271" s="133"/>
      <c r="C1271" s="134"/>
      <c r="D1271" s="92"/>
      <c r="E1271" s="92"/>
      <c r="F1271" s="92"/>
      <c r="G1271" s="92"/>
      <c r="H1271" s="92"/>
      <c r="I1271" s="92"/>
      <c r="J1271" s="92"/>
      <c r="K1271" s="92"/>
      <c r="L1271" s="92"/>
      <c r="M1271" s="92"/>
      <c r="N1271" s="92"/>
      <c r="O1271" s="116"/>
      <c r="W1271" s="93"/>
      <c r="X1271" s="93"/>
      <c r="Y1271" s="137"/>
    </row>
    <row r="1272" spans="2:25">
      <c r="B1272" s="133"/>
      <c r="C1272" s="134"/>
      <c r="D1272" s="92"/>
      <c r="E1272" s="92"/>
      <c r="F1272" s="92"/>
      <c r="G1272" s="92"/>
      <c r="H1272" s="92"/>
      <c r="I1272" s="92"/>
      <c r="J1272" s="92"/>
      <c r="K1272" s="92"/>
      <c r="L1272" s="92"/>
      <c r="M1272" s="92"/>
      <c r="N1272" s="92"/>
      <c r="O1272" s="116"/>
      <c r="W1272" s="93"/>
      <c r="X1272" s="93"/>
      <c r="Y1272" s="137"/>
    </row>
    <row r="1273" spans="2:25">
      <c r="B1273" s="133"/>
      <c r="C1273" s="134"/>
      <c r="D1273" s="92"/>
      <c r="E1273" s="92"/>
      <c r="F1273" s="92"/>
      <c r="G1273" s="92"/>
      <c r="H1273" s="92"/>
      <c r="I1273" s="92"/>
      <c r="J1273" s="92"/>
      <c r="K1273" s="92"/>
      <c r="L1273" s="92"/>
      <c r="M1273" s="92"/>
      <c r="N1273" s="92"/>
      <c r="O1273" s="116"/>
      <c r="W1273" s="93"/>
      <c r="X1273" s="93"/>
      <c r="Y1273" s="137"/>
    </row>
    <row r="1274" spans="2:25">
      <c r="B1274" s="133"/>
      <c r="C1274" s="134"/>
      <c r="D1274" s="92"/>
      <c r="E1274" s="92"/>
      <c r="F1274" s="92"/>
      <c r="G1274" s="92"/>
      <c r="H1274" s="92"/>
      <c r="I1274" s="92"/>
      <c r="J1274" s="92"/>
      <c r="K1274" s="92"/>
      <c r="L1274" s="92"/>
      <c r="M1274" s="92"/>
      <c r="N1274" s="92"/>
      <c r="O1274" s="116"/>
      <c r="W1274" s="93"/>
      <c r="X1274" s="93"/>
      <c r="Y1274" s="137"/>
    </row>
    <row r="1275" spans="2:25">
      <c r="B1275" s="133"/>
      <c r="C1275" s="134"/>
      <c r="D1275" s="92"/>
      <c r="E1275" s="92"/>
      <c r="F1275" s="92"/>
      <c r="G1275" s="92"/>
      <c r="H1275" s="92"/>
      <c r="I1275" s="92"/>
      <c r="J1275" s="92"/>
      <c r="K1275" s="92"/>
      <c r="L1275" s="92"/>
      <c r="M1275" s="92"/>
      <c r="N1275" s="92"/>
      <c r="O1275" s="116"/>
      <c r="W1275" s="93"/>
      <c r="X1275" s="93"/>
      <c r="Y1275" s="137"/>
    </row>
    <row r="1276" spans="2:25">
      <c r="B1276" s="133"/>
      <c r="C1276" s="134"/>
      <c r="D1276" s="92"/>
      <c r="E1276" s="92"/>
      <c r="F1276" s="92"/>
      <c r="G1276" s="92"/>
      <c r="H1276" s="92"/>
      <c r="I1276" s="92"/>
      <c r="J1276" s="92"/>
      <c r="K1276" s="92"/>
      <c r="L1276" s="92"/>
      <c r="M1276" s="92"/>
      <c r="N1276" s="92"/>
      <c r="O1276" s="116"/>
      <c r="W1276" s="93"/>
      <c r="X1276" s="93"/>
      <c r="Y1276" s="137"/>
    </row>
    <row r="1277" spans="2:25">
      <c r="B1277" s="133"/>
      <c r="C1277" s="134"/>
      <c r="D1277" s="92"/>
      <c r="E1277" s="92"/>
      <c r="F1277" s="92"/>
      <c r="G1277" s="92"/>
      <c r="H1277" s="92"/>
      <c r="I1277" s="92"/>
      <c r="J1277" s="92"/>
      <c r="K1277" s="92"/>
      <c r="L1277" s="92"/>
      <c r="M1277" s="92"/>
      <c r="N1277" s="92"/>
      <c r="O1277" s="116"/>
      <c r="W1277" s="93"/>
      <c r="X1277" s="93"/>
      <c r="Y1277" s="137"/>
    </row>
    <row r="1278" spans="2:25">
      <c r="B1278" s="133"/>
      <c r="C1278" s="134"/>
      <c r="D1278" s="92"/>
      <c r="E1278" s="92"/>
      <c r="F1278" s="92"/>
      <c r="G1278" s="92"/>
      <c r="H1278" s="92"/>
      <c r="I1278" s="92"/>
      <c r="J1278" s="92"/>
      <c r="K1278" s="92"/>
      <c r="L1278" s="92"/>
      <c r="M1278" s="92"/>
      <c r="N1278" s="92"/>
      <c r="O1278" s="116"/>
      <c r="W1278" s="93"/>
      <c r="X1278" s="93"/>
      <c r="Y1278" s="137"/>
    </row>
    <row r="1279" spans="2:25">
      <c r="B1279" s="133"/>
      <c r="C1279" s="134"/>
      <c r="D1279" s="92"/>
      <c r="E1279" s="92"/>
      <c r="F1279" s="92"/>
      <c r="G1279" s="92"/>
      <c r="H1279" s="92"/>
      <c r="I1279" s="92"/>
      <c r="J1279" s="92"/>
      <c r="K1279" s="92"/>
      <c r="L1279" s="92"/>
      <c r="M1279" s="92"/>
      <c r="N1279" s="92"/>
      <c r="O1279" s="116"/>
      <c r="W1279" s="93"/>
      <c r="X1279" s="93"/>
      <c r="Y1279" s="137"/>
    </row>
    <row r="1280" spans="2:25">
      <c r="B1280" s="133"/>
      <c r="C1280" s="134"/>
      <c r="D1280" s="92"/>
      <c r="E1280" s="92"/>
      <c r="F1280" s="92"/>
      <c r="G1280" s="92"/>
      <c r="H1280" s="92"/>
      <c r="I1280" s="92"/>
      <c r="J1280" s="92"/>
      <c r="K1280" s="92"/>
      <c r="L1280" s="92"/>
      <c r="M1280" s="92"/>
      <c r="N1280" s="92"/>
      <c r="O1280" s="116"/>
      <c r="W1280" s="93"/>
      <c r="X1280" s="93"/>
      <c r="Y1280" s="137"/>
    </row>
    <row r="1281" spans="2:25">
      <c r="B1281" s="133"/>
      <c r="C1281" s="134"/>
      <c r="D1281" s="92"/>
      <c r="E1281" s="92"/>
      <c r="F1281" s="92"/>
      <c r="G1281" s="92"/>
      <c r="H1281" s="92"/>
      <c r="I1281" s="92"/>
      <c r="J1281" s="92"/>
      <c r="K1281" s="92"/>
      <c r="L1281" s="92"/>
      <c r="M1281" s="92"/>
      <c r="N1281" s="92"/>
      <c r="O1281" s="116"/>
      <c r="W1281" s="93"/>
      <c r="X1281" s="93"/>
      <c r="Y1281" s="137"/>
    </row>
    <row r="1282" spans="2:25">
      <c r="B1282" s="133"/>
      <c r="C1282" s="134"/>
      <c r="D1282" s="92"/>
      <c r="E1282" s="92"/>
      <c r="F1282" s="92"/>
      <c r="G1282" s="92"/>
      <c r="H1282" s="92"/>
      <c r="I1282" s="92"/>
      <c r="J1282" s="92"/>
      <c r="K1282" s="92"/>
      <c r="L1282" s="92"/>
      <c r="M1282" s="92"/>
      <c r="N1282" s="92"/>
      <c r="O1282" s="116"/>
      <c r="W1282" s="93"/>
      <c r="X1282" s="93"/>
      <c r="Y1282" s="137"/>
    </row>
    <row r="1283" spans="2:25">
      <c r="B1283" s="133"/>
      <c r="C1283" s="134"/>
      <c r="D1283" s="92"/>
      <c r="E1283" s="92"/>
      <c r="F1283" s="92"/>
      <c r="G1283" s="92"/>
      <c r="H1283" s="92"/>
      <c r="I1283" s="92"/>
      <c r="J1283" s="92"/>
      <c r="K1283" s="92"/>
      <c r="L1283" s="92"/>
      <c r="M1283" s="92"/>
      <c r="N1283" s="92"/>
      <c r="O1283" s="116"/>
      <c r="W1283" s="93"/>
      <c r="X1283" s="93"/>
      <c r="Y1283" s="137"/>
    </row>
    <row r="1284" spans="2:25">
      <c r="B1284" s="133"/>
      <c r="C1284" s="134"/>
      <c r="D1284" s="92"/>
      <c r="E1284" s="92"/>
      <c r="F1284" s="92"/>
      <c r="G1284" s="92"/>
      <c r="H1284" s="92"/>
      <c r="I1284" s="92"/>
      <c r="J1284" s="92"/>
      <c r="K1284" s="92"/>
      <c r="L1284" s="92"/>
      <c r="M1284" s="92"/>
      <c r="N1284" s="92"/>
      <c r="O1284" s="116"/>
      <c r="W1284" s="93"/>
      <c r="X1284" s="93"/>
      <c r="Y1284" s="137"/>
    </row>
    <row r="1285" spans="2:25">
      <c r="B1285" s="133"/>
      <c r="C1285" s="134"/>
      <c r="D1285" s="92"/>
      <c r="E1285" s="92"/>
      <c r="F1285" s="92"/>
      <c r="G1285" s="92"/>
      <c r="H1285" s="92"/>
      <c r="I1285" s="92"/>
      <c r="J1285" s="92"/>
      <c r="K1285" s="92"/>
      <c r="L1285" s="92"/>
      <c r="M1285" s="92"/>
      <c r="N1285" s="92"/>
      <c r="O1285" s="116"/>
      <c r="W1285" s="93"/>
      <c r="X1285" s="93"/>
      <c r="Y1285" s="137"/>
    </row>
    <row r="1286" spans="2:25">
      <c r="B1286" s="133"/>
      <c r="C1286" s="134"/>
      <c r="D1286" s="92"/>
      <c r="E1286" s="92"/>
      <c r="F1286" s="92"/>
      <c r="G1286" s="92"/>
      <c r="H1286" s="92"/>
      <c r="I1286" s="92"/>
      <c r="J1286" s="92"/>
      <c r="K1286" s="92"/>
      <c r="L1286" s="92"/>
      <c r="M1286" s="92"/>
      <c r="N1286" s="92"/>
      <c r="O1286" s="116"/>
      <c r="W1286" s="93"/>
      <c r="X1286" s="93"/>
      <c r="Y1286" s="137"/>
    </row>
    <row r="1287" spans="2:25">
      <c r="B1287" s="133"/>
      <c r="C1287" s="134"/>
      <c r="D1287" s="92"/>
      <c r="E1287" s="92"/>
      <c r="F1287" s="92"/>
      <c r="G1287" s="92"/>
      <c r="H1287" s="92"/>
      <c r="I1287" s="92"/>
      <c r="J1287" s="92"/>
      <c r="K1287" s="92"/>
      <c r="L1287" s="92"/>
      <c r="M1287" s="92"/>
      <c r="N1287" s="92"/>
      <c r="O1287" s="116"/>
      <c r="W1287" s="93"/>
      <c r="X1287" s="93"/>
      <c r="Y1287" s="137"/>
    </row>
    <row r="1288" spans="2:25">
      <c r="B1288" s="133"/>
      <c r="C1288" s="134"/>
      <c r="D1288" s="92"/>
      <c r="E1288" s="92"/>
      <c r="F1288" s="92"/>
      <c r="G1288" s="92"/>
      <c r="H1288" s="92"/>
      <c r="I1288" s="92"/>
      <c r="J1288" s="92"/>
      <c r="K1288" s="92"/>
      <c r="L1288" s="92"/>
      <c r="M1288" s="92"/>
      <c r="N1288" s="92"/>
      <c r="O1288" s="116"/>
      <c r="W1288" s="93"/>
      <c r="X1288" s="93"/>
      <c r="Y1288" s="137"/>
    </row>
    <row r="1289" spans="2:25">
      <c r="B1289" s="133"/>
      <c r="C1289" s="134"/>
      <c r="D1289" s="92"/>
      <c r="E1289" s="92"/>
      <c r="F1289" s="92"/>
      <c r="G1289" s="92"/>
      <c r="H1289" s="92"/>
      <c r="I1289" s="92"/>
      <c r="J1289" s="92"/>
      <c r="K1289" s="92"/>
      <c r="L1289" s="92"/>
      <c r="M1289" s="92"/>
      <c r="N1289" s="92"/>
      <c r="O1289" s="116"/>
      <c r="W1289" s="93"/>
      <c r="X1289" s="93"/>
      <c r="Y1289" s="137"/>
    </row>
    <row r="1290" spans="2:25">
      <c r="B1290" s="133"/>
      <c r="C1290" s="134"/>
      <c r="D1290" s="92"/>
      <c r="E1290" s="92"/>
      <c r="F1290" s="92"/>
      <c r="G1290" s="92"/>
      <c r="H1290" s="92"/>
      <c r="I1290" s="92"/>
      <c r="J1290" s="92"/>
      <c r="K1290" s="92"/>
      <c r="L1290" s="92"/>
      <c r="M1290" s="92"/>
      <c r="N1290" s="92"/>
      <c r="O1290" s="116"/>
      <c r="W1290" s="93"/>
      <c r="X1290" s="93"/>
      <c r="Y1290" s="137"/>
    </row>
    <row r="1291" spans="2:25">
      <c r="B1291" s="133"/>
      <c r="C1291" s="134"/>
      <c r="D1291" s="92"/>
      <c r="E1291" s="92"/>
      <c r="F1291" s="92"/>
      <c r="G1291" s="92"/>
      <c r="H1291" s="92"/>
      <c r="I1291" s="92"/>
      <c r="J1291" s="92"/>
      <c r="K1291" s="92"/>
      <c r="L1291" s="92"/>
      <c r="M1291" s="92"/>
      <c r="N1291" s="92"/>
      <c r="O1291" s="116"/>
      <c r="W1291" s="93"/>
      <c r="X1291" s="93"/>
      <c r="Y1291" s="137"/>
    </row>
    <row r="1292" spans="2:25">
      <c r="B1292" s="133"/>
      <c r="C1292" s="134"/>
      <c r="D1292" s="92"/>
      <c r="E1292" s="92"/>
      <c r="F1292" s="92"/>
      <c r="G1292" s="92"/>
      <c r="H1292" s="92"/>
      <c r="I1292" s="92"/>
      <c r="J1292" s="92"/>
      <c r="K1292" s="92"/>
      <c r="L1292" s="92"/>
      <c r="M1292" s="92"/>
      <c r="N1292" s="92"/>
      <c r="O1292" s="116"/>
      <c r="W1292" s="93"/>
      <c r="X1292" s="93"/>
      <c r="Y1292" s="137"/>
    </row>
    <row r="1293" spans="2:25">
      <c r="B1293" s="133"/>
      <c r="C1293" s="134"/>
      <c r="D1293" s="92"/>
      <c r="E1293" s="92"/>
      <c r="F1293" s="92"/>
      <c r="G1293" s="92"/>
      <c r="H1293" s="92"/>
      <c r="I1293" s="92"/>
      <c r="J1293" s="92"/>
      <c r="K1293" s="92"/>
      <c r="L1293" s="92"/>
      <c r="M1293" s="92"/>
      <c r="N1293" s="92"/>
      <c r="O1293" s="116"/>
      <c r="W1293" s="93"/>
      <c r="X1293" s="93"/>
      <c r="Y1293" s="137"/>
    </row>
    <row r="1294" spans="2:25">
      <c r="B1294" s="133"/>
      <c r="C1294" s="134"/>
      <c r="D1294" s="92"/>
      <c r="E1294" s="92"/>
      <c r="F1294" s="92"/>
      <c r="G1294" s="92"/>
      <c r="H1294" s="92"/>
      <c r="I1294" s="92"/>
      <c r="J1294" s="92"/>
      <c r="K1294" s="92"/>
      <c r="L1294" s="92"/>
      <c r="M1294" s="92"/>
      <c r="N1294" s="92"/>
      <c r="O1294" s="116"/>
      <c r="W1294" s="93"/>
      <c r="X1294" s="93"/>
      <c r="Y1294" s="137"/>
    </row>
    <row r="1295" spans="2:25">
      <c r="B1295" s="133"/>
      <c r="C1295" s="134"/>
      <c r="D1295" s="92"/>
      <c r="E1295" s="92"/>
      <c r="F1295" s="92"/>
      <c r="G1295" s="92"/>
      <c r="H1295" s="92"/>
      <c r="I1295" s="92"/>
      <c r="J1295" s="92"/>
      <c r="K1295" s="92"/>
      <c r="L1295" s="92"/>
      <c r="M1295" s="92"/>
      <c r="N1295" s="92"/>
      <c r="O1295" s="116"/>
      <c r="W1295" s="93"/>
      <c r="X1295" s="93"/>
      <c r="Y1295" s="137"/>
    </row>
    <row r="1296" spans="2:25">
      <c r="B1296" s="133"/>
      <c r="C1296" s="134"/>
      <c r="D1296" s="92"/>
      <c r="E1296" s="92"/>
      <c r="F1296" s="92"/>
      <c r="G1296" s="92"/>
      <c r="H1296" s="92"/>
      <c r="I1296" s="92"/>
      <c r="J1296" s="92"/>
      <c r="K1296" s="92"/>
      <c r="L1296" s="92"/>
      <c r="M1296" s="92"/>
      <c r="N1296" s="92"/>
      <c r="O1296" s="116"/>
      <c r="W1296" s="93"/>
      <c r="X1296" s="93"/>
      <c r="Y1296" s="137"/>
    </row>
    <row r="1297" spans="2:25">
      <c r="B1297" s="133"/>
      <c r="C1297" s="134"/>
      <c r="D1297" s="92"/>
      <c r="E1297" s="92"/>
      <c r="F1297" s="92"/>
      <c r="G1297" s="92"/>
      <c r="H1297" s="92"/>
      <c r="I1297" s="92"/>
      <c r="J1297" s="92"/>
      <c r="K1297" s="92"/>
      <c r="L1297" s="92"/>
      <c r="M1297" s="92"/>
      <c r="N1297" s="92"/>
      <c r="O1297" s="116"/>
      <c r="W1297" s="93"/>
      <c r="X1297" s="93"/>
      <c r="Y1297" s="137"/>
    </row>
    <row r="1298" spans="2:25">
      <c r="B1298" s="133"/>
      <c r="C1298" s="134"/>
      <c r="D1298" s="92"/>
      <c r="E1298" s="92"/>
      <c r="F1298" s="92"/>
      <c r="G1298" s="92"/>
      <c r="H1298" s="92"/>
      <c r="I1298" s="92"/>
      <c r="J1298" s="92"/>
      <c r="K1298" s="92"/>
      <c r="L1298" s="92"/>
      <c r="M1298" s="92"/>
      <c r="N1298" s="92"/>
      <c r="O1298" s="116"/>
      <c r="W1298" s="93"/>
      <c r="X1298" s="93"/>
      <c r="Y1298" s="137"/>
    </row>
    <row r="1299" spans="2:25">
      <c r="B1299" s="133"/>
      <c r="C1299" s="134"/>
      <c r="D1299" s="92"/>
      <c r="E1299" s="92"/>
      <c r="F1299" s="92"/>
      <c r="G1299" s="92"/>
      <c r="H1299" s="92"/>
      <c r="I1299" s="92"/>
      <c r="J1299" s="92"/>
      <c r="K1299" s="92"/>
      <c r="L1299" s="92"/>
      <c r="M1299" s="92"/>
      <c r="N1299" s="92"/>
      <c r="O1299" s="116"/>
      <c r="W1299" s="93"/>
      <c r="X1299" s="93"/>
      <c r="Y1299" s="137"/>
    </row>
    <row r="1300" spans="2:25">
      <c r="B1300" s="133"/>
      <c r="C1300" s="134"/>
      <c r="D1300" s="92"/>
      <c r="E1300" s="92"/>
      <c r="F1300" s="92"/>
      <c r="G1300" s="92"/>
      <c r="H1300" s="92"/>
      <c r="I1300" s="92"/>
      <c r="J1300" s="92"/>
      <c r="K1300" s="92"/>
      <c r="L1300" s="92"/>
      <c r="M1300" s="92"/>
      <c r="N1300" s="92"/>
      <c r="O1300" s="116"/>
      <c r="W1300" s="93"/>
      <c r="X1300" s="93"/>
      <c r="Y1300" s="137"/>
    </row>
    <row r="1301" spans="2:25">
      <c r="B1301" s="133"/>
      <c r="C1301" s="134"/>
      <c r="D1301" s="92"/>
      <c r="E1301" s="92"/>
      <c r="F1301" s="92"/>
      <c r="G1301" s="92"/>
      <c r="H1301" s="92"/>
      <c r="I1301" s="92"/>
      <c r="J1301" s="92"/>
      <c r="K1301" s="92"/>
      <c r="L1301" s="92"/>
      <c r="M1301" s="92"/>
      <c r="N1301" s="92"/>
      <c r="O1301" s="116"/>
      <c r="W1301" s="93"/>
      <c r="X1301" s="93"/>
      <c r="Y1301" s="137"/>
    </row>
    <row r="1302" spans="2:25">
      <c r="B1302" s="133"/>
      <c r="C1302" s="134"/>
      <c r="D1302" s="92"/>
      <c r="E1302" s="92"/>
      <c r="F1302" s="92"/>
      <c r="G1302" s="92"/>
      <c r="H1302" s="92"/>
      <c r="I1302" s="92"/>
      <c r="J1302" s="92"/>
      <c r="K1302" s="92"/>
      <c r="L1302" s="92"/>
      <c r="M1302" s="92"/>
      <c r="N1302" s="92"/>
      <c r="O1302" s="116"/>
      <c r="W1302" s="93"/>
      <c r="X1302" s="93"/>
      <c r="Y1302" s="137"/>
    </row>
    <row r="1303" spans="2:25">
      <c r="B1303" s="133"/>
      <c r="C1303" s="134"/>
      <c r="D1303" s="92"/>
      <c r="E1303" s="92"/>
      <c r="F1303" s="92"/>
      <c r="G1303" s="92"/>
      <c r="H1303" s="92"/>
      <c r="I1303" s="92"/>
      <c r="J1303" s="92"/>
      <c r="K1303" s="92"/>
      <c r="L1303" s="92"/>
      <c r="M1303" s="92"/>
      <c r="N1303" s="92"/>
      <c r="O1303" s="116"/>
      <c r="W1303" s="93"/>
      <c r="X1303" s="93"/>
      <c r="Y1303" s="137"/>
    </row>
    <row r="1304" spans="2:25">
      <c r="B1304" s="133"/>
      <c r="C1304" s="134"/>
      <c r="D1304" s="92"/>
      <c r="E1304" s="92"/>
      <c r="F1304" s="92"/>
      <c r="G1304" s="92"/>
      <c r="H1304" s="92"/>
      <c r="I1304" s="92"/>
      <c r="J1304" s="92"/>
      <c r="K1304" s="92"/>
      <c r="L1304" s="92"/>
      <c r="M1304" s="92"/>
      <c r="N1304" s="92"/>
      <c r="O1304" s="116"/>
      <c r="W1304" s="93"/>
      <c r="X1304" s="93"/>
      <c r="Y1304" s="137"/>
    </row>
    <row r="1305" spans="2:25">
      <c r="B1305" s="133"/>
      <c r="C1305" s="134"/>
      <c r="D1305" s="92"/>
      <c r="E1305" s="92"/>
      <c r="F1305" s="92"/>
      <c r="G1305" s="92"/>
      <c r="H1305" s="92"/>
      <c r="I1305" s="92"/>
      <c r="J1305" s="92"/>
      <c r="K1305" s="92"/>
      <c r="L1305" s="92"/>
      <c r="M1305" s="92"/>
      <c r="N1305" s="92"/>
      <c r="O1305" s="116"/>
      <c r="W1305" s="93"/>
      <c r="X1305" s="93"/>
      <c r="Y1305" s="137"/>
    </row>
    <row r="1306" spans="2:25">
      <c r="B1306" s="133"/>
      <c r="C1306" s="134"/>
      <c r="D1306" s="92"/>
      <c r="E1306" s="92"/>
      <c r="F1306" s="92"/>
      <c r="G1306" s="92"/>
      <c r="H1306" s="92"/>
      <c r="I1306" s="92"/>
      <c r="J1306" s="92"/>
      <c r="K1306" s="92"/>
      <c r="L1306" s="92"/>
      <c r="M1306" s="92"/>
      <c r="N1306" s="92"/>
      <c r="O1306" s="116"/>
      <c r="W1306" s="93"/>
      <c r="X1306" s="93"/>
      <c r="Y1306" s="137"/>
    </row>
    <row r="1307" spans="2:25">
      <c r="B1307" s="133"/>
      <c r="C1307" s="134"/>
      <c r="D1307" s="92"/>
      <c r="E1307" s="92"/>
      <c r="F1307" s="92"/>
      <c r="G1307" s="92"/>
      <c r="H1307" s="92"/>
      <c r="I1307" s="92"/>
      <c r="J1307" s="92"/>
      <c r="K1307" s="92"/>
      <c r="L1307" s="92"/>
      <c r="M1307" s="92"/>
      <c r="N1307" s="92"/>
      <c r="O1307" s="116"/>
      <c r="W1307" s="93"/>
      <c r="X1307" s="93"/>
      <c r="Y1307" s="137"/>
    </row>
    <row r="1308" spans="2:25">
      <c r="B1308" s="133"/>
      <c r="C1308" s="134"/>
      <c r="D1308" s="92"/>
      <c r="E1308" s="92"/>
      <c r="F1308" s="92"/>
      <c r="G1308" s="92"/>
      <c r="H1308" s="92"/>
      <c r="I1308" s="92"/>
      <c r="J1308" s="92"/>
      <c r="K1308" s="92"/>
      <c r="L1308" s="92"/>
      <c r="M1308" s="92"/>
      <c r="N1308" s="92"/>
      <c r="O1308" s="116"/>
      <c r="W1308" s="93"/>
      <c r="X1308" s="93"/>
      <c r="Y1308" s="137"/>
    </row>
    <row r="1309" spans="2:25">
      <c r="B1309" s="133"/>
      <c r="C1309" s="134"/>
      <c r="D1309" s="92"/>
      <c r="E1309" s="92"/>
      <c r="F1309" s="92"/>
      <c r="G1309" s="92"/>
      <c r="H1309" s="92"/>
      <c r="I1309" s="92"/>
      <c r="J1309" s="92"/>
      <c r="K1309" s="92"/>
      <c r="L1309" s="92"/>
      <c r="M1309" s="92"/>
      <c r="N1309" s="92"/>
      <c r="O1309" s="116"/>
      <c r="W1309" s="93"/>
      <c r="X1309" s="93"/>
      <c r="Y1309" s="137"/>
    </row>
    <row r="1310" spans="2:25">
      <c r="B1310" s="133"/>
      <c r="C1310" s="134"/>
      <c r="D1310" s="92"/>
      <c r="E1310" s="92"/>
      <c r="F1310" s="92"/>
      <c r="G1310" s="92"/>
      <c r="H1310" s="92"/>
      <c r="I1310" s="92"/>
      <c r="J1310" s="92"/>
      <c r="K1310" s="92"/>
      <c r="L1310" s="92"/>
      <c r="M1310" s="92"/>
      <c r="N1310" s="92"/>
      <c r="O1310" s="116"/>
      <c r="W1310" s="93"/>
      <c r="X1310" s="93"/>
      <c r="Y1310" s="137"/>
    </row>
    <row r="1311" spans="2:25">
      <c r="B1311" s="133"/>
      <c r="C1311" s="134"/>
      <c r="D1311" s="92"/>
      <c r="E1311" s="92"/>
      <c r="F1311" s="92"/>
      <c r="G1311" s="92"/>
      <c r="H1311" s="92"/>
      <c r="I1311" s="92"/>
      <c r="J1311" s="92"/>
      <c r="K1311" s="92"/>
      <c r="L1311" s="92"/>
      <c r="M1311" s="92"/>
      <c r="N1311" s="92"/>
      <c r="O1311" s="116"/>
      <c r="W1311" s="93"/>
      <c r="X1311" s="93"/>
      <c r="Y1311" s="137"/>
    </row>
    <row r="1312" spans="2:25">
      <c r="B1312" s="133"/>
      <c r="C1312" s="134"/>
      <c r="D1312" s="92"/>
      <c r="E1312" s="92"/>
      <c r="F1312" s="92"/>
      <c r="G1312" s="92"/>
      <c r="H1312" s="92"/>
      <c r="I1312" s="92"/>
      <c r="J1312" s="92"/>
      <c r="K1312" s="92"/>
      <c r="L1312" s="92"/>
      <c r="M1312" s="92"/>
      <c r="N1312" s="92"/>
      <c r="O1312" s="116"/>
      <c r="W1312" s="93"/>
      <c r="X1312" s="93"/>
      <c r="Y1312" s="137"/>
    </row>
    <row r="1313" spans="2:25">
      <c r="B1313" s="133"/>
      <c r="C1313" s="134"/>
      <c r="D1313" s="92"/>
      <c r="E1313" s="92"/>
      <c r="F1313" s="92"/>
      <c r="G1313" s="92"/>
      <c r="H1313" s="92"/>
      <c r="I1313" s="92"/>
      <c r="J1313" s="92"/>
      <c r="K1313" s="92"/>
      <c r="L1313" s="92"/>
      <c r="M1313" s="92"/>
      <c r="N1313" s="92"/>
      <c r="O1313" s="116"/>
      <c r="W1313" s="93"/>
      <c r="X1313" s="93"/>
      <c r="Y1313" s="137"/>
    </row>
    <row r="1314" spans="2:25">
      <c r="B1314" s="133"/>
      <c r="C1314" s="134"/>
      <c r="D1314" s="92"/>
      <c r="E1314" s="92"/>
      <c r="F1314" s="92"/>
      <c r="G1314" s="92"/>
      <c r="H1314" s="92"/>
      <c r="I1314" s="92"/>
      <c r="J1314" s="92"/>
      <c r="K1314" s="92"/>
      <c r="L1314" s="92"/>
      <c r="M1314" s="92"/>
      <c r="N1314" s="92"/>
      <c r="O1314" s="116"/>
      <c r="W1314" s="93"/>
      <c r="X1314" s="93"/>
      <c r="Y1314" s="137"/>
    </row>
    <row r="1315" spans="2:25">
      <c r="B1315" s="133"/>
      <c r="C1315" s="134"/>
      <c r="D1315" s="92"/>
      <c r="E1315" s="92"/>
      <c r="F1315" s="92"/>
      <c r="G1315" s="92"/>
      <c r="H1315" s="92"/>
      <c r="I1315" s="92"/>
      <c r="J1315" s="92"/>
      <c r="K1315" s="92"/>
      <c r="L1315" s="92"/>
      <c r="M1315" s="92"/>
      <c r="N1315" s="92"/>
      <c r="O1315" s="116"/>
      <c r="W1315" s="93"/>
      <c r="X1315" s="93"/>
      <c r="Y1315" s="137"/>
    </row>
    <row r="1316" spans="2:25">
      <c r="B1316" s="133"/>
      <c r="C1316" s="134"/>
      <c r="D1316" s="92"/>
      <c r="E1316" s="92"/>
      <c r="F1316" s="92"/>
      <c r="G1316" s="92"/>
      <c r="H1316" s="92"/>
      <c r="I1316" s="92"/>
      <c r="J1316" s="92"/>
      <c r="K1316" s="92"/>
      <c r="L1316" s="92"/>
      <c r="M1316" s="92"/>
      <c r="N1316" s="92"/>
      <c r="O1316" s="116"/>
      <c r="W1316" s="93"/>
      <c r="X1316" s="93"/>
      <c r="Y1316" s="137"/>
    </row>
    <row r="1317" spans="2:25">
      <c r="B1317" s="133"/>
      <c r="C1317" s="134"/>
      <c r="D1317" s="92"/>
      <c r="E1317" s="92"/>
      <c r="F1317" s="92"/>
      <c r="G1317" s="92"/>
      <c r="H1317" s="92"/>
      <c r="I1317" s="92"/>
      <c r="J1317" s="92"/>
      <c r="K1317" s="92"/>
      <c r="L1317" s="92"/>
      <c r="M1317" s="92"/>
      <c r="N1317" s="92"/>
      <c r="O1317" s="116"/>
      <c r="W1317" s="93"/>
      <c r="X1317" s="93"/>
      <c r="Y1317" s="137"/>
    </row>
    <row r="1318" spans="2:25">
      <c r="B1318" s="133"/>
      <c r="C1318" s="134"/>
      <c r="D1318" s="92"/>
      <c r="E1318" s="92"/>
      <c r="F1318" s="92"/>
      <c r="G1318" s="92"/>
      <c r="H1318" s="92"/>
      <c r="I1318" s="92"/>
      <c r="J1318" s="92"/>
      <c r="K1318" s="92"/>
      <c r="L1318" s="92"/>
      <c r="M1318" s="92"/>
      <c r="N1318" s="92"/>
      <c r="O1318" s="116"/>
      <c r="W1318" s="93"/>
      <c r="X1318" s="93"/>
      <c r="Y1318" s="137"/>
    </row>
    <row r="1319" spans="2:25">
      <c r="B1319" s="133"/>
      <c r="C1319" s="134"/>
      <c r="D1319" s="92"/>
      <c r="E1319" s="92"/>
      <c r="F1319" s="92"/>
      <c r="G1319" s="92"/>
      <c r="H1319" s="92"/>
      <c r="I1319" s="92"/>
      <c r="J1319" s="92"/>
      <c r="K1319" s="92"/>
      <c r="L1319" s="92"/>
      <c r="M1319" s="92"/>
      <c r="N1319" s="92"/>
      <c r="O1319" s="116"/>
      <c r="W1319" s="93"/>
      <c r="X1319" s="93"/>
      <c r="Y1319" s="137"/>
    </row>
    <row r="1320" spans="2:25">
      <c r="B1320" s="133"/>
      <c r="C1320" s="134"/>
      <c r="D1320" s="92"/>
      <c r="E1320" s="92"/>
      <c r="F1320" s="92"/>
      <c r="G1320" s="92"/>
      <c r="H1320" s="92"/>
      <c r="I1320" s="92"/>
      <c r="J1320" s="92"/>
      <c r="K1320" s="92"/>
      <c r="L1320" s="92"/>
      <c r="M1320" s="92"/>
      <c r="N1320" s="92"/>
      <c r="O1320" s="116"/>
      <c r="W1320" s="93"/>
      <c r="X1320" s="93"/>
      <c r="Y1320" s="137"/>
    </row>
    <row r="1321" spans="2:25">
      <c r="B1321" s="133"/>
      <c r="C1321" s="134"/>
      <c r="D1321" s="92"/>
      <c r="E1321" s="92"/>
      <c r="F1321" s="92"/>
      <c r="G1321" s="92"/>
      <c r="H1321" s="92"/>
      <c r="I1321" s="92"/>
      <c r="J1321" s="92"/>
      <c r="K1321" s="92"/>
      <c r="L1321" s="92"/>
      <c r="M1321" s="92"/>
      <c r="N1321" s="92"/>
      <c r="O1321" s="116"/>
      <c r="W1321" s="93"/>
      <c r="X1321" s="93"/>
      <c r="Y1321" s="137"/>
    </row>
    <row r="1322" spans="2:25">
      <c r="B1322" s="133"/>
      <c r="C1322" s="134"/>
      <c r="D1322" s="92"/>
      <c r="E1322" s="92"/>
      <c r="F1322" s="92"/>
      <c r="G1322" s="92"/>
      <c r="H1322" s="92"/>
      <c r="I1322" s="92"/>
      <c r="J1322" s="92"/>
      <c r="K1322" s="92"/>
      <c r="L1322" s="92"/>
      <c r="M1322" s="92"/>
      <c r="N1322" s="92"/>
      <c r="O1322" s="116"/>
      <c r="W1322" s="93"/>
      <c r="X1322" s="93"/>
      <c r="Y1322" s="137"/>
    </row>
    <row r="1323" spans="2:25">
      <c r="B1323" s="133"/>
      <c r="C1323" s="134"/>
      <c r="D1323" s="92"/>
      <c r="E1323" s="92"/>
      <c r="F1323" s="92"/>
      <c r="G1323" s="92"/>
      <c r="H1323" s="92"/>
      <c r="I1323" s="92"/>
      <c r="J1323" s="92"/>
      <c r="K1323" s="92"/>
      <c r="L1323" s="92"/>
      <c r="M1323" s="92"/>
      <c r="N1323" s="92"/>
      <c r="O1323" s="116"/>
      <c r="W1323" s="93"/>
      <c r="X1323" s="93"/>
      <c r="Y1323" s="137"/>
    </row>
    <row r="1324" spans="2:25">
      <c r="B1324" s="133"/>
      <c r="C1324" s="134"/>
      <c r="D1324" s="92"/>
      <c r="E1324" s="92"/>
      <c r="F1324" s="92"/>
      <c r="G1324" s="92"/>
      <c r="H1324" s="92"/>
      <c r="I1324" s="92"/>
      <c r="J1324" s="92"/>
      <c r="K1324" s="92"/>
      <c r="L1324" s="92"/>
      <c r="M1324" s="92"/>
      <c r="N1324" s="92"/>
      <c r="O1324" s="116"/>
      <c r="W1324" s="93"/>
      <c r="X1324" s="93"/>
      <c r="Y1324" s="137"/>
    </row>
    <row r="1325" spans="2:25">
      <c r="B1325" s="133"/>
      <c r="C1325" s="134"/>
      <c r="D1325" s="92"/>
      <c r="E1325" s="92"/>
      <c r="F1325" s="92"/>
      <c r="G1325" s="92"/>
      <c r="H1325" s="92"/>
      <c r="I1325" s="92"/>
      <c r="J1325" s="92"/>
      <c r="K1325" s="92"/>
      <c r="L1325" s="92"/>
      <c r="M1325" s="92"/>
      <c r="N1325" s="92"/>
      <c r="O1325" s="116"/>
      <c r="W1325" s="93"/>
      <c r="X1325" s="93"/>
      <c r="Y1325" s="137"/>
    </row>
    <row r="1326" spans="2:25">
      <c r="B1326" s="133"/>
      <c r="C1326" s="134"/>
      <c r="D1326" s="92"/>
      <c r="E1326" s="92"/>
      <c r="F1326" s="92"/>
      <c r="G1326" s="92"/>
      <c r="H1326" s="92"/>
      <c r="I1326" s="92"/>
      <c r="J1326" s="92"/>
      <c r="K1326" s="92"/>
      <c r="L1326" s="92"/>
      <c r="M1326" s="92"/>
      <c r="N1326" s="92"/>
      <c r="O1326" s="116"/>
      <c r="W1326" s="93"/>
      <c r="X1326" s="93"/>
      <c r="Y1326" s="137"/>
    </row>
    <row r="1327" spans="2:25">
      <c r="B1327" s="133"/>
      <c r="C1327" s="134"/>
      <c r="D1327" s="92"/>
      <c r="E1327" s="92"/>
      <c r="F1327" s="92"/>
      <c r="G1327" s="92"/>
      <c r="H1327" s="92"/>
      <c r="I1327" s="92"/>
      <c r="J1327" s="92"/>
      <c r="K1327" s="92"/>
      <c r="L1327" s="92"/>
      <c r="M1327" s="92"/>
      <c r="N1327" s="92"/>
      <c r="O1327" s="116"/>
      <c r="W1327" s="93"/>
      <c r="X1327" s="93"/>
      <c r="Y1327" s="137"/>
    </row>
    <row r="1328" spans="2:25">
      <c r="B1328" s="133"/>
      <c r="C1328" s="134"/>
      <c r="D1328" s="92"/>
      <c r="E1328" s="92"/>
      <c r="F1328" s="92"/>
      <c r="G1328" s="92"/>
      <c r="H1328" s="92"/>
      <c r="I1328" s="92"/>
      <c r="J1328" s="92"/>
      <c r="K1328" s="92"/>
      <c r="L1328" s="92"/>
      <c r="M1328" s="92"/>
      <c r="N1328" s="92"/>
      <c r="O1328" s="116"/>
      <c r="W1328" s="93"/>
      <c r="X1328" s="93"/>
      <c r="Y1328" s="137"/>
    </row>
    <row r="1329" spans="2:25">
      <c r="B1329" s="133"/>
      <c r="C1329" s="134"/>
      <c r="D1329" s="92"/>
      <c r="E1329" s="92"/>
      <c r="F1329" s="92"/>
      <c r="G1329" s="92"/>
      <c r="H1329" s="92"/>
      <c r="I1329" s="92"/>
      <c r="J1329" s="92"/>
      <c r="K1329" s="92"/>
      <c r="L1329" s="92"/>
      <c r="M1329" s="92"/>
      <c r="N1329" s="92"/>
      <c r="O1329" s="116"/>
      <c r="W1329" s="93"/>
      <c r="X1329" s="93"/>
      <c r="Y1329" s="137"/>
    </row>
    <row r="1330" spans="2:25">
      <c r="B1330" s="133"/>
      <c r="C1330" s="134"/>
      <c r="D1330" s="92"/>
      <c r="E1330" s="92"/>
      <c r="F1330" s="92"/>
      <c r="G1330" s="92"/>
      <c r="H1330" s="92"/>
      <c r="I1330" s="92"/>
      <c r="J1330" s="92"/>
      <c r="K1330" s="92"/>
      <c r="L1330" s="92"/>
      <c r="M1330" s="92"/>
      <c r="N1330" s="92"/>
      <c r="O1330" s="116"/>
      <c r="W1330" s="93"/>
      <c r="X1330" s="93"/>
      <c r="Y1330" s="137"/>
    </row>
    <row r="1331" spans="2:25">
      <c r="B1331" s="133"/>
      <c r="C1331" s="134"/>
      <c r="D1331" s="92"/>
      <c r="E1331" s="92"/>
      <c r="F1331" s="92"/>
      <c r="G1331" s="92"/>
      <c r="H1331" s="92"/>
      <c r="I1331" s="92"/>
      <c r="J1331" s="92"/>
      <c r="K1331" s="92"/>
      <c r="L1331" s="92"/>
      <c r="M1331" s="92"/>
      <c r="N1331" s="92"/>
      <c r="O1331" s="116"/>
      <c r="W1331" s="93"/>
      <c r="X1331" s="93"/>
      <c r="Y1331" s="137"/>
    </row>
    <row r="1332" spans="2:25">
      <c r="B1332" s="133"/>
      <c r="C1332" s="134"/>
      <c r="D1332" s="92"/>
      <c r="E1332" s="92"/>
      <c r="F1332" s="92"/>
      <c r="G1332" s="92"/>
      <c r="H1332" s="92"/>
      <c r="I1332" s="92"/>
      <c r="J1332" s="92"/>
      <c r="K1332" s="92"/>
      <c r="L1332" s="92"/>
      <c r="M1332" s="92"/>
      <c r="N1332" s="92"/>
      <c r="O1332" s="116"/>
      <c r="W1332" s="93"/>
      <c r="X1332" s="93"/>
      <c r="Y1332" s="137"/>
    </row>
    <row r="1333" spans="2:25">
      <c r="B1333" s="133"/>
      <c r="C1333" s="134"/>
      <c r="D1333" s="92"/>
      <c r="E1333" s="92"/>
      <c r="F1333" s="92"/>
      <c r="G1333" s="92"/>
      <c r="H1333" s="92"/>
      <c r="I1333" s="92"/>
      <c r="J1333" s="92"/>
      <c r="K1333" s="92"/>
      <c r="L1333" s="92"/>
      <c r="M1333" s="92"/>
      <c r="N1333" s="92"/>
      <c r="O1333" s="116"/>
      <c r="W1333" s="93"/>
      <c r="X1333" s="93"/>
      <c r="Y1333" s="137"/>
    </row>
    <row r="1334" spans="2:25">
      <c r="B1334" s="133"/>
      <c r="C1334" s="134"/>
      <c r="D1334" s="92"/>
      <c r="E1334" s="92"/>
      <c r="F1334" s="92"/>
      <c r="G1334" s="92"/>
      <c r="H1334" s="92"/>
      <c r="I1334" s="92"/>
      <c r="J1334" s="92"/>
      <c r="K1334" s="92"/>
      <c r="L1334" s="92"/>
      <c r="M1334" s="92"/>
      <c r="N1334" s="92"/>
      <c r="O1334" s="116"/>
      <c r="W1334" s="93"/>
      <c r="X1334" s="93"/>
      <c r="Y1334" s="137"/>
    </row>
    <row r="1335" spans="2:25">
      <c r="B1335" s="133"/>
      <c r="C1335" s="134"/>
      <c r="D1335" s="92"/>
      <c r="E1335" s="92"/>
      <c r="F1335" s="92"/>
      <c r="G1335" s="92"/>
      <c r="H1335" s="92"/>
      <c r="I1335" s="92"/>
      <c r="J1335" s="92"/>
      <c r="K1335" s="92"/>
      <c r="L1335" s="92"/>
      <c r="M1335" s="92"/>
      <c r="N1335" s="92"/>
      <c r="O1335" s="116"/>
      <c r="W1335" s="93"/>
      <c r="X1335" s="93"/>
      <c r="Y1335" s="137"/>
    </row>
    <row r="1336" spans="2:25">
      <c r="B1336" s="133"/>
      <c r="C1336" s="134"/>
      <c r="D1336" s="92"/>
      <c r="E1336" s="92"/>
      <c r="F1336" s="92"/>
      <c r="G1336" s="92"/>
      <c r="H1336" s="92"/>
      <c r="I1336" s="92"/>
      <c r="J1336" s="92"/>
      <c r="K1336" s="92"/>
      <c r="L1336" s="92"/>
      <c r="M1336" s="92"/>
      <c r="N1336" s="92"/>
      <c r="O1336" s="116"/>
      <c r="W1336" s="93"/>
      <c r="X1336" s="93"/>
      <c r="Y1336" s="137"/>
    </row>
    <row r="1337" spans="2:25">
      <c r="B1337" s="133"/>
      <c r="C1337" s="134"/>
      <c r="D1337" s="92"/>
      <c r="E1337" s="92"/>
      <c r="F1337" s="92"/>
      <c r="G1337" s="92"/>
      <c r="H1337" s="92"/>
      <c r="I1337" s="92"/>
      <c r="J1337" s="92"/>
      <c r="K1337" s="92"/>
      <c r="L1337" s="92"/>
      <c r="M1337" s="92"/>
      <c r="N1337" s="92"/>
      <c r="O1337" s="116"/>
      <c r="W1337" s="93"/>
      <c r="X1337" s="93"/>
      <c r="Y1337" s="137"/>
    </row>
    <row r="1338" spans="2:25">
      <c r="B1338" s="133"/>
      <c r="C1338" s="134"/>
      <c r="D1338" s="92"/>
      <c r="E1338" s="92"/>
      <c r="F1338" s="92"/>
      <c r="G1338" s="92"/>
      <c r="H1338" s="92"/>
      <c r="I1338" s="92"/>
      <c r="J1338" s="92"/>
      <c r="K1338" s="92"/>
      <c r="L1338" s="92"/>
      <c r="M1338" s="92"/>
      <c r="N1338" s="92"/>
      <c r="O1338" s="116"/>
      <c r="W1338" s="93"/>
      <c r="X1338" s="93"/>
      <c r="Y1338" s="137"/>
    </row>
    <row r="1339" spans="2:25">
      <c r="B1339" s="133"/>
      <c r="C1339" s="134"/>
      <c r="D1339" s="92"/>
      <c r="E1339" s="92"/>
      <c r="F1339" s="92"/>
      <c r="G1339" s="92"/>
      <c r="H1339" s="92"/>
      <c r="I1339" s="92"/>
      <c r="J1339" s="92"/>
      <c r="K1339" s="92"/>
      <c r="L1339" s="92"/>
      <c r="M1339" s="92"/>
      <c r="N1339" s="92"/>
      <c r="O1339" s="116"/>
      <c r="W1339" s="93"/>
      <c r="X1339" s="93"/>
      <c r="Y1339" s="137"/>
    </row>
    <row r="1340" spans="2:25">
      <c r="B1340" s="133"/>
      <c r="C1340" s="134"/>
      <c r="D1340" s="92"/>
      <c r="E1340" s="92"/>
      <c r="F1340" s="92"/>
      <c r="G1340" s="92"/>
      <c r="H1340" s="92"/>
      <c r="I1340" s="92"/>
      <c r="J1340" s="92"/>
      <c r="K1340" s="92"/>
      <c r="L1340" s="92"/>
      <c r="M1340" s="92"/>
      <c r="N1340" s="92"/>
      <c r="O1340" s="116"/>
      <c r="W1340" s="93"/>
      <c r="X1340" s="93"/>
      <c r="Y1340" s="137"/>
    </row>
    <row r="1341" spans="2:25">
      <c r="B1341" s="133"/>
      <c r="C1341" s="134"/>
      <c r="D1341" s="92"/>
      <c r="E1341" s="92"/>
      <c r="F1341" s="92"/>
      <c r="G1341" s="92"/>
      <c r="H1341" s="92"/>
      <c r="I1341" s="92"/>
      <c r="J1341" s="92"/>
      <c r="K1341" s="92"/>
      <c r="L1341" s="92"/>
      <c r="M1341" s="92"/>
      <c r="N1341" s="92"/>
      <c r="O1341" s="116"/>
      <c r="W1341" s="93"/>
      <c r="X1341" s="93"/>
      <c r="Y1341" s="137"/>
    </row>
    <row r="1342" spans="2:25">
      <c r="B1342" s="133"/>
      <c r="C1342" s="134"/>
      <c r="D1342" s="92"/>
      <c r="E1342" s="92"/>
      <c r="F1342" s="92"/>
      <c r="G1342" s="92"/>
      <c r="H1342" s="92"/>
      <c r="I1342" s="92"/>
      <c r="J1342" s="92"/>
      <c r="K1342" s="92"/>
      <c r="L1342" s="92"/>
      <c r="M1342" s="92"/>
      <c r="N1342" s="92"/>
      <c r="O1342" s="116"/>
      <c r="W1342" s="93"/>
      <c r="X1342" s="93"/>
      <c r="Y1342" s="137"/>
    </row>
    <row r="1343" spans="2:25">
      <c r="B1343" s="133"/>
      <c r="C1343" s="134"/>
      <c r="D1343" s="92"/>
      <c r="E1343" s="92"/>
      <c r="F1343" s="92"/>
      <c r="G1343" s="92"/>
      <c r="H1343" s="92"/>
      <c r="I1343" s="92"/>
      <c r="J1343" s="92"/>
      <c r="K1343" s="92"/>
      <c r="L1343" s="92"/>
      <c r="M1343" s="92"/>
      <c r="N1343" s="92"/>
      <c r="O1343" s="116"/>
      <c r="W1343" s="93"/>
      <c r="X1343" s="93"/>
      <c r="Y1343" s="137"/>
    </row>
    <row r="1344" spans="2:25">
      <c r="B1344" s="133"/>
      <c r="C1344" s="134"/>
      <c r="D1344" s="92"/>
      <c r="E1344" s="92"/>
      <c r="F1344" s="92"/>
      <c r="G1344" s="92"/>
      <c r="H1344" s="92"/>
      <c r="I1344" s="92"/>
      <c r="J1344" s="92"/>
      <c r="K1344" s="92"/>
      <c r="L1344" s="92"/>
      <c r="M1344" s="92"/>
      <c r="N1344" s="92"/>
      <c r="O1344" s="116"/>
      <c r="W1344" s="93"/>
      <c r="X1344" s="93"/>
      <c r="Y1344" s="137"/>
    </row>
    <row r="1345" spans="2:25">
      <c r="B1345" s="133"/>
      <c r="C1345" s="134"/>
      <c r="D1345" s="92"/>
      <c r="E1345" s="92"/>
      <c r="F1345" s="92"/>
      <c r="G1345" s="92"/>
      <c r="H1345" s="92"/>
      <c r="I1345" s="92"/>
      <c r="J1345" s="92"/>
      <c r="K1345" s="92"/>
      <c r="L1345" s="92"/>
      <c r="M1345" s="92"/>
      <c r="N1345" s="92"/>
      <c r="O1345" s="116"/>
      <c r="W1345" s="93"/>
      <c r="X1345" s="93"/>
      <c r="Y1345" s="137"/>
    </row>
    <row r="1346" spans="2:25">
      <c r="B1346" s="133"/>
      <c r="C1346" s="134"/>
      <c r="D1346" s="92"/>
      <c r="E1346" s="92"/>
      <c r="F1346" s="92"/>
      <c r="G1346" s="92"/>
      <c r="H1346" s="92"/>
      <c r="I1346" s="92"/>
      <c r="J1346" s="92"/>
      <c r="K1346" s="92"/>
      <c r="L1346" s="92"/>
      <c r="M1346" s="92"/>
      <c r="N1346" s="92"/>
      <c r="O1346" s="116"/>
      <c r="W1346" s="93"/>
      <c r="X1346" s="93"/>
      <c r="Y1346" s="137"/>
    </row>
    <row r="1347" spans="2:25">
      <c r="B1347" s="133"/>
      <c r="C1347" s="134"/>
      <c r="D1347" s="92"/>
      <c r="E1347" s="92"/>
      <c r="F1347" s="92"/>
      <c r="G1347" s="92"/>
      <c r="H1347" s="92"/>
      <c r="I1347" s="92"/>
      <c r="J1347" s="92"/>
      <c r="K1347" s="92"/>
      <c r="L1347" s="92"/>
      <c r="M1347" s="92"/>
      <c r="N1347" s="92"/>
      <c r="O1347" s="116"/>
      <c r="W1347" s="93"/>
      <c r="X1347" s="93"/>
      <c r="Y1347" s="137"/>
    </row>
    <row r="1348" spans="2:25">
      <c r="B1348" s="133"/>
      <c r="C1348" s="134"/>
      <c r="D1348" s="92"/>
      <c r="E1348" s="92"/>
      <c r="F1348" s="92"/>
      <c r="G1348" s="92"/>
      <c r="H1348" s="92"/>
      <c r="I1348" s="92"/>
      <c r="J1348" s="92"/>
      <c r="K1348" s="92"/>
      <c r="L1348" s="92"/>
      <c r="M1348" s="92"/>
      <c r="N1348" s="92"/>
      <c r="O1348" s="116"/>
      <c r="W1348" s="93"/>
      <c r="X1348" s="93"/>
      <c r="Y1348" s="137"/>
    </row>
    <row r="1349" spans="2:25">
      <c r="B1349" s="133"/>
      <c r="C1349" s="134"/>
      <c r="D1349" s="92"/>
      <c r="E1349" s="92"/>
      <c r="F1349" s="92"/>
      <c r="G1349" s="92"/>
      <c r="H1349" s="92"/>
      <c r="I1349" s="92"/>
      <c r="J1349" s="92"/>
      <c r="K1349" s="92"/>
      <c r="L1349" s="92"/>
      <c r="M1349" s="92"/>
      <c r="N1349" s="92"/>
      <c r="O1349" s="116"/>
      <c r="W1349" s="93"/>
      <c r="X1349" s="93"/>
      <c r="Y1349" s="137"/>
    </row>
    <row r="1350" spans="2:25">
      <c r="B1350" s="133"/>
      <c r="C1350" s="134"/>
      <c r="D1350" s="92"/>
      <c r="E1350" s="92"/>
      <c r="F1350" s="92"/>
      <c r="G1350" s="92"/>
      <c r="H1350" s="92"/>
      <c r="I1350" s="92"/>
      <c r="J1350" s="92"/>
      <c r="K1350" s="92"/>
      <c r="L1350" s="92"/>
      <c r="M1350" s="92"/>
      <c r="N1350" s="92"/>
      <c r="O1350" s="116"/>
      <c r="W1350" s="93"/>
      <c r="X1350" s="93"/>
      <c r="Y1350" s="137"/>
    </row>
    <row r="1351" spans="2:25">
      <c r="B1351" s="133"/>
      <c r="C1351" s="134"/>
      <c r="D1351" s="92"/>
      <c r="E1351" s="92"/>
      <c r="F1351" s="92"/>
      <c r="G1351" s="92"/>
      <c r="H1351" s="92"/>
      <c r="I1351" s="92"/>
      <c r="J1351" s="92"/>
      <c r="K1351" s="92"/>
      <c r="L1351" s="92"/>
      <c r="M1351" s="92"/>
      <c r="N1351" s="92"/>
      <c r="O1351" s="116"/>
      <c r="W1351" s="93"/>
      <c r="X1351" s="93"/>
      <c r="Y1351" s="137"/>
    </row>
    <row r="1352" spans="2:25">
      <c r="B1352" s="133"/>
      <c r="C1352" s="134"/>
      <c r="D1352" s="92"/>
      <c r="E1352" s="92"/>
      <c r="F1352" s="92"/>
      <c r="G1352" s="92"/>
      <c r="H1352" s="92"/>
      <c r="I1352" s="92"/>
      <c r="J1352" s="92"/>
      <c r="K1352" s="92"/>
      <c r="L1352" s="92"/>
      <c r="M1352" s="92"/>
      <c r="N1352" s="92"/>
      <c r="O1352" s="116"/>
      <c r="W1352" s="93"/>
      <c r="X1352" s="93"/>
      <c r="Y1352" s="137"/>
    </row>
    <row r="1353" spans="2:25">
      <c r="B1353" s="133"/>
      <c r="C1353" s="134"/>
      <c r="D1353" s="92"/>
      <c r="E1353" s="92"/>
      <c r="F1353" s="92"/>
      <c r="G1353" s="92"/>
      <c r="H1353" s="92"/>
      <c r="I1353" s="92"/>
      <c r="J1353" s="92"/>
      <c r="K1353" s="92"/>
      <c r="L1353" s="92"/>
      <c r="M1353" s="92"/>
      <c r="N1353" s="92"/>
      <c r="O1353" s="116"/>
      <c r="W1353" s="93"/>
      <c r="X1353" s="93"/>
      <c r="Y1353" s="137"/>
    </row>
    <row r="1354" spans="2:25">
      <c r="B1354" s="133"/>
      <c r="C1354" s="134"/>
      <c r="D1354" s="92"/>
      <c r="E1354" s="92"/>
      <c r="F1354" s="92"/>
      <c r="G1354" s="92"/>
      <c r="H1354" s="92"/>
      <c r="I1354" s="92"/>
      <c r="J1354" s="92"/>
      <c r="K1354" s="92"/>
      <c r="L1354" s="92"/>
      <c r="M1354" s="92"/>
      <c r="N1354" s="92"/>
      <c r="O1354" s="116"/>
      <c r="W1354" s="93"/>
      <c r="X1354" s="93"/>
      <c r="Y1354" s="137"/>
    </row>
    <row r="1355" spans="2:25">
      <c r="B1355" s="133"/>
      <c r="C1355" s="134"/>
      <c r="D1355" s="92"/>
      <c r="E1355" s="92"/>
      <c r="F1355" s="92"/>
      <c r="G1355" s="92"/>
      <c r="H1355" s="92"/>
      <c r="I1355" s="92"/>
      <c r="J1355" s="92"/>
      <c r="K1355" s="92"/>
      <c r="L1355" s="92"/>
      <c r="M1355" s="92"/>
      <c r="N1355" s="92"/>
      <c r="O1355" s="116"/>
      <c r="W1355" s="93"/>
      <c r="X1355" s="93"/>
      <c r="Y1355" s="137"/>
    </row>
    <row r="1356" spans="2:25">
      <c r="B1356" s="133"/>
      <c r="C1356" s="134"/>
      <c r="D1356" s="92"/>
      <c r="E1356" s="92"/>
      <c r="F1356" s="92"/>
      <c r="G1356" s="92"/>
      <c r="H1356" s="92"/>
      <c r="I1356" s="92"/>
      <c r="J1356" s="92"/>
      <c r="K1356" s="92"/>
      <c r="L1356" s="92"/>
      <c r="M1356" s="92"/>
      <c r="N1356" s="92"/>
      <c r="O1356" s="116"/>
      <c r="W1356" s="93"/>
      <c r="X1356" s="93"/>
      <c r="Y1356" s="137"/>
    </row>
    <row r="1357" spans="2:25">
      <c r="B1357" s="133"/>
      <c r="C1357" s="134"/>
      <c r="D1357" s="92"/>
      <c r="E1357" s="92"/>
      <c r="F1357" s="92"/>
      <c r="G1357" s="92"/>
      <c r="H1357" s="92"/>
      <c r="I1357" s="92"/>
      <c r="J1357" s="92"/>
      <c r="K1357" s="92"/>
      <c r="L1357" s="92"/>
      <c r="M1357" s="92"/>
      <c r="N1357" s="92"/>
      <c r="O1357" s="116"/>
      <c r="W1357" s="93"/>
      <c r="X1357" s="93"/>
      <c r="Y1357" s="137"/>
    </row>
    <row r="1358" spans="2:25">
      <c r="B1358" s="133"/>
      <c r="C1358" s="134"/>
      <c r="D1358" s="92"/>
      <c r="E1358" s="92"/>
      <c r="F1358" s="92"/>
      <c r="G1358" s="92"/>
      <c r="H1358" s="92"/>
      <c r="I1358" s="92"/>
      <c r="J1358" s="92"/>
      <c r="K1358" s="92"/>
      <c r="L1358" s="92"/>
      <c r="M1358" s="92"/>
      <c r="N1358" s="92"/>
      <c r="O1358" s="116"/>
      <c r="W1358" s="93"/>
      <c r="X1358" s="93"/>
      <c r="Y1358" s="137"/>
    </row>
    <row r="1359" spans="2:25">
      <c r="B1359" s="133"/>
      <c r="C1359" s="134"/>
      <c r="D1359" s="92"/>
      <c r="E1359" s="92"/>
      <c r="F1359" s="92"/>
      <c r="G1359" s="92"/>
      <c r="H1359" s="92"/>
      <c r="I1359" s="92"/>
      <c r="J1359" s="92"/>
      <c r="K1359" s="92"/>
      <c r="L1359" s="92"/>
      <c r="M1359" s="92"/>
      <c r="N1359" s="92"/>
      <c r="O1359" s="116"/>
      <c r="W1359" s="93"/>
      <c r="X1359" s="93"/>
      <c r="Y1359" s="137"/>
    </row>
    <row r="1360" spans="2:25">
      <c r="B1360" s="133"/>
      <c r="C1360" s="134"/>
      <c r="D1360" s="92"/>
      <c r="E1360" s="92"/>
      <c r="F1360" s="92"/>
      <c r="G1360" s="92"/>
      <c r="H1360" s="92"/>
      <c r="I1360" s="92"/>
      <c r="J1360" s="92"/>
      <c r="K1360" s="92"/>
      <c r="L1360" s="92"/>
      <c r="M1360" s="92"/>
      <c r="N1360" s="92"/>
      <c r="O1360" s="116"/>
      <c r="W1360" s="93"/>
      <c r="X1360" s="93"/>
      <c r="Y1360" s="137"/>
    </row>
    <row r="1361" spans="2:25">
      <c r="B1361" s="133"/>
      <c r="C1361" s="134"/>
      <c r="D1361" s="92"/>
      <c r="E1361" s="92"/>
      <c r="F1361" s="92"/>
      <c r="G1361" s="92"/>
      <c r="H1361" s="92"/>
      <c r="I1361" s="92"/>
      <c r="J1361" s="92"/>
      <c r="K1361" s="92"/>
      <c r="L1361" s="92"/>
      <c r="M1361" s="92"/>
      <c r="N1361" s="92"/>
      <c r="O1361" s="116"/>
      <c r="W1361" s="93"/>
      <c r="X1361" s="93"/>
      <c r="Y1361" s="137"/>
    </row>
    <row r="1362" spans="2:25">
      <c r="B1362" s="133"/>
      <c r="C1362" s="134"/>
      <c r="D1362" s="92"/>
      <c r="E1362" s="92"/>
      <c r="F1362" s="92"/>
      <c r="G1362" s="92"/>
      <c r="H1362" s="92"/>
      <c r="I1362" s="92"/>
      <c r="J1362" s="92"/>
      <c r="K1362" s="92"/>
      <c r="L1362" s="92"/>
      <c r="M1362" s="92"/>
      <c r="N1362" s="92"/>
      <c r="O1362" s="116"/>
      <c r="W1362" s="93"/>
      <c r="X1362" s="93"/>
      <c r="Y1362" s="137"/>
    </row>
    <row r="1363" spans="2:25">
      <c r="B1363" s="133"/>
      <c r="C1363" s="134"/>
      <c r="D1363" s="92"/>
      <c r="E1363" s="92"/>
      <c r="F1363" s="92"/>
      <c r="G1363" s="92"/>
      <c r="H1363" s="92"/>
      <c r="I1363" s="92"/>
      <c r="J1363" s="92"/>
      <c r="K1363" s="92"/>
      <c r="L1363" s="92"/>
      <c r="M1363" s="92"/>
      <c r="N1363" s="92"/>
      <c r="O1363" s="116"/>
      <c r="W1363" s="93"/>
      <c r="X1363" s="93"/>
      <c r="Y1363" s="137"/>
    </row>
    <row r="1364" spans="2:25">
      <c r="B1364" s="133"/>
      <c r="C1364" s="134"/>
      <c r="D1364" s="92"/>
      <c r="E1364" s="92"/>
      <c r="F1364" s="92"/>
      <c r="G1364" s="92"/>
      <c r="H1364" s="92"/>
      <c r="I1364" s="92"/>
      <c r="J1364" s="92"/>
      <c r="K1364" s="92"/>
      <c r="L1364" s="92"/>
      <c r="M1364" s="92"/>
      <c r="N1364" s="92"/>
      <c r="O1364" s="116"/>
      <c r="W1364" s="93"/>
      <c r="X1364" s="93"/>
      <c r="Y1364" s="137"/>
    </row>
    <row r="1365" spans="2:25">
      <c r="B1365" s="133"/>
      <c r="C1365" s="134"/>
      <c r="D1365" s="92"/>
      <c r="E1365" s="92"/>
      <c r="F1365" s="92"/>
      <c r="G1365" s="92"/>
      <c r="H1365" s="92"/>
      <c r="I1365" s="92"/>
      <c r="J1365" s="92"/>
      <c r="K1365" s="92"/>
      <c r="L1365" s="92"/>
      <c r="M1365" s="92"/>
      <c r="N1365" s="92"/>
      <c r="O1365" s="116"/>
      <c r="W1365" s="93"/>
      <c r="X1365" s="93"/>
      <c r="Y1365" s="137"/>
    </row>
    <row r="1366" spans="2:25">
      <c r="B1366" s="133"/>
      <c r="C1366" s="134"/>
      <c r="D1366" s="92"/>
      <c r="E1366" s="92"/>
      <c r="F1366" s="92"/>
      <c r="G1366" s="92"/>
      <c r="H1366" s="92"/>
      <c r="I1366" s="92"/>
      <c r="J1366" s="92"/>
      <c r="K1366" s="92"/>
      <c r="L1366" s="92"/>
      <c r="M1366" s="92"/>
      <c r="N1366" s="92"/>
      <c r="O1366" s="116"/>
      <c r="W1366" s="93"/>
      <c r="X1366" s="93"/>
      <c r="Y1366" s="137"/>
    </row>
    <row r="1367" spans="2:25">
      <c r="B1367" s="133"/>
      <c r="C1367" s="134"/>
      <c r="D1367" s="92"/>
      <c r="E1367" s="92"/>
      <c r="F1367" s="92"/>
      <c r="G1367" s="92"/>
      <c r="H1367" s="92"/>
      <c r="I1367" s="92"/>
      <c r="J1367" s="92"/>
      <c r="K1367" s="92"/>
      <c r="L1367" s="92"/>
      <c r="M1367" s="92"/>
      <c r="N1367" s="92"/>
      <c r="O1367" s="116"/>
      <c r="W1367" s="93"/>
      <c r="X1367" s="93"/>
      <c r="Y1367" s="137"/>
    </row>
    <row r="1368" spans="2:25">
      <c r="B1368" s="133"/>
      <c r="C1368" s="134"/>
      <c r="D1368" s="92"/>
      <c r="E1368" s="92"/>
      <c r="F1368" s="92"/>
      <c r="G1368" s="92"/>
      <c r="H1368" s="92"/>
      <c r="I1368" s="92"/>
      <c r="J1368" s="92"/>
      <c r="K1368" s="92"/>
      <c r="L1368" s="92"/>
      <c r="M1368" s="92"/>
      <c r="N1368" s="92"/>
      <c r="O1368" s="116"/>
      <c r="W1368" s="93"/>
      <c r="X1368" s="93"/>
      <c r="Y1368" s="137"/>
    </row>
    <row r="1369" spans="2:25">
      <c r="B1369" s="133"/>
      <c r="C1369" s="134"/>
      <c r="D1369" s="92"/>
      <c r="E1369" s="92"/>
      <c r="F1369" s="92"/>
      <c r="G1369" s="92"/>
      <c r="H1369" s="92"/>
      <c r="I1369" s="92"/>
      <c r="J1369" s="92"/>
      <c r="K1369" s="92"/>
      <c r="L1369" s="92"/>
      <c r="M1369" s="92"/>
      <c r="N1369" s="92"/>
      <c r="O1369" s="116"/>
      <c r="W1369" s="93"/>
      <c r="X1369" s="93"/>
      <c r="Y1369" s="137"/>
    </row>
    <row r="1370" spans="2:25">
      <c r="B1370" s="133"/>
      <c r="C1370" s="134"/>
      <c r="D1370" s="92"/>
      <c r="E1370" s="92"/>
      <c r="F1370" s="92"/>
      <c r="G1370" s="92"/>
      <c r="H1370" s="92"/>
      <c r="I1370" s="92"/>
      <c r="J1370" s="92"/>
      <c r="K1370" s="92"/>
      <c r="L1370" s="92"/>
      <c r="M1370" s="92"/>
      <c r="N1370" s="92"/>
      <c r="O1370" s="116"/>
      <c r="W1370" s="93"/>
      <c r="X1370" s="93"/>
      <c r="Y1370" s="137"/>
    </row>
    <row r="1371" spans="2:25">
      <c r="B1371" s="133"/>
      <c r="C1371" s="134"/>
      <c r="D1371" s="92"/>
      <c r="E1371" s="92"/>
      <c r="F1371" s="92"/>
      <c r="G1371" s="92"/>
      <c r="H1371" s="92"/>
      <c r="I1371" s="92"/>
      <c r="J1371" s="92"/>
      <c r="K1371" s="92"/>
      <c r="L1371" s="92"/>
      <c r="M1371" s="92"/>
      <c r="N1371" s="92"/>
      <c r="O1371" s="116"/>
      <c r="W1371" s="93"/>
      <c r="X1371" s="93"/>
      <c r="Y1371" s="137"/>
    </row>
    <row r="1372" spans="2:25">
      <c r="B1372" s="133"/>
      <c r="C1372" s="134"/>
      <c r="D1372" s="92"/>
      <c r="E1372" s="92"/>
      <c r="F1372" s="92"/>
      <c r="G1372" s="92"/>
      <c r="H1372" s="92"/>
      <c r="I1372" s="92"/>
      <c r="J1372" s="92"/>
      <c r="K1372" s="92"/>
      <c r="L1372" s="92"/>
      <c r="M1372" s="92"/>
      <c r="N1372" s="92"/>
      <c r="O1372" s="116"/>
      <c r="W1372" s="93"/>
      <c r="X1372" s="93"/>
      <c r="Y1372" s="137"/>
    </row>
    <row r="1373" spans="2:25">
      <c r="B1373" s="133"/>
      <c r="C1373" s="134"/>
      <c r="D1373" s="92"/>
      <c r="E1373" s="92"/>
      <c r="F1373" s="92"/>
      <c r="G1373" s="92"/>
      <c r="H1373" s="92"/>
      <c r="I1373" s="92"/>
      <c r="J1373" s="92"/>
      <c r="K1373" s="92"/>
      <c r="L1373" s="92"/>
      <c r="M1373" s="92"/>
      <c r="N1373" s="92"/>
      <c r="O1373" s="116"/>
      <c r="W1373" s="93"/>
      <c r="X1373" s="93"/>
      <c r="Y1373" s="137"/>
    </row>
    <row r="1374" spans="2:25">
      <c r="B1374" s="133"/>
      <c r="C1374" s="134"/>
      <c r="D1374" s="92"/>
      <c r="E1374" s="92"/>
      <c r="F1374" s="92"/>
      <c r="G1374" s="92"/>
      <c r="H1374" s="92"/>
      <c r="I1374" s="92"/>
      <c r="J1374" s="92"/>
      <c r="K1374" s="92"/>
      <c r="L1374" s="92"/>
      <c r="M1374" s="92"/>
      <c r="N1374" s="92"/>
      <c r="O1374" s="116"/>
      <c r="W1374" s="93"/>
      <c r="X1374" s="93"/>
      <c r="Y1374" s="137"/>
    </row>
    <row r="1375" spans="2:25">
      <c r="B1375" s="133"/>
      <c r="C1375" s="134"/>
      <c r="D1375" s="92"/>
      <c r="E1375" s="92"/>
      <c r="F1375" s="92"/>
      <c r="G1375" s="92"/>
      <c r="H1375" s="92"/>
      <c r="I1375" s="92"/>
      <c r="J1375" s="92"/>
      <c r="K1375" s="92"/>
      <c r="L1375" s="92"/>
      <c r="M1375" s="92"/>
      <c r="N1375" s="92"/>
      <c r="O1375" s="116"/>
      <c r="W1375" s="93"/>
      <c r="X1375" s="93"/>
      <c r="Y1375" s="137"/>
    </row>
    <row r="1376" spans="2:25">
      <c r="B1376" s="133"/>
      <c r="C1376" s="134"/>
      <c r="D1376" s="92"/>
      <c r="E1376" s="92"/>
      <c r="F1376" s="92"/>
      <c r="G1376" s="92"/>
      <c r="H1376" s="92"/>
      <c r="I1376" s="92"/>
      <c r="J1376" s="92"/>
      <c r="K1376" s="92"/>
      <c r="L1376" s="92"/>
      <c r="M1376" s="92"/>
      <c r="N1376" s="92"/>
      <c r="O1376" s="116"/>
      <c r="W1376" s="93"/>
      <c r="X1376" s="93"/>
      <c r="Y1376" s="137"/>
    </row>
    <row r="1377" spans="2:25">
      <c r="B1377" s="133"/>
      <c r="C1377" s="134"/>
      <c r="D1377" s="92"/>
      <c r="E1377" s="92"/>
      <c r="F1377" s="92"/>
      <c r="G1377" s="92"/>
      <c r="H1377" s="92"/>
      <c r="I1377" s="92"/>
      <c r="J1377" s="92"/>
      <c r="K1377" s="92"/>
      <c r="L1377" s="92"/>
      <c r="M1377" s="92"/>
      <c r="N1377" s="92"/>
      <c r="O1377" s="116"/>
      <c r="W1377" s="93"/>
      <c r="X1377" s="93"/>
      <c r="Y1377" s="137"/>
    </row>
    <row r="1378" spans="2:25">
      <c r="B1378" s="133"/>
      <c r="C1378" s="134"/>
      <c r="D1378" s="92"/>
      <c r="E1378" s="92"/>
      <c r="F1378" s="92"/>
      <c r="G1378" s="92"/>
      <c r="H1378" s="92"/>
      <c r="I1378" s="92"/>
      <c r="J1378" s="92"/>
      <c r="K1378" s="92"/>
      <c r="L1378" s="92"/>
      <c r="M1378" s="92"/>
      <c r="N1378" s="92"/>
      <c r="O1378" s="116"/>
      <c r="W1378" s="93"/>
      <c r="X1378" s="93"/>
      <c r="Y1378" s="137"/>
    </row>
    <row r="1379" spans="2:25">
      <c r="B1379" s="133"/>
      <c r="C1379" s="134"/>
      <c r="D1379" s="92"/>
      <c r="E1379" s="92"/>
      <c r="F1379" s="92"/>
      <c r="G1379" s="92"/>
      <c r="H1379" s="92"/>
      <c r="I1379" s="92"/>
      <c r="J1379" s="92"/>
      <c r="K1379" s="92"/>
      <c r="L1379" s="92"/>
      <c r="M1379" s="92"/>
      <c r="N1379" s="92"/>
      <c r="O1379" s="116"/>
      <c r="W1379" s="93"/>
      <c r="X1379" s="93"/>
      <c r="Y1379" s="137"/>
    </row>
    <row r="1380" spans="2:25">
      <c r="B1380" s="133"/>
      <c r="C1380" s="134"/>
      <c r="D1380" s="92"/>
      <c r="E1380" s="92"/>
      <c r="F1380" s="92"/>
      <c r="G1380" s="92"/>
      <c r="H1380" s="92"/>
      <c r="I1380" s="92"/>
      <c r="J1380" s="92"/>
      <c r="K1380" s="92"/>
      <c r="L1380" s="92"/>
      <c r="M1380" s="92"/>
      <c r="N1380" s="92"/>
      <c r="O1380" s="116"/>
      <c r="W1380" s="93"/>
      <c r="X1380" s="93"/>
      <c r="Y1380" s="137"/>
    </row>
    <row r="1381" spans="2:25">
      <c r="B1381" s="133"/>
      <c r="C1381" s="134"/>
      <c r="D1381" s="92"/>
      <c r="E1381" s="92"/>
      <c r="F1381" s="92"/>
      <c r="G1381" s="92"/>
      <c r="H1381" s="92"/>
      <c r="I1381" s="92"/>
      <c r="J1381" s="92"/>
      <c r="K1381" s="92"/>
      <c r="L1381" s="92"/>
      <c r="M1381" s="92"/>
      <c r="N1381" s="92"/>
      <c r="O1381" s="116"/>
      <c r="W1381" s="93"/>
      <c r="X1381" s="93"/>
      <c r="Y1381" s="137"/>
    </row>
    <row r="1382" spans="2:25">
      <c r="B1382" s="133"/>
      <c r="C1382" s="134"/>
      <c r="D1382" s="92"/>
      <c r="E1382" s="92"/>
      <c r="F1382" s="92"/>
      <c r="G1382" s="92"/>
      <c r="H1382" s="92"/>
      <c r="I1382" s="92"/>
      <c r="J1382" s="92"/>
      <c r="K1382" s="92"/>
      <c r="L1382" s="92"/>
      <c r="M1382" s="92"/>
      <c r="N1382" s="92"/>
      <c r="O1382" s="116"/>
      <c r="W1382" s="93"/>
      <c r="X1382" s="93"/>
      <c r="Y1382" s="137"/>
    </row>
    <row r="1383" spans="2:25">
      <c r="B1383" s="133"/>
      <c r="C1383" s="134"/>
      <c r="D1383" s="92"/>
      <c r="E1383" s="92"/>
      <c r="F1383" s="92"/>
      <c r="G1383" s="92"/>
      <c r="H1383" s="92"/>
      <c r="I1383" s="92"/>
      <c r="J1383" s="92"/>
      <c r="K1383" s="92"/>
      <c r="L1383" s="92"/>
      <c r="M1383" s="92"/>
      <c r="N1383" s="92"/>
      <c r="O1383" s="116"/>
      <c r="W1383" s="93"/>
      <c r="X1383" s="93"/>
      <c r="Y1383" s="137"/>
    </row>
    <row r="1384" spans="2:25">
      <c r="B1384" s="133"/>
      <c r="C1384" s="134"/>
      <c r="D1384" s="92"/>
      <c r="E1384" s="92"/>
      <c r="F1384" s="92"/>
      <c r="G1384" s="92"/>
      <c r="H1384" s="92"/>
      <c r="I1384" s="92"/>
      <c r="J1384" s="92"/>
      <c r="K1384" s="92"/>
      <c r="L1384" s="92"/>
      <c r="M1384" s="92"/>
      <c r="N1384" s="92"/>
      <c r="O1384" s="116"/>
      <c r="W1384" s="93"/>
      <c r="X1384" s="93"/>
      <c r="Y1384" s="137"/>
    </row>
    <row r="1385" spans="2:25">
      <c r="B1385" s="133"/>
      <c r="C1385" s="134"/>
      <c r="D1385" s="92"/>
      <c r="E1385" s="92"/>
      <c r="F1385" s="92"/>
      <c r="G1385" s="92"/>
      <c r="H1385" s="92"/>
      <c r="I1385" s="92"/>
      <c r="J1385" s="92"/>
      <c r="K1385" s="92"/>
      <c r="L1385" s="92"/>
      <c r="M1385" s="92"/>
      <c r="N1385" s="92"/>
      <c r="O1385" s="116"/>
      <c r="W1385" s="93"/>
      <c r="X1385" s="93"/>
      <c r="Y1385" s="137"/>
    </row>
    <row r="1386" spans="2:25">
      <c r="B1386" s="133"/>
      <c r="C1386" s="134"/>
      <c r="D1386" s="92"/>
      <c r="E1386" s="92"/>
      <c r="F1386" s="92"/>
      <c r="G1386" s="92"/>
      <c r="H1386" s="92"/>
      <c r="I1386" s="92"/>
      <c r="J1386" s="92"/>
      <c r="K1386" s="92"/>
      <c r="L1386" s="92"/>
      <c r="M1386" s="92"/>
      <c r="N1386" s="92"/>
      <c r="O1386" s="116"/>
      <c r="W1386" s="93"/>
      <c r="X1386" s="93"/>
      <c r="Y1386" s="137"/>
    </row>
    <row r="1387" spans="2:25">
      <c r="B1387" s="133"/>
      <c r="C1387" s="134"/>
      <c r="D1387" s="92"/>
      <c r="E1387" s="92"/>
      <c r="F1387" s="92"/>
      <c r="G1387" s="92"/>
      <c r="H1387" s="92"/>
      <c r="I1387" s="92"/>
      <c r="J1387" s="92"/>
      <c r="K1387" s="92"/>
      <c r="L1387" s="92"/>
      <c r="M1387" s="92"/>
      <c r="N1387" s="92"/>
      <c r="O1387" s="116"/>
      <c r="W1387" s="93"/>
      <c r="X1387" s="93"/>
      <c r="Y1387" s="137"/>
    </row>
    <row r="1388" spans="2:25">
      <c r="B1388" s="133"/>
      <c r="C1388" s="134"/>
      <c r="D1388" s="92"/>
      <c r="E1388" s="92"/>
      <c r="F1388" s="92"/>
      <c r="G1388" s="92"/>
      <c r="H1388" s="92"/>
      <c r="I1388" s="92"/>
      <c r="J1388" s="92"/>
      <c r="K1388" s="92"/>
      <c r="L1388" s="92"/>
      <c r="M1388" s="92"/>
      <c r="N1388" s="92"/>
      <c r="O1388" s="116"/>
      <c r="W1388" s="93"/>
      <c r="X1388" s="93"/>
      <c r="Y1388" s="137"/>
    </row>
    <row r="1389" spans="2:25">
      <c r="B1389" s="133"/>
      <c r="C1389" s="134"/>
      <c r="D1389" s="92"/>
      <c r="E1389" s="92"/>
      <c r="F1389" s="92"/>
      <c r="G1389" s="92"/>
      <c r="H1389" s="92"/>
      <c r="I1389" s="92"/>
      <c r="J1389" s="92"/>
      <c r="K1389" s="92"/>
      <c r="L1389" s="92"/>
      <c r="M1389" s="92"/>
      <c r="N1389" s="92"/>
      <c r="O1389" s="116"/>
      <c r="W1389" s="93"/>
      <c r="X1389" s="93"/>
      <c r="Y1389" s="137"/>
    </row>
    <row r="1390" spans="2:25">
      <c r="B1390" s="133"/>
      <c r="C1390" s="134"/>
      <c r="D1390" s="92"/>
      <c r="E1390" s="92"/>
      <c r="F1390" s="92"/>
      <c r="G1390" s="92"/>
      <c r="H1390" s="92"/>
      <c r="I1390" s="92"/>
      <c r="J1390" s="92"/>
      <c r="K1390" s="92"/>
      <c r="L1390" s="92"/>
      <c r="M1390" s="92"/>
      <c r="N1390" s="92"/>
      <c r="O1390" s="116"/>
      <c r="W1390" s="93"/>
      <c r="X1390" s="93"/>
      <c r="Y1390" s="137"/>
    </row>
    <row r="1391" spans="2:25">
      <c r="B1391" s="133"/>
      <c r="C1391" s="134"/>
      <c r="D1391" s="92"/>
      <c r="E1391" s="92"/>
      <c r="F1391" s="92"/>
      <c r="G1391" s="92"/>
      <c r="H1391" s="92"/>
      <c r="I1391" s="92"/>
      <c r="J1391" s="92"/>
      <c r="K1391" s="92"/>
      <c r="L1391" s="92"/>
      <c r="M1391" s="92"/>
      <c r="N1391" s="92"/>
      <c r="O1391" s="116"/>
      <c r="W1391" s="93"/>
      <c r="X1391" s="93"/>
      <c r="Y1391" s="137"/>
    </row>
    <row r="1392" spans="2:25">
      <c r="B1392" s="133"/>
      <c r="C1392" s="134"/>
      <c r="D1392" s="92"/>
      <c r="E1392" s="92"/>
      <c r="F1392" s="92"/>
      <c r="G1392" s="92"/>
      <c r="H1392" s="92"/>
      <c r="I1392" s="92"/>
      <c r="J1392" s="92"/>
      <c r="K1392" s="92"/>
      <c r="L1392" s="92"/>
      <c r="M1392" s="92"/>
      <c r="N1392" s="92"/>
      <c r="O1392" s="116"/>
      <c r="W1392" s="93"/>
      <c r="X1392" s="93"/>
      <c r="Y1392" s="137"/>
    </row>
    <row r="1393" spans="2:25">
      <c r="B1393" s="133"/>
      <c r="C1393" s="134"/>
      <c r="D1393" s="92"/>
      <c r="E1393" s="92"/>
      <c r="F1393" s="92"/>
      <c r="G1393" s="92"/>
      <c r="H1393" s="92"/>
      <c r="I1393" s="92"/>
      <c r="J1393" s="92"/>
      <c r="K1393" s="92"/>
      <c r="L1393" s="92"/>
      <c r="M1393" s="92"/>
      <c r="N1393" s="92"/>
      <c r="O1393" s="116"/>
      <c r="W1393" s="93"/>
      <c r="X1393" s="93"/>
      <c r="Y1393" s="137"/>
    </row>
    <row r="1394" spans="2:25">
      <c r="B1394" s="133"/>
      <c r="C1394" s="134"/>
      <c r="D1394" s="92"/>
      <c r="E1394" s="92"/>
      <c r="F1394" s="92"/>
      <c r="G1394" s="92"/>
      <c r="H1394" s="92"/>
      <c r="I1394" s="92"/>
      <c r="J1394" s="92"/>
      <c r="K1394" s="92"/>
      <c r="L1394" s="92"/>
      <c r="M1394" s="92"/>
      <c r="N1394" s="92"/>
      <c r="O1394" s="116"/>
      <c r="W1394" s="93"/>
      <c r="X1394" s="93"/>
      <c r="Y1394" s="137"/>
    </row>
    <row r="1395" spans="2:25">
      <c r="B1395" s="133"/>
      <c r="C1395" s="134"/>
      <c r="D1395" s="92"/>
      <c r="E1395" s="92"/>
      <c r="F1395" s="92"/>
      <c r="G1395" s="92"/>
      <c r="H1395" s="92"/>
      <c r="I1395" s="92"/>
      <c r="J1395" s="92"/>
      <c r="K1395" s="92"/>
      <c r="L1395" s="92"/>
      <c r="M1395" s="92"/>
      <c r="N1395" s="92"/>
      <c r="O1395" s="116"/>
      <c r="W1395" s="93"/>
      <c r="X1395" s="93"/>
      <c r="Y1395" s="137"/>
    </row>
    <row r="1396" spans="2:25">
      <c r="B1396" s="133"/>
      <c r="C1396" s="134"/>
      <c r="D1396" s="92"/>
      <c r="E1396" s="92"/>
      <c r="F1396" s="92"/>
      <c r="G1396" s="92"/>
      <c r="H1396" s="92"/>
      <c r="I1396" s="92"/>
      <c r="J1396" s="92"/>
      <c r="K1396" s="92"/>
      <c r="L1396" s="92"/>
      <c r="M1396" s="92"/>
      <c r="N1396" s="92"/>
      <c r="O1396" s="116"/>
      <c r="W1396" s="93"/>
      <c r="X1396" s="93"/>
      <c r="Y1396" s="137"/>
    </row>
    <row r="1397" spans="2:25">
      <c r="B1397" s="133"/>
      <c r="C1397" s="134"/>
      <c r="D1397" s="92"/>
      <c r="E1397" s="92"/>
      <c r="F1397" s="92"/>
      <c r="G1397" s="92"/>
      <c r="H1397" s="92"/>
      <c r="I1397" s="92"/>
      <c r="J1397" s="92"/>
      <c r="K1397" s="92"/>
      <c r="L1397" s="92"/>
      <c r="M1397" s="92"/>
      <c r="N1397" s="92"/>
      <c r="O1397" s="116"/>
      <c r="W1397" s="93"/>
      <c r="X1397" s="93"/>
      <c r="Y1397" s="137"/>
    </row>
    <row r="1398" spans="2:25">
      <c r="B1398" s="133"/>
      <c r="C1398" s="134"/>
      <c r="D1398" s="92"/>
      <c r="E1398" s="92"/>
      <c r="F1398" s="92"/>
      <c r="G1398" s="92"/>
      <c r="H1398" s="92"/>
      <c r="I1398" s="92"/>
      <c r="J1398" s="92"/>
      <c r="K1398" s="92"/>
      <c r="L1398" s="92"/>
      <c r="M1398" s="92"/>
      <c r="N1398" s="92"/>
      <c r="O1398" s="116"/>
      <c r="W1398" s="93"/>
      <c r="X1398" s="93"/>
      <c r="Y1398" s="137"/>
    </row>
    <row r="1399" spans="2:25">
      <c r="B1399" s="133"/>
      <c r="C1399" s="134"/>
      <c r="D1399" s="92"/>
      <c r="E1399" s="92"/>
      <c r="F1399" s="92"/>
      <c r="G1399" s="92"/>
      <c r="H1399" s="92"/>
      <c r="I1399" s="92"/>
      <c r="J1399" s="92"/>
      <c r="K1399" s="92"/>
      <c r="L1399" s="92"/>
      <c r="M1399" s="92"/>
      <c r="N1399" s="92"/>
      <c r="O1399" s="116"/>
      <c r="W1399" s="93"/>
      <c r="X1399" s="93"/>
      <c r="Y1399" s="137"/>
    </row>
    <row r="1400" spans="2:25">
      <c r="B1400" s="133"/>
      <c r="C1400" s="134"/>
      <c r="D1400" s="92"/>
      <c r="E1400" s="92"/>
      <c r="F1400" s="92"/>
      <c r="G1400" s="92"/>
      <c r="H1400" s="92"/>
      <c r="I1400" s="92"/>
      <c r="J1400" s="92"/>
      <c r="K1400" s="92"/>
      <c r="L1400" s="92"/>
      <c r="M1400" s="92"/>
      <c r="N1400" s="92"/>
      <c r="O1400" s="116"/>
      <c r="W1400" s="93"/>
      <c r="X1400" s="93"/>
      <c r="Y1400" s="137"/>
    </row>
    <row r="1401" spans="2:25">
      <c r="B1401" s="133"/>
      <c r="C1401" s="134"/>
      <c r="D1401" s="92"/>
      <c r="E1401" s="92"/>
      <c r="F1401" s="92"/>
      <c r="G1401" s="92"/>
      <c r="H1401" s="92"/>
      <c r="I1401" s="92"/>
      <c r="J1401" s="92"/>
      <c r="K1401" s="92"/>
      <c r="L1401" s="92"/>
      <c r="M1401" s="92"/>
      <c r="N1401" s="92"/>
      <c r="O1401" s="116"/>
      <c r="W1401" s="93"/>
      <c r="X1401" s="93"/>
      <c r="Y1401" s="137"/>
    </row>
    <row r="1402" spans="2:25">
      <c r="B1402" s="133"/>
      <c r="C1402" s="134"/>
      <c r="D1402" s="92"/>
      <c r="E1402" s="92"/>
      <c r="F1402" s="92"/>
      <c r="G1402" s="92"/>
      <c r="H1402" s="92"/>
      <c r="I1402" s="92"/>
      <c r="J1402" s="92"/>
      <c r="K1402" s="92"/>
      <c r="L1402" s="92"/>
      <c r="M1402" s="92"/>
      <c r="N1402" s="92"/>
      <c r="O1402" s="116"/>
      <c r="W1402" s="93"/>
      <c r="X1402" s="93"/>
      <c r="Y1402" s="137"/>
    </row>
    <row r="1403" spans="2:25">
      <c r="B1403" s="133"/>
      <c r="C1403" s="134"/>
      <c r="D1403" s="92"/>
      <c r="E1403" s="92"/>
      <c r="F1403" s="92"/>
      <c r="G1403" s="92"/>
      <c r="H1403" s="92"/>
      <c r="I1403" s="92"/>
      <c r="J1403" s="92"/>
      <c r="K1403" s="92"/>
      <c r="L1403" s="92"/>
      <c r="M1403" s="92"/>
      <c r="N1403" s="92"/>
      <c r="O1403" s="116"/>
      <c r="W1403" s="93"/>
      <c r="X1403" s="93"/>
      <c r="Y1403" s="137"/>
    </row>
    <row r="1404" spans="2:25">
      <c r="B1404" s="133"/>
      <c r="C1404" s="134"/>
      <c r="D1404" s="92"/>
      <c r="E1404" s="92"/>
      <c r="F1404" s="92"/>
      <c r="G1404" s="92"/>
      <c r="H1404" s="92"/>
      <c r="I1404" s="92"/>
      <c r="J1404" s="92"/>
      <c r="K1404" s="92"/>
      <c r="L1404" s="92"/>
      <c r="M1404" s="92"/>
      <c r="N1404" s="92"/>
      <c r="O1404" s="116"/>
      <c r="W1404" s="93"/>
      <c r="X1404" s="93"/>
      <c r="Y1404" s="137"/>
    </row>
    <row r="1405" spans="2:25">
      <c r="B1405" s="133"/>
      <c r="C1405" s="134"/>
      <c r="D1405" s="92"/>
      <c r="E1405" s="92"/>
      <c r="F1405" s="92"/>
      <c r="G1405" s="92"/>
      <c r="H1405" s="92"/>
      <c r="I1405" s="92"/>
      <c r="J1405" s="92"/>
      <c r="K1405" s="92"/>
      <c r="L1405" s="92"/>
      <c r="M1405" s="92"/>
      <c r="N1405" s="92"/>
      <c r="O1405" s="116"/>
      <c r="W1405" s="93"/>
      <c r="X1405" s="93"/>
      <c r="Y1405" s="137"/>
    </row>
    <row r="1406" spans="2:25">
      <c r="B1406" s="133"/>
      <c r="C1406" s="134"/>
      <c r="D1406" s="92"/>
      <c r="E1406" s="92"/>
      <c r="F1406" s="92"/>
      <c r="G1406" s="92"/>
      <c r="H1406" s="92"/>
      <c r="I1406" s="92"/>
      <c r="J1406" s="92"/>
      <c r="K1406" s="92"/>
      <c r="L1406" s="92"/>
      <c r="M1406" s="92"/>
      <c r="N1406" s="92"/>
      <c r="O1406" s="116"/>
      <c r="W1406" s="93"/>
      <c r="X1406" s="93"/>
      <c r="Y1406" s="137"/>
    </row>
    <row r="1407" spans="2:25">
      <c r="B1407" s="133"/>
      <c r="C1407" s="134"/>
      <c r="D1407" s="92"/>
      <c r="E1407" s="92"/>
      <c r="F1407" s="92"/>
      <c r="G1407" s="92"/>
      <c r="H1407" s="92"/>
      <c r="I1407" s="92"/>
      <c r="J1407" s="92"/>
      <c r="K1407" s="92"/>
      <c r="L1407" s="92"/>
      <c r="M1407" s="92"/>
      <c r="N1407" s="92"/>
      <c r="O1407" s="116"/>
      <c r="W1407" s="93"/>
      <c r="X1407" s="93"/>
      <c r="Y1407" s="137"/>
    </row>
    <row r="1408" spans="2:25">
      <c r="B1408" s="133"/>
      <c r="C1408" s="134"/>
      <c r="D1408" s="92"/>
      <c r="E1408" s="92"/>
      <c r="F1408" s="92"/>
      <c r="G1408" s="92"/>
      <c r="H1408" s="92"/>
      <c r="I1408" s="92"/>
      <c r="J1408" s="92"/>
      <c r="K1408" s="92"/>
      <c r="L1408" s="92"/>
      <c r="M1408" s="92"/>
      <c r="N1408" s="92"/>
      <c r="O1408" s="116"/>
      <c r="W1408" s="93"/>
      <c r="X1408" s="93"/>
      <c r="Y1408" s="137"/>
    </row>
    <row r="1409" spans="2:25">
      <c r="B1409" s="133"/>
      <c r="C1409" s="134"/>
      <c r="D1409" s="92"/>
      <c r="E1409" s="92"/>
      <c r="F1409" s="92"/>
      <c r="G1409" s="92"/>
      <c r="H1409" s="92"/>
      <c r="I1409" s="92"/>
      <c r="J1409" s="92"/>
      <c r="K1409" s="92"/>
      <c r="L1409" s="92"/>
      <c r="M1409" s="92"/>
      <c r="N1409" s="92"/>
      <c r="O1409" s="116"/>
      <c r="W1409" s="93"/>
      <c r="X1409" s="93"/>
      <c r="Y1409" s="137"/>
    </row>
    <row r="1410" spans="2:25">
      <c r="B1410" s="133"/>
      <c r="C1410" s="134"/>
      <c r="D1410" s="92"/>
      <c r="E1410" s="92"/>
      <c r="F1410" s="92"/>
      <c r="G1410" s="92"/>
      <c r="H1410" s="92"/>
      <c r="I1410" s="92"/>
      <c r="J1410" s="92"/>
      <c r="K1410" s="92"/>
      <c r="L1410" s="92"/>
      <c r="M1410" s="92"/>
      <c r="N1410" s="92"/>
      <c r="O1410" s="116"/>
      <c r="W1410" s="93"/>
      <c r="X1410" s="93"/>
      <c r="Y1410" s="137"/>
    </row>
    <row r="1411" spans="2:25">
      <c r="B1411" s="133"/>
      <c r="C1411" s="134"/>
      <c r="D1411" s="92"/>
      <c r="E1411" s="92"/>
      <c r="F1411" s="92"/>
      <c r="G1411" s="92"/>
      <c r="H1411" s="92"/>
      <c r="I1411" s="92"/>
      <c r="J1411" s="92"/>
      <c r="K1411" s="92"/>
      <c r="L1411" s="92"/>
      <c r="M1411" s="92"/>
      <c r="N1411" s="92"/>
      <c r="O1411" s="116"/>
      <c r="W1411" s="93"/>
      <c r="X1411" s="93"/>
      <c r="Y1411" s="137"/>
    </row>
    <row r="1412" spans="2:25">
      <c r="B1412" s="133"/>
      <c r="C1412" s="134"/>
      <c r="D1412" s="92"/>
      <c r="E1412" s="92"/>
      <c r="F1412" s="92"/>
      <c r="G1412" s="92"/>
      <c r="H1412" s="92"/>
      <c r="I1412" s="92"/>
      <c r="J1412" s="92"/>
      <c r="K1412" s="92"/>
      <c r="L1412" s="92"/>
      <c r="M1412" s="92"/>
      <c r="N1412" s="92"/>
      <c r="O1412" s="116"/>
      <c r="W1412" s="93"/>
      <c r="X1412" s="93"/>
      <c r="Y1412" s="137"/>
    </row>
    <row r="1413" spans="2:25">
      <c r="B1413" s="133"/>
      <c r="C1413" s="134"/>
      <c r="D1413" s="92"/>
      <c r="E1413" s="92"/>
      <c r="F1413" s="92"/>
      <c r="G1413" s="92"/>
      <c r="H1413" s="92"/>
      <c r="I1413" s="92"/>
      <c r="J1413" s="92"/>
      <c r="K1413" s="92"/>
      <c r="L1413" s="92"/>
      <c r="M1413" s="92"/>
      <c r="N1413" s="92"/>
      <c r="O1413" s="116"/>
      <c r="W1413" s="93"/>
      <c r="X1413" s="93"/>
      <c r="Y1413" s="137"/>
    </row>
    <row r="1414" spans="2:25">
      <c r="B1414" s="133"/>
      <c r="C1414" s="134"/>
      <c r="D1414" s="92"/>
      <c r="E1414" s="92"/>
      <c r="F1414" s="92"/>
      <c r="G1414" s="92"/>
      <c r="H1414" s="92"/>
      <c r="I1414" s="92"/>
      <c r="J1414" s="92"/>
      <c r="K1414" s="92"/>
      <c r="L1414" s="92"/>
      <c r="M1414" s="92"/>
      <c r="N1414" s="92"/>
      <c r="O1414" s="116"/>
      <c r="W1414" s="93"/>
      <c r="X1414" s="93"/>
      <c r="Y1414" s="137"/>
    </row>
    <row r="1415" spans="2:25">
      <c r="B1415" s="133"/>
      <c r="C1415" s="134"/>
      <c r="D1415" s="92"/>
      <c r="E1415" s="92"/>
      <c r="F1415" s="92"/>
      <c r="G1415" s="92"/>
      <c r="H1415" s="92"/>
      <c r="I1415" s="92"/>
      <c r="J1415" s="92"/>
      <c r="K1415" s="92"/>
      <c r="L1415" s="92"/>
      <c r="M1415" s="92"/>
      <c r="N1415" s="92"/>
      <c r="O1415" s="116"/>
      <c r="W1415" s="93"/>
      <c r="X1415" s="93"/>
      <c r="Y1415" s="137"/>
    </row>
    <row r="1416" spans="2:25">
      <c r="B1416" s="133"/>
      <c r="C1416" s="134"/>
      <c r="D1416" s="92"/>
      <c r="E1416" s="92"/>
      <c r="F1416" s="92"/>
      <c r="G1416" s="92"/>
      <c r="H1416" s="92"/>
      <c r="I1416" s="92"/>
      <c r="J1416" s="92"/>
      <c r="K1416" s="92"/>
      <c r="L1416" s="92"/>
      <c r="M1416" s="92"/>
      <c r="N1416" s="92"/>
      <c r="O1416" s="116"/>
      <c r="W1416" s="93"/>
      <c r="X1416" s="93"/>
      <c r="Y1416" s="137"/>
    </row>
    <row r="1417" spans="2:25">
      <c r="B1417" s="133"/>
      <c r="C1417" s="134"/>
      <c r="D1417" s="92"/>
      <c r="E1417" s="92"/>
      <c r="F1417" s="92"/>
      <c r="G1417" s="92"/>
      <c r="H1417" s="92"/>
      <c r="I1417" s="92"/>
      <c r="J1417" s="92"/>
      <c r="K1417" s="92"/>
      <c r="L1417" s="92"/>
      <c r="M1417" s="92"/>
      <c r="N1417" s="92"/>
      <c r="O1417" s="116"/>
      <c r="W1417" s="93"/>
      <c r="X1417" s="93"/>
      <c r="Y1417" s="137"/>
    </row>
    <row r="1418" spans="2:25">
      <c r="B1418" s="133"/>
      <c r="C1418" s="134"/>
      <c r="D1418" s="92"/>
      <c r="E1418" s="92"/>
      <c r="F1418" s="92"/>
      <c r="G1418" s="92"/>
      <c r="H1418" s="92"/>
      <c r="I1418" s="92"/>
      <c r="J1418" s="92"/>
      <c r="K1418" s="92"/>
      <c r="L1418" s="92"/>
      <c r="M1418" s="92"/>
      <c r="N1418" s="92"/>
      <c r="O1418" s="116"/>
      <c r="W1418" s="93"/>
      <c r="X1418" s="93"/>
      <c r="Y1418" s="137"/>
    </row>
    <row r="1419" spans="2:25">
      <c r="B1419" s="133"/>
      <c r="C1419" s="134"/>
      <c r="D1419" s="92"/>
      <c r="E1419" s="92"/>
      <c r="F1419" s="92"/>
      <c r="G1419" s="92"/>
      <c r="H1419" s="92"/>
      <c r="I1419" s="92"/>
      <c r="J1419" s="92"/>
      <c r="K1419" s="92"/>
      <c r="L1419" s="92"/>
      <c r="M1419" s="92"/>
      <c r="N1419" s="92"/>
      <c r="O1419" s="116"/>
      <c r="W1419" s="93"/>
      <c r="X1419" s="93"/>
      <c r="Y1419" s="137"/>
    </row>
    <row r="1420" spans="2:25">
      <c r="B1420" s="133"/>
      <c r="C1420" s="134"/>
      <c r="D1420" s="92"/>
      <c r="E1420" s="92"/>
      <c r="F1420" s="92"/>
      <c r="G1420" s="92"/>
      <c r="H1420" s="92"/>
      <c r="I1420" s="92"/>
      <c r="J1420" s="92"/>
      <c r="K1420" s="92"/>
      <c r="L1420" s="92"/>
      <c r="M1420" s="92"/>
      <c r="N1420" s="92"/>
      <c r="O1420" s="116"/>
      <c r="W1420" s="93"/>
      <c r="X1420" s="93"/>
      <c r="Y1420" s="137"/>
    </row>
    <row r="1421" spans="2:25">
      <c r="B1421" s="133"/>
      <c r="C1421" s="134"/>
      <c r="D1421" s="92"/>
      <c r="E1421" s="92"/>
      <c r="F1421" s="92"/>
      <c r="G1421" s="92"/>
      <c r="H1421" s="92"/>
      <c r="I1421" s="92"/>
      <c r="J1421" s="92"/>
      <c r="K1421" s="92"/>
      <c r="L1421" s="92"/>
      <c r="M1421" s="92"/>
      <c r="N1421" s="92"/>
      <c r="O1421" s="116"/>
      <c r="W1421" s="93"/>
      <c r="X1421" s="93"/>
      <c r="Y1421" s="137"/>
    </row>
    <row r="1422" spans="2:25">
      <c r="B1422" s="133"/>
      <c r="C1422" s="134"/>
      <c r="D1422" s="92"/>
      <c r="E1422" s="92"/>
      <c r="F1422" s="92"/>
      <c r="G1422" s="92"/>
      <c r="H1422" s="92"/>
      <c r="I1422" s="92"/>
      <c r="J1422" s="92"/>
      <c r="K1422" s="92"/>
      <c r="L1422" s="92"/>
      <c r="M1422" s="92"/>
      <c r="N1422" s="92"/>
      <c r="O1422" s="116"/>
      <c r="W1422" s="93"/>
      <c r="X1422" s="93"/>
      <c r="Y1422" s="137"/>
    </row>
    <row r="1423" spans="2:25">
      <c r="B1423" s="133"/>
      <c r="C1423" s="134"/>
      <c r="D1423" s="92"/>
      <c r="E1423" s="92"/>
      <c r="F1423" s="92"/>
      <c r="G1423" s="92"/>
      <c r="H1423" s="92"/>
      <c r="I1423" s="92"/>
      <c r="J1423" s="92"/>
      <c r="K1423" s="92"/>
      <c r="L1423" s="92"/>
      <c r="M1423" s="92"/>
      <c r="N1423" s="92"/>
      <c r="O1423" s="116"/>
      <c r="W1423" s="93"/>
      <c r="X1423" s="93"/>
      <c r="Y1423" s="137"/>
    </row>
    <row r="1424" spans="2:25">
      <c r="B1424" s="133"/>
      <c r="C1424" s="134"/>
      <c r="D1424" s="92"/>
      <c r="E1424" s="92"/>
      <c r="F1424" s="92"/>
      <c r="G1424" s="92"/>
      <c r="H1424" s="92"/>
      <c r="I1424" s="92"/>
      <c r="J1424" s="92"/>
      <c r="K1424" s="92"/>
      <c r="L1424" s="92"/>
      <c r="M1424" s="92"/>
      <c r="N1424" s="92"/>
      <c r="O1424" s="116"/>
      <c r="W1424" s="93"/>
      <c r="X1424" s="93"/>
      <c r="Y1424" s="137"/>
    </row>
    <row r="1425" spans="2:25">
      <c r="B1425" s="133"/>
      <c r="C1425" s="134"/>
      <c r="D1425" s="92"/>
      <c r="E1425" s="92"/>
      <c r="F1425" s="92"/>
      <c r="G1425" s="92"/>
      <c r="H1425" s="92"/>
      <c r="I1425" s="92"/>
      <c r="J1425" s="92"/>
      <c r="K1425" s="92"/>
      <c r="L1425" s="92"/>
      <c r="M1425" s="92"/>
      <c r="N1425" s="92"/>
      <c r="O1425" s="116"/>
      <c r="W1425" s="93"/>
      <c r="X1425" s="93"/>
      <c r="Y1425" s="137"/>
    </row>
    <row r="1426" spans="2:25">
      <c r="B1426" s="133"/>
      <c r="C1426" s="134"/>
      <c r="D1426" s="92"/>
      <c r="E1426" s="92"/>
      <c r="F1426" s="92"/>
      <c r="G1426" s="92"/>
      <c r="H1426" s="92"/>
      <c r="I1426" s="92"/>
      <c r="J1426" s="92"/>
      <c r="K1426" s="92"/>
      <c r="L1426" s="92"/>
      <c r="M1426" s="92"/>
      <c r="N1426" s="92"/>
      <c r="O1426" s="116"/>
      <c r="W1426" s="93"/>
      <c r="X1426" s="93"/>
      <c r="Y1426" s="137"/>
    </row>
    <row r="1427" spans="2:25">
      <c r="B1427" s="133"/>
      <c r="C1427" s="134"/>
      <c r="D1427" s="92"/>
      <c r="E1427" s="92"/>
      <c r="F1427" s="92"/>
      <c r="G1427" s="92"/>
      <c r="H1427" s="92"/>
      <c r="I1427" s="92"/>
      <c r="J1427" s="92"/>
      <c r="K1427" s="92"/>
      <c r="L1427" s="92"/>
      <c r="M1427" s="92"/>
      <c r="N1427" s="92"/>
      <c r="O1427" s="116"/>
      <c r="W1427" s="93"/>
      <c r="X1427" s="93"/>
      <c r="Y1427" s="137"/>
    </row>
    <row r="1428" spans="2:25">
      <c r="B1428" s="133"/>
      <c r="C1428" s="134"/>
      <c r="D1428" s="92"/>
      <c r="E1428" s="92"/>
      <c r="F1428" s="92"/>
      <c r="G1428" s="92"/>
      <c r="H1428" s="92"/>
      <c r="I1428" s="92"/>
      <c r="J1428" s="92"/>
      <c r="K1428" s="92"/>
      <c r="L1428" s="92"/>
      <c r="M1428" s="92"/>
      <c r="N1428" s="92"/>
      <c r="O1428" s="116"/>
      <c r="W1428" s="93"/>
      <c r="X1428" s="93"/>
      <c r="Y1428" s="137"/>
    </row>
    <row r="1429" spans="2:25">
      <c r="B1429" s="133"/>
      <c r="C1429" s="134"/>
      <c r="D1429" s="92"/>
      <c r="E1429" s="92"/>
      <c r="F1429" s="92"/>
      <c r="G1429" s="92"/>
      <c r="H1429" s="92"/>
      <c r="I1429" s="92"/>
      <c r="J1429" s="92"/>
      <c r="K1429" s="92"/>
      <c r="L1429" s="92"/>
      <c r="M1429" s="92"/>
      <c r="N1429" s="92"/>
      <c r="O1429" s="116"/>
      <c r="W1429" s="93"/>
      <c r="X1429" s="93"/>
      <c r="Y1429" s="137"/>
    </row>
    <row r="1430" spans="2:25">
      <c r="B1430" s="133"/>
      <c r="C1430" s="134"/>
      <c r="D1430" s="92"/>
      <c r="E1430" s="92"/>
      <c r="F1430" s="92"/>
      <c r="G1430" s="92"/>
      <c r="H1430" s="92"/>
      <c r="I1430" s="92"/>
      <c r="J1430" s="92"/>
      <c r="K1430" s="92"/>
      <c r="L1430" s="92"/>
      <c r="M1430" s="92"/>
      <c r="N1430" s="92"/>
      <c r="O1430" s="116"/>
      <c r="W1430" s="93"/>
      <c r="X1430" s="93"/>
      <c r="Y1430" s="137"/>
    </row>
    <row r="1431" spans="2:25">
      <c r="B1431" s="133"/>
      <c r="C1431" s="134"/>
      <c r="D1431" s="92"/>
      <c r="E1431" s="92"/>
      <c r="F1431" s="92"/>
      <c r="G1431" s="92"/>
      <c r="H1431" s="92"/>
      <c r="I1431" s="92"/>
      <c r="J1431" s="92"/>
      <c r="K1431" s="92"/>
      <c r="L1431" s="92"/>
      <c r="M1431" s="92"/>
      <c r="N1431" s="92"/>
      <c r="O1431" s="116"/>
      <c r="W1431" s="93"/>
      <c r="X1431" s="93"/>
      <c r="Y1431" s="137"/>
    </row>
    <row r="1432" spans="2:25">
      <c r="B1432" s="133"/>
      <c r="C1432" s="134"/>
      <c r="D1432" s="92"/>
      <c r="E1432" s="92"/>
      <c r="F1432" s="92"/>
      <c r="G1432" s="92"/>
      <c r="H1432" s="92"/>
      <c r="I1432" s="92"/>
      <c r="J1432" s="92"/>
      <c r="K1432" s="92"/>
      <c r="L1432" s="92"/>
      <c r="M1432" s="92"/>
      <c r="N1432" s="92"/>
      <c r="O1432" s="116"/>
      <c r="W1432" s="93"/>
      <c r="X1432" s="93"/>
      <c r="Y1432" s="137"/>
    </row>
    <row r="1433" spans="2:25">
      <c r="B1433" s="133"/>
      <c r="C1433" s="134"/>
      <c r="D1433" s="92"/>
      <c r="E1433" s="92"/>
      <c r="F1433" s="92"/>
      <c r="G1433" s="92"/>
      <c r="H1433" s="92"/>
      <c r="I1433" s="92"/>
      <c r="J1433" s="92"/>
      <c r="K1433" s="92"/>
      <c r="L1433" s="92"/>
      <c r="M1433" s="92"/>
      <c r="N1433" s="92"/>
      <c r="O1433" s="116"/>
      <c r="W1433" s="93"/>
      <c r="X1433" s="93"/>
      <c r="Y1433" s="137"/>
    </row>
    <row r="1434" spans="2:25">
      <c r="B1434" s="133"/>
      <c r="C1434" s="134"/>
      <c r="D1434" s="92"/>
      <c r="E1434" s="92"/>
      <c r="F1434" s="92"/>
      <c r="G1434" s="92"/>
      <c r="H1434" s="92"/>
      <c r="I1434" s="92"/>
      <c r="J1434" s="92"/>
      <c r="K1434" s="92"/>
      <c r="L1434" s="92"/>
      <c r="M1434" s="92"/>
      <c r="N1434" s="92"/>
      <c r="O1434" s="116"/>
      <c r="W1434" s="93"/>
      <c r="X1434" s="93"/>
      <c r="Y1434" s="137"/>
    </row>
    <row r="1435" spans="2:25">
      <c r="B1435" s="133"/>
      <c r="C1435" s="134"/>
      <c r="D1435" s="92"/>
      <c r="E1435" s="92"/>
      <c r="F1435" s="92"/>
      <c r="G1435" s="92"/>
      <c r="H1435" s="92"/>
      <c r="I1435" s="92"/>
      <c r="J1435" s="92"/>
      <c r="K1435" s="92"/>
      <c r="L1435" s="92"/>
      <c r="M1435" s="92"/>
      <c r="N1435" s="92"/>
      <c r="O1435" s="116"/>
      <c r="W1435" s="93"/>
      <c r="X1435" s="93"/>
      <c r="Y1435" s="137"/>
    </row>
    <row r="1436" spans="2:25">
      <c r="B1436" s="133"/>
      <c r="C1436" s="134"/>
      <c r="D1436" s="92"/>
      <c r="E1436" s="92"/>
      <c r="F1436" s="92"/>
      <c r="G1436" s="92"/>
      <c r="H1436" s="92"/>
      <c r="I1436" s="92"/>
      <c r="J1436" s="92"/>
      <c r="K1436" s="92"/>
      <c r="L1436" s="92"/>
      <c r="M1436" s="92"/>
      <c r="N1436" s="92"/>
      <c r="O1436" s="116"/>
      <c r="W1436" s="93"/>
      <c r="X1436" s="93"/>
      <c r="Y1436" s="137"/>
    </row>
    <row r="1437" spans="2:25">
      <c r="B1437" s="133"/>
      <c r="C1437" s="134"/>
      <c r="D1437" s="92"/>
      <c r="E1437" s="92"/>
      <c r="F1437" s="92"/>
      <c r="G1437" s="92"/>
      <c r="H1437" s="92"/>
      <c r="I1437" s="92"/>
      <c r="J1437" s="92"/>
      <c r="K1437" s="92"/>
      <c r="L1437" s="92"/>
      <c r="M1437" s="92"/>
      <c r="N1437" s="92"/>
      <c r="O1437" s="116"/>
      <c r="W1437" s="93"/>
      <c r="X1437" s="93"/>
      <c r="Y1437" s="137"/>
    </row>
    <row r="1438" spans="2:25">
      <c r="B1438" s="133"/>
      <c r="C1438" s="134"/>
      <c r="D1438" s="92"/>
      <c r="E1438" s="92"/>
      <c r="F1438" s="92"/>
      <c r="G1438" s="92"/>
      <c r="H1438" s="92"/>
      <c r="I1438" s="92"/>
      <c r="J1438" s="92"/>
      <c r="K1438" s="92"/>
      <c r="L1438" s="92"/>
      <c r="M1438" s="92"/>
      <c r="N1438" s="92"/>
      <c r="O1438" s="116"/>
      <c r="W1438" s="93"/>
      <c r="X1438" s="93"/>
      <c r="Y1438" s="137"/>
    </row>
    <row r="1439" spans="2:25">
      <c r="B1439" s="133"/>
      <c r="C1439" s="134"/>
      <c r="D1439" s="92"/>
      <c r="E1439" s="92"/>
      <c r="F1439" s="92"/>
      <c r="G1439" s="92"/>
      <c r="H1439" s="92"/>
      <c r="I1439" s="92"/>
      <c r="J1439" s="92"/>
      <c r="K1439" s="92"/>
      <c r="L1439" s="92"/>
      <c r="M1439" s="92"/>
      <c r="N1439" s="92"/>
      <c r="O1439" s="116"/>
      <c r="W1439" s="93"/>
      <c r="X1439" s="93"/>
      <c r="Y1439" s="137"/>
    </row>
    <row r="1440" spans="2:25">
      <c r="B1440" s="133"/>
      <c r="C1440" s="134"/>
      <c r="D1440" s="92"/>
      <c r="E1440" s="92"/>
      <c r="F1440" s="92"/>
      <c r="G1440" s="92"/>
      <c r="H1440" s="92"/>
      <c r="I1440" s="92"/>
      <c r="J1440" s="92"/>
      <c r="K1440" s="92"/>
      <c r="L1440" s="92"/>
      <c r="M1440" s="92"/>
      <c r="N1440" s="92"/>
      <c r="O1440" s="116"/>
      <c r="W1440" s="93"/>
      <c r="X1440" s="93"/>
      <c r="Y1440" s="137"/>
    </row>
    <row r="1441" spans="2:25">
      <c r="B1441" s="133"/>
      <c r="C1441" s="134"/>
      <c r="D1441" s="92"/>
      <c r="E1441" s="92"/>
      <c r="F1441" s="92"/>
      <c r="G1441" s="92"/>
      <c r="H1441" s="92"/>
      <c r="I1441" s="92"/>
      <c r="J1441" s="92"/>
      <c r="K1441" s="92"/>
      <c r="L1441" s="92"/>
      <c r="M1441" s="92"/>
      <c r="N1441" s="92"/>
      <c r="O1441" s="116"/>
      <c r="W1441" s="93"/>
      <c r="X1441" s="93"/>
      <c r="Y1441" s="137"/>
    </row>
    <row r="1442" spans="2:25">
      <c r="B1442" s="133"/>
      <c r="C1442" s="134"/>
      <c r="D1442" s="92"/>
      <c r="E1442" s="92"/>
      <c r="F1442" s="92"/>
      <c r="G1442" s="92"/>
      <c r="H1442" s="92"/>
      <c r="I1442" s="92"/>
      <c r="J1442" s="92"/>
      <c r="K1442" s="92"/>
      <c r="L1442" s="92"/>
      <c r="M1442" s="92"/>
      <c r="N1442" s="92"/>
      <c r="O1442" s="116"/>
      <c r="W1442" s="93"/>
      <c r="X1442" s="93"/>
      <c r="Y1442" s="137"/>
    </row>
    <row r="1443" spans="2:25">
      <c r="B1443" s="133"/>
      <c r="C1443" s="134"/>
      <c r="D1443" s="92"/>
      <c r="E1443" s="92"/>
      <c r="F1443" s="92"/>
      <c r="G1443" s="92"/>
      <c r="H1443" s="92"/>
      <c r="I1443" s="92"/>
      <c r="J1443" s="92"/>
      <c r="K1443" s="92"/>
      <c r="L1443" s="92"/>
      <c r="M1443" s="92"/>
      <c r="N1443" s="92"/>
      <c r="O1443" s="116"/>
      <c r="W1443" s="93"/>
      <c r="X1443" s="93"/>
      <c r="Y1443" s="137"/>
    </row>
    <row r="1444" spans="2:25">
      <c r="B1444" s="133"/>
      <c r="C1444" s="134"/>
      <c r="D1444" s="92"/>
      <c r="E1444" s="92"/>
      <c r="F1444" s="92"/>
      <c r="G1444" s="92"/>
      <c r="H1444" s="92"/>
      <c r="I1444" s="92"/>
      <c r="J1444" s="92"/>
      <c r="K1444" s="92"/>
      <c r="L1444" s="92"/>
      <c r="M1444" s="92"/>
      <c r="N1444" s="92"/>
      <c r="O1444" s="116"/>
      <c r="W1444" s="93"/>
      <c r="X1444" s="93"/>
      <c r="Y1444" s="137"/>
    </row>
    <row r="1445" spans="2:25">
      <c r="B1445" s="133"/>
      <c r="C1445" s="134"/>
      <c r="D1445" s="92"/>
      <c r="E1445" s="92"/>
      <c r="F1445" s="92"/>
      <c r="G1445" s="92"/>
      <c r="H1445" s="92"/>
      <c r="I1445" s="92"/>
      <c r="J1445" s="92"/>
      <c r="K1445" s="92"/>
      <c r="L1445" s="92"/>
      <c r="M1445" s="92"/>
      <c r="N1445" s="92"/>
      <c r="O1445" s="116"/>
      <c r="W1445" s="93"/>
      <c r="X1445" s="93"/>
      <c r="Y1445" s="137"/>
    </row>
    <row r="1446" spans="2:25">
      <c r="B1446" s="133"/>
      <c r="C1446" s="134"/>
      <c r="D1446" s="92"/>
      <c r="E1446" s="92"/>
      <c r="F1446" s="92"/>
      <c r="G1446" s="92"/>
      <c r="H1446" s="92"/>
      <c r="I1446" s="92"/>
      <c r="J1446" s="92"/>
      <c r="K1446" s="92"/>
      <c r="L1446" s="92"/>
      <c r="M1446" s="92"/>
      <c r="N1446" s="92"/>
      <c r="O1446" s="116"/>
      <c r="W1446" s="93"/>
      <c r="X1446" s="93"/>
      <c r="Y1446" s="137"/>
    </row>
    <row r="1447" spans="2:25">
      <c r="B1447" s="133"/>
      <c r="C1447" s="134"/>
      <c r="D1447" s="92"/>
      <c r="E1447" s="92"/>
      <c r="F1447" s="92"/>
      <c r="G1447" s="92"/>
      <c r="H1447" s="92"/>
      <c r="I1447" s="92"/>
      <c r="J1447" s="92"/>
      <c r="K1447" s="92"/>
      <c r="L1447" s="92"/>
      <c r="M1447" s="92"/>
      <c r="N1447" s="92"/>
      <c r="O1447" s="116"/>
      <c r="W1447" s="93"/>
      <c r="X1447" s="93"/>
      <c r="Y1447" s="137"/>
    </row>
    <row r="1448" spans="2:25">
      <c r="B1448" s="133"/>
      <c r="C1448" s="134"/>
      <c r="D1448" s="92"/>
      <c r="E1448" s="92"/>
      <c r="F1448" s="92"/>
      <c r="G1448" s="92"/>
      <c r="H1448" s="92"/>
      <c r="I1448" s="92"/>
      <c r="J1448" s="92"/>
      <c r="K1448" s="92"/>
      <c r="L1448" s="92"/>
      <c r="M1448" s="92"/>
      <c r="N1448" s="92"/>
      <c r="O1448" s="116"/>
      <c r="W1448" s="93"/>
      <c r="X1448" s="93"/>
      <c r="Y1448" s="137"/>
    </row>
    <row r="1449" spans="2:25">
      <c r="B1449" s="133"/>
      <c r="C1449" s="134"/>
      <c r="D1449" s="92"/>
      <c r="E1449" s="92"/>
      <c r="F1449" s="92"/>
      <c r="G1449" s="92"/>
      <c r="H1449" s="92"/>
      <c r="I1449" s="92"/>
      <c r="J1449" s="92"/>
      <c r="K1449" s="92"/>
      <c r="L1449" s="92"/>
      <c r="M1449" s="92"/>
      <c r="N1449" s="92"/>
      <c r="O1449" s="116"/>
      <c r="W1449" s="93"/>
      <c r="X1449" s="93"/>
      <c r="Y1449" s="137"/>
    </row>
    <row r="1450" spans="2:25">
      <c r="B1450" s="133"/>
      <c r="C1450" s="134"/>
      <c r="D1450" s="92"/>
      <c r="E1450" s="92"/>
      <c r="F1450" s="92"/>
      <c r="G1450" s="92"/>
      <c r="H1450" s="92"/>
      <c r="I1450" s="92"/>
      <c r="J1450" s="92"/>
      <c r="K1450" s="92"/>
      <c r="L1450" s="92"/>
      <c r="M1450" s="92"/>
      <c r="N1450" s="92"/>
      <c r="O1450" s="116"/>
      <c r="W1450" s="93"/>
      <c r="X1450" s="93"/>
      <c r="Y1450" s="137"/>
    </row>
    <row r="1451" spans="2:25">
      <c r="B1451" s="133"/>
      <c r="C1451" s="134"/>
      <c r="D1451" s="92"/>
      <c r="E1451" s="92"/>
      <c r="F1451" s="92"/>
      <c r="G1451" s="92"/>
      <c r="H1451" s="92"/>
      <c r="I1451" s="92"/>
      <c r="J1451" s="92"/>
      <c r="K1451" s="92"/>
      <c r="L1451" s="92"/>
      <c r="M1451" s="92"/>
      <c r="N1451" s="92"/>
      <c r="O1451" s="116"/>
      <c r="W1451" s="93"/>
      <c r="X1451" s="93"/>
      <c r="Y1451" s="137"/>
    </row>
    <row r="1452" spans="2:25">
      <c r="B1452" s="133"/>
      <c r="C1452" s="134"/>
      <c r="D1452" s="92"/>
      <c r="E1452" s="92"/>
      <c r="F1452" s="92"/>
      <c r="G1452" s="92"/>
      <c r="H1452" s="92"/>
      <c r="I1452" s="92"/>
      <c r="J1452" s="92"/>
      <c r="K1452" s="92"/>
      <c r="L1452" s="92"/>
      <c r="M1452" s="92"/>
      <c r="N1452" s="92"/>
      <c r="O1452" s="116"/>
      <c r="W1452" s="93"/>
      <c r="X1452" s="93"/>
      <c r="Y1452" s="137"/>
    </row>
    <row r="1453" spans="2:25">
      <c r="B1453" s="133"/>
      <c r="C1453" s="134"/>
      <c r="D1453" s="92"/>
      <c r="E1453" s="92"/>
      <c r="F1453" s="92"/>
      <c r="G1453" s="92"/>
      <c r="H1453" s="92"/>
      <c r="I1453" s="92"/>
      <c r="J1453" s="92"/>
      <c r="K1453" s="92"/>
      <c r="L1453" s="92"/>
      <c r="M1453" s="92"/>
      <c r="N1453" s="92"/>
      <c r="O1453" s="116"/>
      <c r="W1453" s="93"/>
      <c r="X1453" s="93"/>
      <c r="Y1453" s="137"/>
    </row>
    <row r="1454" spans="2:25">
      <c r="B1454" s="133"/>
      <c r="C1454" s="134"/>
      <c r="D1454" s="92"/>
      <c r="E1454" s="92"/>
      <c r="F1454" s="92"/>
      <c r="G1454" s="92"/>
      <c r="H1454" s="92"/>
      <c r="I1454" s="92"/>
      <c r="J1454" s="92"/>
      <c r="K1454" s="92"/>
      <c r="L1454" s="92"/>
      <c r="M1454" s="92"/>
      <c r="N1454" s="92"/>
      <c r="O1454" s="116"/>
      <c r="W1454" s="93"/>
      <c r="X1454" s="93"/>
      <c r="Y1454" s="137"/>
    </row>
    <row r="1455" spans="2:25">
      <c r="B1455" s="133"/>
      <c r="C1455" s="134"/>
      <c r="D1455" s="92"/>
      <c r="E1455" s="92"/>
      <c r="F1455" s="92"/>
      <c r="G1455" s="92"/>
      <c r="H1455" s="92"/>
      <c r="I1455" s="92"/>
      <c r="J1455" s="92"/>
      <c r="K1455" s="92"/>
      <c r="L1455" s="92"/>
      <c r="M1455" s="92"/>
      <c r="N1455" s="92"/>
      <c r="O1455" s="116"/>
      <c r="W1455" s="93"/>
      <c r="X1455" s="93"/>
      <c r="Y1455" s="137"/>
    </row>
    <row r="1456" spans="2:25">
      <c r="B1456" s="133"/>
      <c r="C1456" s="134"/>
      <c r="D1456" s="92"/>
      <c r="E1456" s="92"/>
      <c r="F1456" s="92"/>
      <c r="G1456" s="92"/>
      <c r="H1456" s="92"/>
      <c r="I1456" s="92"/>
      <c r="J1456" s="92"/>
      <c r="K1456" s="92"/>
      <c r="L1456" s="92"/>
      <c r="M1456" s="92"/>
      <c r="N1456" s="92"/>
      <c r="O1456" s="116"/>
      <c r="W1456" s="93"/>
      <c r="X1456" s="93"/>
      <c r="Y1456" s="137"/>
    </row>
    <row r="1457" spans="2:25">
      <c r="B1457" s="133"/>
      <c r="C1457" s="134"/>
      <c r="D1457" s="92"/>
      <c r="E1457" s="92"/>
      <c r="F1457" s="92"/>
      <c r="G1457" s="92"/>
      <c r="H1457" s="92"/>
      <c r="I1457" s="92"/>
      <c r="J1457" s="92"/>
      <c r="K1457" s="92"/>
      <c r="L1457" s="92"/>
      <c r="M1457" s="92"/>
      <c r="N1457" s="92"/>
      <c r="O1457" s="116"/>
      <c r="W1457" s="93"/>
      <c r="X1457" s="93"/>
      <c r="Y1457" s="137"/>
    </row>
    <row r="1458" spans="2:25">
      <c r="B1458" s="133"/>
      <c r="C1458" s="134"/>
      <c r="D1458" s="92"/>
      <c r="E1458" s="92"/>
      <c r="F1458" s="92"/>
      <c r="G1458" s="92"/>
      <c r="H1458" s="92"/>
      <c r="I1458" s="92"/>
      <c r="J1458" s="92"/>
      <c r="K1458" s="92"/>
      <c r="L1458" s="92"/>
      <c r="M1458" s="92"/>
      <c r="N1458" s="92"/>
      <c r="O1458" s="116"/>
      <c r="W1458" s="93"/>
      <c r="X1458" s="93"/>
      <c r="Y1458" s="137"/>
    </row>
    <row r="1459" spans="2:25">
      <c r="B1459" s="133"/>
      <c r="C1459" s="134"/>
      <c r="D1459" s="92"/>
      <c r="E1459" s="92"/>
      <c r="F1459" s="92"/>
      <c r="G1459" s="92"/>
      <c r="H1459" s="92"/>
      <c r="I1459" s="92"/>
      <c r="J1459" s="92"/>
      <c r="K1459" s="92"/>
      <c r="L1459" s="92"/>
      <c r="M1459" s="92"/>
      <c r="N1459" s="92"/>
      <c r="O1459" s="116"/>
      <c r="W1459" s="93"/>
      <c r="X1459" s="93"/>
      <c r="Y1459" s="137"/>
    </row>
    <row r="1460" spans="2:25">
      <c r="B1460" s="133"/>
      <c r="C1460" s="134"/>
      <c r="D1460" s="92"/>
      <c r="E1460" s="92"/>
      <c r="F1460" s="92"/>
      <c r="G1460" s="92"/>
      <c r="H1460" s="92"/>
      <c r="I1460" s="92"/>
      <c r="J1460" s="92"/>
      <c r="K1460" s="92"/>
      <c r="L1460" s="92"/>
      <c r="M1460" s="92"/>
      <c r="N1460" s="92"/>
      <c r="O1460" s="116"/>
      <c r="W1460" s="93"/>
      <c r="X1460" s="93"/>
      <c r="Y1460" s="137"/>
    </row>
    <row r="1461" spans="2:25">
      <c r="B1461" s="133"/>
      <c r="C1461" s="134"/>
      <c r="D1461" s="92"/>
      <c r="E1461" s="92"/>
      <c r="F1461" s="92"/>
      <c r="G1461" s="92"/>
      <c r="H1461" s="92"/>
      <c r="I1461" s="92"/>
      <c r="J1461" s="92"/>
      <c r="K1461" s="92"/>
      <c r="L1461" s="92"/>
      <c r="M1461" s="92"/>
      <c r="N1461" s="92"/>
      <c r="O1461" s="116"/>
      <c r="W1461" s="93"/>
      <c r="X1461" s="93"/>
      <c r="Y1461" s="137"/>
    </row>
    <row r="1462" spans="2:25">
      <c r="B1462" s="133"/>
      <c r="C1462" s="134"/>
      <c r="D1462" s="92"/>
      <c r="E1462" s="92"/>
      <c r="F1462" s="92"/>
      <c r="G1462" s="92"/>
      <c r="H1462" s="92"/>
      <c r="I1462" s="92"/>
      <c r="J1462" s="92"/>
      <c r="K1462" s="92"/>
      <c r="L1462" s="92"/>
      <c r="M1462" s="92"/>
      <c r="N1462" s="92"/>
      <c r="O1462" s="116"/>
      <c r="W1462" s="93"/>
      <c r="X1462" s="93"/>
      <c r="Y1462" s="137"/>
    </row>
    <row r="1463" spans="2:25">
      <c r="B1463" s="133"/>
      <c r="C1463" s="134"/>
      <c r="D1463" s="92"/>
      <c r="E1463" s="92"/>
      <c r="F1463" s="92"/>
      <c r="G1463" s="92"/>
      <c r="H1463" s="92"/>
      <c r="I1463" s="92"/>
      <c r="J1463" s="92"/>
      <c r="K1463" s="92"/>
      <c r="L1463" s="92"/>
      <c r="M1463" s="92"/>
      <c r="N1463" s="92"/>
      <c r="O1463" s="116"/>
      <c r="W1463" s="93"/>
      <c r="X1463" s="93"/>
      <c r="Y1463" s="137"/>
    </row>
    <row r="1464" spans="2:25">
      <c r="B1464" s="133"/>
      <c r="C1464" s="134"/>
      <c r="D1464" s="92"/>
      <c r="E1464" s="92"/>
      <c r="F1464" s="92"/>
      <c r="G1464" s="92"/>
      <c r="H1464" s="92"/>
      <c r="I1464" s="92"/>
      <c r="J1464" s="92"/>
      <c r="K1464" s="92"/>
      <c r="L1464" s="92"/>
      <c r="M1464" s="92"/>
      <c r="N1464" s="92"/>
      <c r="O1464" s="116"/>
      <c r="W1464" s="93"/>
      <c r="X1464" s="93"/>
      <c r="Y1464" s="137"/>
    </row>
    <row r="1465" spans="2:25">
      <c r="B1465" s="133"/>
      <c r="C1465" s="134"/>
      <c r="D1465" s="92"/>
      <c r="E1465" s="92"/>
      <c r="F1465" s="92"/>
      <c r="G1465" s="92"/>
      <c r="H1465" s="92"/>
      <c r="I1465" s="92"/>
      <c r="J1465" s="92"/>
      <c r="K1465" s="92"/>
      <c r="L1465" s="92"/>
      <c r="M1465" s="92"/>
      <c r="N1465" s="92"/>
      <c r="O1465" s="116"/>
      <c r="W1465" s="93"/>
      <c r="X1465" s="93"/>
      <c r="Y1465" s="137"/>
    </row>
    <row r="1466" spans="2:25">
      <c r="B1466" s="133"/>
      <c r="C1466" s="134"/>
      <c r="D1466" s="92"/>
      <c r="E1466" s="92"/>
      <c r="F1466" s="92"/>
      <c r="G1466" s="92"/>
      <c r="H1466" s="92"/>
      <c r="I1466" s="92"/>
      <c r="J1466" s="92"/>
      <c r="K1466" s="92"/>
      <c r="L1466" s="92"/>
      <c r="M1466" s="92"/>
      <c r="N1466" s="92"/>
      <c r="O1466" s="116"/>
      <c r="W1466" s="93"/>
      <c r="X1466" s="93"/>
      <c r="Y1466" s="137"/>
    </row>
    <row r="1467" spans="2:25">
      <c r="B1467" s="133"/>
      <c r="C1467" s="134"/>
      <c r="D1467" s="92"/>
      <c r="E1467" s="92"/>
      <c r="F1467" s="92"/>
      <c r="G1467" s="92"/>
      <c r="H1467" s="92"/>
      <c r="I1467" s="92"/>
      <c r="J1467" s="92"/>
      <c r="K1467" s="92"/>
      <c r="L1467" s="92"/>
      <c r="M1467" s="92"/>
      <c r="N1467" s="92"/>
      <c r="O1467" s="116"/>
      <c r="W1467" s="93"/>
      <c r="X1467" s="93"/>
      <c r="Y1467" s="137"/>
    </row>
    <row r="1468" spans="2:25">
      <c r="B1468" s="133"/>
      <c r="C1468" s="134"/>
      <c r="D1468" s="92"/>
      <c r="E1468" s="92"/>
      <c r="F1468" s="92"/>
      <c r="G1468" s="92"/>
      <c r="H1468" s="92"/>
      <c r="I1468" s="92"/>
      <c r="J1468" s="92"/>
      <c r="K1468" s="92"/>
      <c r="L1468" s="92"/>
      <c r="M1468" s="92"/>
      <c r="N1468" s="92"/>
      <c r="O1468" s="116"/>
      <c r="W1468" s="93"/>
      <c r="X1468" s="93"/>
      <c r="Y1468" s="137"/>
    </row>
    <row r="1469" spans="2:25">
      <c r="B1469" s="133"/>
      <c r="C1469" s="134"/>
      <c r="D1469" s="92"/>
      <c r="E1469" s="92"/>
      <c r="F1469" s="92"/>
      <c r="G1469" s="92"/>
      <c r="H1469" s="92"/>
      <c r="I1469" s="92"/>
      <c r="J1469" s="92"/>
      <c r="K1469" s="92"/>
      <c r="L1469" s="92"/>
      <c r="M1469" s="92"/>
      <c r="N1469" s="92"/>
      <c r="O1469" s="116"/>
      <c r="W1469" s="93"/>
      <c r="X1469" s="93"/>
      <c r="Y1469" s="137"/>
    </row>
    <row r="1470" spans="2:25">
      <c r="B1470" s="133"/>
      <c r="C1470" s="134"/>
      <c r="D1470" s="92"/>
      <c r="E1470" s="92"/>
      <c r="F1470" s="92"/>
      <c r="G1470" s="92"/>
      <c r="H1470" s="92"/>
      <c r="I1470" s="92"/>
      <c r="J1470" s="92"/>
      <c r="K1470" s="92"/>
      <c r="L1470" s="92"/>
      <c r="M1470" s="92"/>
      <c r="N1470" s="92"/>
      <c r="O1470" s="116"/>
      <c r="W1470" s="93"/>
      <c r="X1470" s="93"/>
      <c r="Y1470" s="137"/>
    </row>
    <row r="1471" spans="2:25">
      <c r="B1471" s="133"/>
      <c r="C1471" s="134"/>
      <c r="D1471" s="92"/>
      <c r="E1471" s="92"/>
      <c r="F1471" s="92"/>
      <c r="G1471" s="92"/>
      <c r="H1471" s="92"/>
      <c r="I1471" s="92"/>
      <c r="J1471" s="92"/>
      <c r="K1471" s="92"/>
      <c r="L1471" s="92"/>
      <c r="M1471" s="92"/>
      <c r="N1471" s="92"/>
      <c r="O1471" s="116"/>
      <c r="W1471" s="93"/>
      <c r="X1471" s="93"/>
      <c r="Y1471" s="137"/>
    </row>
    <row r="1472" spans="2:25">
      <c r="B1472" s="133"/>
      <c r="C1472" s="134"/>
      <c r="D1472" s="92"/>
      <c r="E1472" s="92"/>
      <c r="F1472" s="92"/>
      <c r="G1472" s="92"/>
      <c r="H1472" s="92"/>
      <c r="I1472" s="92"/>
      <c r="J1472" s="92"/>
      <c r="K1472" s="92"/>
      <c r="L1472" s="92"/>
      <c r="M1472" s="92"/>
      <c r="N1472" s="92"/>
      <c r="O1472" s="116"/>
      <c r="W1472" s="93"/>
      <c r="X1472" s="93"/>
      <c r="Y1472" s="137"/>
    </row>
    <row r="1473" spans="2:25">
      <c r="B1473" s="133"/>
      <c r="C1473" s="134"/>
      <c r="D1473" s="92"/>
      <c r="E1473" s="92"/>
      <c r="F1473" s="92"/>
      <c r="G1473" s="92"/>
      <c r="H1473" s="92"/>
      <c r="I1473" s="92"/>
      <c r="J1473" s="92"/>
      <c r="K1473" s="92"/>
      <c r="L1473" s="92"/>
      <c r="M1473" s="92"/>
      <c r="N1473" s="92"/>
      <c r="O1473" s="116"/>
      <c r="W1473" s="93"/>
      <c r="X1473" s="93"/>
      <c r="Y1473" s="137"/>
    </row>
    <row r="1474" spans="2:25">
      <c r="B1474" s="133"/>
      <c r="C1474" s="134"/>
      <c r="D1474" s="92"/>
      <c r="E1474" s="92"/>
      <c r="F1474" s="92"/>
      <c r="G1474" s="92"/>
      <c r="H1474" s="92"/>
      <c r="I1474" s="92"/>
      <c r="J1474" s="92"/>
      <c r="K1474" s="92"/>
      <c r="L1474" s="92"/>
      <c r="M1474" s="92"/>
      <c r="N1474" s="92"/>
      <c r="O1474" s="116"/>
      <c r="W1474" s="93"/>
      <c r="X1474" s="93"/>
      <c r="Y1474" s="137"/>
    </row>
    <row r="1475" spans="2:25">
      <c r="B1475" s="133"/>
      <c r="C1475" s="134"/>
      <c r="D1475" s="92"/>
      <c r="E1475" s="92"/>
      <c r="F1475" s="92"/>
      <c r="G1475" s="92"/>
      <c r="H1475" s="92"/>
      <c r="I1475" s="92"/>
      <c r="J1475" s="92"/>
      <c r="K1475" s="92"/>
      <c r="L1475" s="92"/>
      <c r="M1475" s="92"/>
      <c r="N1475" s="92"/>
      <c r="O1475" s="116"/>
      <c r="W1475" s="93"/>
      <c r="X1475" s="93"/>
      <c r="Y1475" s="137"/>
    </row>
    <row r="1476" spans="2:25">
      <c r="B1476" s="133"/>
      <c r="C1476" s="134"/>
      <c r="D1476" s="92"/>
      <c r="E1476" s="92"/>
      <c r="F1476" s="92"/>
      <c r="G1476" s="92"/>
      <c r="H1476" s="92"/>
      <c r="I1476" s="92"/>
      <c r="J1476" s="92"/>
      <c r="K1476" s="92"/>
      <c r="L1476" s="92"/>
      <c r="M1476" s="92"/>
      <c r="N1476" s="92"/>
      <c r="O1476" s="116"/>
      <c r="W1476" s="93"/>
      <c r="X1476" s="93"/>
      <c r="Y1476" s="137"/>
    </row>
    <row r="1477" spans="2:25">
      <c r="B1477" s="133"/>
      <c r="C1477" s="134"/>
      <c r="D1477" s="92"/>
      <c r="E1477" s="92"/>
      <c r="F1477" s="92"/>
      <c r="G1477" s="92"/>
      <c r="H1477" s="92"/>
      <c r="I1477" s="92"/>
      <c r="J1477" s="92"/>
      <c r="K1477" s="92"/>
      <c r="L1477" s="92"/>
      <c r="M1477" s="92"/>
      <c r="N1477" s="92"/>
      <c r="O1477" s="116"/>
      <c r="W1477" s="93"/>
      <c r="X1477" s="93"/>
      <c r="Y1477" s="137"/>
    </row>
    <row r="1478" spans="2:25">
      <c r="B1478" s="133"/>
      <c r="C1478" s="134"/>
      <c r="D1478" s="92"/>
      <c r="E1478" s="92"/>
      <c r="F1478" s="92"/>
      <c r="G1478" s="92"/>
      <c r="H1478" s="92"/>
      <c r="I1478" s="92"/>
      <c r="J1478" s="92"/>
      <c r="K1478" s="92"/>
      <c r="L1478" s="92"/>
      <c r="M1478" s="92"/>
      <c r="N1478" s="92"/>
      <c r="O1478" s="116"/>
      <c r="W1478" s="93"/>
      <c r="X1478" s="93"/>
      <c r="Y1478" s="137"/>
    </row>
    <row r="1479" spans="2:25">
      <c r="B1479" s="133"/>
      <c r="C1479" s="134"/>
      <c r="D1479" s="92"/>
      <c r="E1479" s="92"/>
      <c r="F1479" s="92"/>
      <c r="G1479" s="92"/>
      <c r="H1479" s="92"/>
      <c r="I1479" s="92"/>
      <c r="J1479" s="92"/>
      <c r="K1479" s="92"/>
      <c r="L1479" s="92"/>
      <c r="M1479" s="92"/>
      <c r="N1479" s="92"/>
      <c r="O1479" s="116"/>
      <c r="W1479" s="93"/>
      <c r="X1479" s="93"/>
      <c r="Y1479" s="137"/>
    </row>
    <row r="1480" spans="2:25">
      <c r="B1480" s="133"/>
      <c r="C1480" s="134"/>
      <c r="D1480" s="92"/>
      <c r="E1480" s="92"/>
      <c r="F1480" s="92"/>
      <c r="G1480" s="92"/>
      <c r="H1480" s="92"/>
      <c r="I1480" s="92"/>
      <c r="J1480" s="92"/>
      <c r="K1480" s="92"/>
      <c r="L1480" s="92"/>
      <c r="M1480" s="92"/>
      <c r="N1480" s="92"/>
      <c r="O1480" s="116"/>
      <c r="W1480" s="93"/>
      <c r="X1480" s="93"/>
      <c r="Y1480" s="137"/>
    </row>
    <row r="1481" spans="2:25">
      <c r="B1481" s="133"/>
      <c r="C1481" s="134"/>
      <c r="D1481" s="92"/>
      <c r="E1481" s="92"/>
      <c r="F1481" s="92"/>
      <c r="G1481" s="92"/>
      <c r="H1481" s="92"/>
      <c r="I1481" s="92"/>
      <c r="J1481" s="92"/>
      <c r="K1481" s="92"/>
      <c r="L1481" s="92"/>
      <c r="M1481" s="92"/>
      <c r="N1481" s="92"/>
      <c r="O1481" s="116"/>
      <c r="W1481" s="93"/>
      <c r="X1481" s="93"/>
      <c r="Y1481" s="137"/>
    </row>
    <row r="1482" spans="2:25">
      <c r="B1482" s="133"/>
      <c r="C1482" s="134"/>
      <c r="D1482" s="92"/>
      <c r="E1482" s="92"/>
      <c r="F1482" s="92"/>
      <c r="G1482" s="92"/>
      <c r="H1482" s="92"/>
      <c r="I1482" s="92"/>
      <c r="J1482" s="92"/>
      <c r="K1482" s="92"/>
      <c r="L1482" s="92"/>
      <c r="M1482" s="92"/>
      <c r="N1482" s="92"/>
      <c r="O1482" s="116"/>
      <c r="W1482" s="93"/>
      <c r="X1482" s="93"/>
      <c r="Y1482" s="137"/>
    </row>
    <row r="1483" spans="2:25">
      <c r="B1483" s="133"/>
      <c r="C1483" s="134"/>
      <c r="D1483" s="92"/>
      <c r="E1483" s="92"/>
      <c r="F1483" s="92"/>
      <c r="G1483" s="92"/>
      <c r="H1483" s="92"/>
      <c r="I1483" s="92"/>
      <c r="J1483" s="92"/>
      <c r="K1483" s="92"/>
      <c r="L1483" s="92"/>
      <c r="M1483" s="92"/>
      <c r="N1483" s="92"/>
      <c r="O1483" s="116"/>
      <c r="W1483" s="93"/>
      <c r="X1483" s="93"/>
      <c r="Y1483" s="137"/>
    </row>
    <row r="1484" spans="2:25">
      <c r="B1484" s="133"/>
      <c r="C1484" s="134"/>
      <c r="D1484" s="92"/>
      <c r="E1484" s="92"/>
      <c r="F1484" s="92"/>
      <c r="G1484" s="92"/>
      <c r="H1484" s="92"/>
      <c r="I1484" s="92"/>
      <c r="J1484" s="92"/>
      <c r="K1484" s="92"/>
      <c r="L1484" s="92"/>
      <c r="M1484" s="92"/>
      <c r="N1484" s="92"/>
      <c r="O1484" s="116"/>
      <c r="W1484" s="93"/>
      <c r="X1484" s="93"/>
      <c r="Y1484" s="137"/>
    </row>
    <row r="1485" spans="2:25">
      <c r="B1485" s="133"/>
      <c r="C1485" s="134"/>
      <c r="D1485" s="92"/>
      <c r="E1485" s="92"/>
      <c r="F1485" s="92"/>
      <c r="G1485" s="92"/>
      <c r="H1485" s="92"/>
      <c r="I1485" s="92"/>
      <c r="J1485" s="92"/>
      <c r="K1485" s="92"/>
      <c r="L1485" s="92"/>
      <c r="M1485" s="92"/>
      <c r="N1485" s="92"/>
      <c r="O1485" s="116"/>
      <c r="W1485" s="93"/>
      <c r="X1485" s="93"/>
      <c r="Y1485" s="137"/>
    </row>
    <row r="1486" spans="2:25">
      <c r="B1486" s="133"/>
      <c r="C1486" s="134"/>
      <c r="D1486" s="92"/>
      <c r="E1486" s="92"/>
      <c r="F1486" s="92"/>
      <c r="G1486" s="92"/>
      <c r="H1486" s="92"/>
      <c r="I1486" s="92"/>
      <c r="J1486" s="92"/>
      <c r="K1486" s="92"/>
      <c r="L1486" s="92"/>
      <c r="M1486" s="92"/>
      <c r="N1486" s="92"/>
      <c r="O1486" s="116"/>
      <c r="W1486" s="93"/>
      <c r="X1486" s="93"/>
      <c r="Y1486" s="137"/>
    </row>
    <row r="1487" spans="2:25">
      <c r="B1487" s="133"/>
      <c r="C1487" s="134"/>
      <c r="D1487" s="92"/>
      <c r="E1487" s="92"/>
      <c r="F1487" s="92"/>
      <c r="G1487" s="92"/>
      <c r="H1487" s="92"/>
      <c r="I1487" s="92"/>
      <c r="J1487" s="92"/>
      <c r="K1487" s="92"/>
      <c r="L1487" s="92"/>
      <c r="M1487" s="92"/>
      <c r="N1487" s="92"/>
      <c r="O1487" s="116"/>
      <c r="W1487" s="93"/>
      <c r="X1487" s="93"/>
      <c r="Y1487" s="137"/>
    </row>
    <row r="1488" spans="2:25">
      <c r="B1488" s="133"/>
      <c r="C1488" s="134"/>
      <c r="D1488" s="92"/>
      <c r="E1488" s="92"/>
      <c r="F1488" s="92"/>
      <c r="G1488" s="92"/>
      <c r="H1488" s="92"/>
      <c r="I1488" s="92"/>
      <c r="J1488" s="92"/>
      <c r="K1488" s="92"/>
      <c r="L1488" s="92"/>
      <c r="M1488" s="92"/>
      <c r="N1488" s="92"/>
      <c r="O1488" s="116"/>
      <c r="W1488" s="93"/>
      <c r="X1488" s="93"/>
      <c r="Y1488" s="137"/>
    </row>
    <row r="1489" spans="2:25">
      <c r="B1489" s="133"/>
      <c r="C1489" s="134"/>
      <c r="D1489" s="92"/>
      <c r="E1489" s="92"/>
      <c r="F1489" s="92"/>
      <c r="G1489" s="92"/>
      <c r="H1489" s="92"/>
      <c r="I1489" s="92"/>
      <c r="J1489" s="92"/>
      <c r="K1489" s="92"/>
      <c r="L1489" s="92"/>
      <c r="M1489" s="92"/>
      <c r="N1489" s="92"/>
      <c r="O1489" s="116"/>
      <c r="W1489" s="93"/>
      <c r="X1489" s="93"/>
      <c r="Y1489" s="137"/>
    </row>
    <row r="1490" spans="2:25">
      <c r="B1490" s="133"/>
      <c r="C1490" s="134"/>
      <c r="D1490" s="92"/>
      <c r="E1490" s="92"/>
      <c r="F1490" s="92"/>
      <c r="G1490" s="92"/>
      <c r="H1490" s="92"/>
      <c r="I1490" s="92"/>
      <c r="J1490" s="92"/>
      <c r="K1490" s="92"/>
      <c r="L1490" s="92"/>
      <c r="M1490" s="92"/>
      <c r="N1490" s="92"/>
      <c r="O1490" s="116"/>
      <c r="W1490" s="93"/>
      <c r="X1490" s="93"/>
      <c r="Y1490" s="137"/>
    </row>
    <row r="1491" spans="2:25">
      <c r="B1491" s="133"/>
      <c r="C1491" s="134"/>
      <c r="D1491" s="92"/>
      <c r="E1491" s="92"/>
      <c r="F1491" s="92"/>
      <c r="G1491" s="92"/>
      <c r="H1491" s="92"/>
      <c r="I1491" s="92"/>
      <c r="J1491" s="92"/>
      <c r="K1491" s="92"/>
      <c r="L1491" s="92"/>
      <c r="M1491" s="92"/>
      <c r="N1491" s="92"/>
      <c r="O1491" s="116"/>
      <c r="W1491" s="93"/>
      <c r="X1491" s="93"/>
      <c r="Y1491" s="137"/>
    </row>
    <row r="1492" spans="2:25">
      <c r="B1492" s="133"/>
      <c r="C1492" s="134"/>
      <c r="D1492" s="92"/>
      <c r="E1492" s="92"/>
      <c r="F1492" s="92"/>
      <c r="G1492" s="92"/>
      <c r="H1492" s="92"/>
      <c r="I1492" s="92"/>
      <c r="J1492" s="92"/>
      <c r="K1492" s="92"/>
      <c r="L1492" s="92"/>
      <c r="M1492" s="92"/>
      <c r="N1492" s="92"/>
      <c r="O1492" s="116"/>
      <c r="W1492" s="93"/>
      <c r="X1492" s="93"/>
      <c r="Y1492" s="137"/>
    </row>
    <row r="1493" spans="2:25">
      <c r="B1493" s="133"/>
      <c r="C1493" s="134"/>
      <c r="D1493" s="92"/>
      <c r="E1493" s="92"/>
      <c r="F1493" s="92"/>
      <c r="G1493" s="92"/>
      <c r="H1493" s="92"/>
      <c r="I1493" s="92"/>
      <c r="J1493" s="92"/>
      <c r="K1493" s="92"/>
      <c r="L1493" s="92"/>
      <c r="M1493" s="92"/>
      <c r="N1493" s="92"/>
      <c r="O1493" s="116"/>
      <c r="W1493" s="93"/>
      <c r="X1493" s="93"/>
      <c r="Y1493" s="137"/>
    </row>
    <row r="1494" spans="2:25">
      <c r="B1494" s="133"/>
      <c r="C1494" s="134"/>
      <c r="D1494" s="92"/>
      <c r="E1494" s="92"/>
      <c r="F1494" s="92"/>
      <c r="G1494" s="92"/>
      <c r="H1494" s="92"/>
      <c r="I1494" s="92"/>
      <c r="J1494" s="92"/>
      <c r="K1494" s="92"/>
      <c r="L1494" s="92"/>
      <c r="M1494" s="92"/>
      <c r="N1494" s="92"/>
      <c r="O1494" s="116"/>
      <c r="W1494" s="93"/>
      <c r="X1494" s="93"/>
      <c r="Y1494" s="137"/>
    </row>
    <row r="1495" spans="2:25">
      <c r="B1495" s="133"/>
      <c r="C1495" s="134"/>
      <c r="D1495" s="92"/>
      <c r="E1495" s="92"/>
      <c r="F1495" s="92"/>
      <c r="G1495" s="92"/>
      <c r="H1495" s="92"/>
      <c r="I1495" s="92"/>
      <c r="J1495" s="92"/>
      <c r="K1495" s="92"/>
      <c r="L1495" s="92"/>
      <c r="M1495" s="92"/>
      <c r="N1495" s="92"/>
      <c r="O1495" s="116"/>
      <c r="W1495" s="93"/>
      <c r="X1495" s="93"/>
      <c r="Y1495" s="137"/>
    </row>
    <row r="1496" spans="2:25">
      <c r="B1496" s="133"/>
      <c r="C1496" s="134"/>
      <c r="D1496" s="92"/>
      <c r="E1496" s="92"/>
      <c r="F1496" s="92"/>
      <c r="G1496" s="92"/>
      <c r="H1496" s="92"/>
      <c r="I1496" s="92"/>
      <c r="J1496" s="92"/>
      <c r="K1496" s="92"/>
      <c r="L1496" s="92"/>
      <c r="M1496" s="92"/>
      <c r="N1496" s="92"/>
      <c r="O1496" s="116"/>
      <c r="W1496" s="93"/>
      <c r="X1496" s="93"/>
      <c r="Y1496" s="137"/>
    </row>
    <row r="1497" spans="2:25">
      <c r="B1497" s="133"/>
      <c r="C1497" s="134"/>
      <c r="D1497" s="92"/>
      <c r="E1497" s="92"/>
      <c r="F1497" s="92"/>
      <c r="G1497" s="92"/>
      <c r="H1497" s="92"/>
      <c r="I1497" s="92"/>
      <c r="J1497" s="92"/>
      <c r="K1497" s="92"/>
      <c r="L1497" s="92"/>
      <c r="M1497" s="92"/>
      <c r="N1497" s="92"/>
      <c r="O1497" s="116"/>
      <c r="W1497" s="93"/>
      <c r="X1497" s="93"/>
      <c r="Y1497" s="137"/>
    </row>
    <row r="1498" spans="2:25">
      <c r="B1498" s="133"/>
      <c r="C1498" s="134"/>
      <c r="D1498" s="92"/>
      <c r="E1498" s="92"/>
      <c r="F1498" s="92"/>
      <c r="G1498" s="92"/>
      <c r="H1498" s="92"/>
      <c r="I1498" s="92"/>
      <c r="J1498" s="92"/>
      <c r="K1498" s="92"/>
      <c r="L1498" s="92"/>
      <c r="M1498" s="92"/>
      <c r="N1498" s="92"/>
      <c r="O1498" s="116"/>
      <c r="W1498" s="93"/>
      <c r="X1498" s="93"/>
      <c r="Y1498" s="137"/>
    </row>
    <row r="1499" spans="2:25">
      <c r="B1499" s="133"/>
      <c r="C1499" s="134"/>
      <c r="D1499" s="92"/>
      <c r="E1499" s="92"/>
      <c r="F1499" s="92"/>
      <c r="G1499" s="92"/>
      <c r="H1499" s="92"/>
      <c r="I1499" s="92"/>
      <c r="J1499" s="92"/>
      <c r="K1499" s="92"/>
      <c r="L1499" s="92"/>
      <c r="M1499" s="92"/>
      <c r="N1499" s="92"/>
      <c r="O1499" s="116"/>
      <c r="W1499" s="93"/>
      <c r="X1499" s="93"/>
      <c r="Y1499" s="137"/>
    </row>
    <row r="1500" spans="2:25">
      <c r="B1500" s="133"/>
      <c r="C1500" s="134"/>
      <c r="D1500" s="92"/>
      <c r="E1500" s="92"/>
      <c r="F1500" s="92"/>
      <c r="G1500" s="92"/>
      <c r="H1500" s="92"/>
      <c r="I1500" s="92"/>
      <c r="J1500" s="92"/>
      <c r="K1500" s="92"/>
      <c r="L1500" s="92"/>
      <c r="M1500" s="92"/>
      <c r="N1500" s="92"/>
      <c r="O1500" s="116"/>
      <c r="W1500" s="93"/>
      <c r="X1500" s="93"/>
      <c r="Y1500" s="137"/>
    </row>
    <row r="1501" spans="2:25">
      <c r="B1501" s="133"/>
      <c r="C1501" s="134"/>
      <c r="D1501" s="92"/>
      <c r="E1501" s="92"/>
      <c r="F1501" s="92"/>
      <c r="G1501" s="92"/>
      <c r="H1501" s="92"/>
      <c r="I1501" s="92"/>
      <c r="J1501" s="92"/>
      <c r="K1501" s="92"/>
      <c r="L1501" s="92"/>
      <c r="M1501" s="92"/>
      <c r="N1501" s="92"/>
      <c r="O1501" s="116"/>
      <c r="W1501" s="93"/>
      <c r="X1501" s="93"/>
      <c r="Y1501" s="137"/>
    </row>
    <row r="1502" spans="2:25">
      <c r="B1502" s="133"/>
      <c r="C1502" s="134"/>
      <c r="D1502" s="92"/>
      <c r="E1502" s="92"/>
      <c r="F1502" s="92"/>
      <c r="G1502" s="92"/>
      <c r="H1502" s="92"/>
      <c r="I1502" s="92"/>
      <c r="J1502" s="92"/>
      <c r="K1502" s="92"/>
      <c r="L1502" s="92"/>
      <c r="M1502" s="92"/>
      <c r="N1502" s="92"/>
      <c r="O1502" s="116"/>
      <c r="W1502" s="93"/>
      <c r="X1502" s="93"/>
      <c r="Y1502" s="137"/>
    </row>
    <row r="1503" spans="2:25">
      <c r="B1503" s="133"/>
      <c r="C1503" s="134"/>
      <c r="D1503" s="92"/>
      <c r="E1503" s="92"/>
      <c r="F1503" s="92"/>
      <c r="G1503" s="92"/>
      <c r="H1503" s="92"/>
      <c r="I1503" s="92"/>
      <c r="J1503" s="92"/>
      <c r="K1503" s="92"/>
      <c r="L1503" s="92"/>
      <c r="M1503" s="92"/>
      <c r="N1503" s="92"/>
      <c r="O1503" s="116"/>
      <c r="W1503" s="93"/>
      <c r="X1503" s="93"/>
      <c r="Y1503" s="137"/>
    </row>
    <row r="1504" spans="2:25">
      <c r="B1504" s="133"/>
      <c r="C1504" s="134"/>
      <c r="D1504" s="92"/>
      <c r="E1504" s="92"/>
      <c r="F1504" s="92"/>
      <c r="G1504" s="92"/>
      <c r="H1504" s="92"/>
      <c r="I1504" s="92"/>
      <c r="J1504" s="92"/>
      <c r="K1504" s="92"/>
      <c r="L1504" s="92"/>
      <c r="M1504" s="92"/>
      <c r="N1504" s="92"/>
      <c r="O1504" s="116"/>
      <c r="W1504" s="93"/>
      <c r="X1504" s="93"/>
      <c r="Y1504" s="137"/>
    </row>
    <row r="1505" spans="2:25">
      <c r="B1505" s="133"/>
      <c r="C1505" s="134"/>
      <c r="D1505" s="92"/>
      <c r="E1505" s="92"/>
      <c r="F1505" s="92"/>
      <c r="G1505" s="92"/>
      <c r="H1505" s="92"/>
      <c r="I1505" s="92"/>
      <c r="J1505" s="92"/>
      <c r="K1505" s="92"/>
      <c r="L1505" s="92"/>
      <c r="M1505" s="92"/>
      <c r="N1505" s="92"/>
      <c r="O1505" s="116"/>
      <c r="W1505" s="93"/>
      <c r="X1505" s="93"/>
      <c r="Y1505" s="137"/>
    </row>
    <row r="1506" spans="2:25">
      <c r="B1506" s="133"/>
      <c r="C1506" s="134"/>
      <c r="D1506" s="92"/>
      <c r="E1506" s="92"/>
      <c r="F1506" s="92"/>
      <c r="G1506" s="92"/>
      <c r="H1506" s="92"/>
      <c r="I1506" s="92"/>
      <c r="J1506" s="92"/>
      <c r="K1506" s="92"/>
      <c r="L1506" s="92"/>
      <c r="M1506" s="92"/>
      <c r="N1506" s="92"/>
      <c r="O1506" s="116"/>
      <c r="W1506" s="93"/>
      <c r="X1506" s="93"/>
      <c r="Y1506" s="137"/>
    </row>
    <row r="1507" spans="2:25">
      <c r="B1507" s="133"/>
      <c r="C1507" s="134"/>
      <c r="D1507" s="92"/>
      <c r="E1507" s="92"/>
      <c r="F1507" s="92"/>
      <c r="G1507" s="92"/>
      <c r="H1507" s="92"/>
      <c r="I1507" s="92"/>
      <c r="J1507" s="92"/>
      <c r="K1507" s="92"/>
      <c r="L1507" s="92"/>
      <c r="M1507" s="92"/>
      <c r="N1507" s="92"/>
      <c r="O1507" s="116"/>
      <c r="W1507" s="93"/>
      <c r="X1507" s="93"/>
      <c r="Y1507" s="137"/>
    </row>
    <row r="1508" spans="2:25">
      <c r="B1508" s="133"/>
      <c r="C1508" s="134"/>
      <c r="D1508" s="92"/>
      <c r="E1508" s="92"/>
      <c r="F1508" s="92"/>
      <c r="G1508" s="92"/>
      <c r="H1508" s="92"/>
      <c r="I1508" s="92"/>
      <c r="J1508" s="92"/>
      <c r="K1508" s="92"/>
      <c r="L1508" s="92"/>
      <c r="M1508" s="92"/>
      <c r="N1508" s="92"/>
      <c r="O1508" s="116"/>
      <c r="W1508" s="93"/>
      <c r="X1508" s="93"/>
      <c r="Y1508" s="137"/>
    </row>
    <row r="1509" spans="2:25">
      <c r="B1509" s="133"/>
      <c r="C1509" s="134"/>
      <c r="D1509" s="92"/>
      <c r="E1509" s="92"/>
      <c r="F1509" s="92"/>
      <c r="G1509" s="92"/>
      <c r="H1509" s="92"/>
      <c r="I1509" s="92"/>
      <c r="J1509" s="92"/>
      <c r="K1509" s="92"/>
      <c r="L1509" s="92"/>
      <c r="M1509" s="92"/>
      <c r="N1509" s="92"/>
      <c r="O1509" s="116"/>
      <c r="W1509" s="93"/>
      <c r="X1509" s="93"/>
      <c r="Y1509" s="137"/>
    </row>
    <row r="1510" spans="2:25">
      <c r="B1510" s="133"/>
      <c r="C1510" s="134"/>
      <c r="D1510" s="92"/>
      <c r="E1510" s="92"/>
      <c r="F1510" s="92"/>
      <c r="G1510" s="92"/>
      <c r="H1510" s="92"/>
      <c r="I1510" s="92"/>
      <c r="J1510" s="92"/>
      <c r="K1510" s="92"/>
      <c r="L1510" s="92"/>
      <c r="M1510" s="92"/>
      <c r="N1510" s="92"/>
      <c r="O1510" s="116"/>
      <c r="W1510" s="93"/>
      <c r="X1510" s="93"/>
      <c r="Y1510" s="137"/>
    </row>
    <row r="1511" spans="2:25">
      <c r="B1511" s="133"/>
      <c r="C1511" s="134"/>
      <c r="D1511" s="92"/>
      <c r="E1511" s="92"/>
      <c r="F1511" s="92"/>
      <c r="G1511" s="92"/>
      <c r="H1511" s="92"/>
      <c r="I1511" s="92"/>
      <c r="J1511" s="92"/>
      <c r="K1511" s="92"/>
      <c r="L1511" s="92"/>
      <c r="M1511" s="92"/>
      <c r="N1511" s="92"/>
      <c r="O1511" s="116"/>
      <c r="W1511" s="93"/>
      <c r="X1511" s="93"/>
      <c r="Y1511" s="137"/>
    </row>
    <row r="1512" spans="2:25">
      <c r="B1512" s="133"/>
      <c r="C1512" s="134"/>
      <c r="D1512" s="92"/>
      <c r="E1512" s="92"/>
      <c r="F1512" s="92"/>
      <c r="G1512" s="92"/>
      <c r="H1512" s="92"/>
      <c r="I1512" s="92"/>
      <c r="J1512" s="92"/>
      <c r="K1512" s="92"/>
      <c r="L1512" s="92"/>
      <c r="M1512" s="92"/>
      <c r="N1512" s="92"/>
      <c r="O1512" s="116"/>
      <c r="W1512" s="93"/>
      <c r="X1512" s="93"/>
      <c r="Y1512" s="137"/>
    </row>
    <row r="1513" spans="2:25">
      <c r="B1513" s="133"/>
      <c r="C1513" s="134"/>
      <c r="D1513" s="92"/>
      <c r="E1513" s="92"/>
      <c r="F1513" s="92"/>
      <c r="G1513" s="92"/>
      <c r="H1513" s="92"/>
      <c r="I1513" s="92"/>
      <c r="J1513" s="92"/>
      <c r="K1513" s="92"/>
      <c r="L1513" s="92"/>
      <c r="M1513" s="92"/>
      <c r="N1513" s="92"/>
      <c r="O1513" s="116"/>
      <c r="W1513" s="93"/>
      <c r="X1513" s="93"/>
      <c r="Y1513" s="137"/>
    </row>
    <row r="1514" spans="2:25">
      <c r="B1514" s="133"/>
      <c r="C1514" s="134"/>
      <c r="D1514" s="92"/>
      <c r="E1514" s="92"/>
      <c r="F1514" s="92"/>
      <c r="G1514" s="92"/>
      <c r="H1514" s="92"/>
      <c r="I1514" s="92"/>
      <c r="J1514" s="92"/>
      <c r="K1514" s="92"/>
      <c r="L1514" s="92"/>
      <c r="M1514" s="92"/>
      <c r="N1514" s="92"/>
      <c r="O1514" s="116"/>
      <c r="W1514" s="93"/>
      <c r="X1514" s="93"/>
      <c r="Y1514" s="137"/>
    </row>
    <row r="1515" spans="2:25">
      <c r="B1515" s="133"/>
      <c r="C1515" s="134"/>
      <c r="D1515" s="92"/>
      <c r="E1515" s="92"/>
      <c r="F1515" s="92"/>
      <c r="G1515" s="92"/>
      <c r="H1515" s="92"/>
      <c r="I1515" s="92"/>
      <c r="J1515" s="92"/>
      <c r="K1515" s="92"/>
      <c r="L1515" s="92"/>
      <c r="M1515" s="92"/>
      <c r="N1515" s="92"/>
      <c r="O1515" s="116"/>
      <c r="W1515" s="93"/>
      <c r="X1515" s="93"/>
      <c r="Y1515" s="137"/>
    </row>
    <row r="1516" spans="2:25">
      <c r="B1516" s="133"/>
      <c r="C1516" s="134"/>
      <c r="D1516" s="92"/>
      <c r="E1516" s="92"/>
      <c r="F1516" s="92"/>
      <c r="G1516" s="92"/>
      <c r="H1516" s="92"/>
      <c r="I1516" s="92"/>
      <c r="J1516" s="92"/>
      <c r="K1516" s="92"/>
      <c r="L1516" s="92"/>
      <c r="M1516" s="92"/>
      <c r="N1516" s="92"/>
      <c r="O1516" s="116"/>
      <c r="W1516" s="93"/>
      <c r="X1516" s="93"/>
      <c r="Y1516" s="137"/>
    </row>
    <row r="1517" spans="2:25">
      <c r="B1517" s="133"/>
      <c r="C1517" s="134"/>
      <c r="D1517" s="92"/>
      <c r="E1517" s="92"/>
      <c r="F1517" s="92"/>
      <c r="G1517" s="92"/>
      <c r="H1517" s="92"/>
      <c r="I1517" s="92"/>
      <c r="J1517" s="92"/>
      <c r="K1517" s="92"/>
      <c r="L1517" s="92"/>
      <c r="M1517" s="92"/>
      <c r="N1517" s="92"/>
      <c r="O1517" s="116"/>
      <c r="W1517" s="93"/>
      <c r="X1517" s="93"/>
      <c r="Y1517" s="137"/>
    </row>
    <row r="1518" spans="2:25">
      <c r="B1518" s="133"/>
      <c r="C1518" s="134"/>
      <c r="D1518" s="92"/>
      <c r="E1518" s="92"/>
      <c r="F1518" s="92"/>
      <c r="G1518" s="92"/>
      <c r="H1518" s="92"/>
      <c r="I1518" s="92"/>
      <c r="J1518" s="92"/>
      <c r="K1518" s="92"/>
      <c r="L1518" s="92"/>
      <c r="M1518" s="92"/>
      <c r="N1518" s="92"/>
      <c r="O1518" s="116"/>
      <c r="W1518" s="93"/>
      <c r="X1518" s="93"/>
      <c r="Y1518" s="137"/>
    </row>
    <row r="1519" spans="2:25">
      <c r="B1519" s="133"/>
      <c r="C1519" s="134"/>
      <c r="D1519" s="92"/>
      <c r="E1519" s="92"/>
      <c r="F1519" s="92"/>
      <c r="G1519" s="92"/>
      <c r="H1519" s="92"/>
      <c r="I1519" s="92"/>
      <c r="J1519" s="92"/>
      <c r="K1519" s="92"/>
      <c r="L1519" s="92"/>
      <c r="M1519" s="92"/>
      <c r="N1519" s="92"/>
      <c r="O1519" s="116"/>
      <c r="W1519" s="93"/>
      <c r="X1519" s="93"/>
      <c r="Y1519" s="137"/>
    </row>
    <row r="1520" spans="2:25">
      <c r="B1520" s="133"/>
      <c r="C1520" s="134"/>
      <c r="D1520" s="92"/>
      <c r="E1520" s="92"/>
      <c r="F1520" s="92"/>
      <c r="G1520" s="92"/>
      <c r="H1520" s="92"/>
      <c r="I1520" s="92"/>
      <c r="J1520" s="92"/>
      <c r="K1520" s="92"/>
      <c r="L1520" s="92"/>
      <c r="M1520" s="92"/>
      <c r="N1520" s="92"/>
      <c r="O1520" s="116"/>
      <c r="W1520" s="93"/>
      <c r="X1520" s="93"/>
      <c r="Y1520" s="137"/>
    </row>
    <row r="1521" spans="2:25">
      <c r="B1521" s="133"/>
      <c r="C1521" s="134"/>
      <c r="D1521" s="92"/>
      <c r="E1521" s="92"/>
      <c r="F1521" s="92"/>
      <c r="G1521" s="92"/>
      <c r="H1521" s="92"/>
      <c r="I1521" s="92"/>
      <c r="J1521" s="92"/>
      <c r="K1521" s="92"/>
      <c r="L1521" s="92"/>
      <c r="M1521" s="92"/>
      <c r="N1521" s="92"/>
      <c r="O1521" s="116"/>
      <c r="W1521" s="93"/>
      <c r="X1521" s="93"/>
      <c r="Y1521" s="137"/>
    </row>
    <row r="1522" spans="2:25">
      <c r="B1522" s="133"/>
      <c r="C1522" s="134"/>
      <c r="D1522" s="92"/>
      <c r="E1522" s="92"/>
      <c r="F1522" s="92"/>
      <c r="G1522" s="92"/>
      <c r="H1522" s="92"/>
      <c r="I1522" s="92"/>
      <c r="J1522" s="92"/>
      <c r="K1522" s="92"/>
      <c r="L1522" s="92"/>
      <c r="M1522" s="92"/>
      <c r="N1522" s="92"/>
      <c r="O1522" s="116"/>
      <c r="W1522" s="93"/>
      <c r="X1522" s="93"/>
      <c r="Y1522" s="137"/>
    </row>
    <row r="1523" spans="2:25">
      <c r="B1523" s="133"/>
      <c r="C1523" s="134"/>
      <c r="D1523" s="92"/>
      <c r="E1523" s="92"/>
      <c r="F1523" s="92"/>
      <c r="G1523" s="92"/>
      <c r="H1523" s="92"/>
      <c r="I1523" s="92"/>
      <c r="J1523" s="92"/>
      <c r="K1523" s="92"/>
      <c r="L1523" s="92"/>
      <c r="M1523" s="92"/>
      <c r="N1523" s="92"/>
      <c r="O1523" s="116"/>
      <c r="W1523" s="93"/>
      <c r="X1523" s="93"/>
      <c r="Y1523" s="137"/>
    </row>
    <row r="1524" spans="2:25">
      <c r="B1524" s="133"/>
      <c r="C1524" s="134"/>
      <c r="D1524" s="92"/>
      <c r="E1524" s="92"/>
      <c r="F1524" s="92"/>
      <c r="G1524" s="92"/>
      <c r="H1524" s="92"/>
      <c r="I1524" s="92"/>
      <c r="J1524" s="92"/>
      <c r="K1524" s="92"/>
      <c r="L1524" s="92"/>
      <c r="M1524" s="92"/>
      <c r="N1524" s="92"/>
      <c r="O1524" s="116"/>
      <c r="W1524" s="93"/>
      <c r="X1524" s="93"/>
      <c r="Y1524" s="137"/>
    </row>
    <row r="1525" spans="2:25">
      <c r="B1525" s="133"/>
      <c r="C1525" s="134"/>
      <c r="D1525" s="92"/>
      <c r="E1525" s="92"/>
      <c r="F1525" s="92"/>
      <c r="G1525" s="92"/>
      <c r="H1525" s="92"/>
      <c r="I1525" s="92"/>
      <c r="J1525" s="92"/>
      <c r="K1525" s="92"/>
      <c r="L1525" s="92"/>
      <c r="M1525" s="92"/>
      <c r="N1525" s="92"/>
      <c r="O1525" s="116"/>
      <c r="W1525" s="93"/>
      <c r="X1525" s="93"/>
      <c r="Y1525" s="137"/>
    </row>
    <row r="1526" spans="2:25">
      <c r="B1526" s="133"/>
      <c r="C1526" s="134"/>
      <c r="D1526" s="92"/>
      <c r="E1526" s="92"/>
      <c r="F1526" s="92"/>
      <c r="G1526" s="92"/>
      <c r="H1526" s="92"/>
      <c r="I1526" s="92"/>
      <c r="J1526" s="92"/>
      <c r="K1526" s="92"/>
      <c r="L1526" s="92"/>
      <c r="M1526" s="92"/>
      <c r="N1526" s="92"/>
      <c r="O1526" s="116"/>
      <c r="W1526" s="93"/>
      <c r="X1526" s="93"/>
      <c r="Y1526" s="137"/>
    </row>
    <row r="1527" spans="2:25">
      <c r="B1527" s="133"/>
      <c r="C1527" s="134"/>
      <c r="D1527" s="92"/>
      <c r="E1527" s="92"/>
      <c r="F1527" s="92"/>
      <c r="G1527" s="92"/>
      <c r="H1527" s="92"/>
      <c r="I1527" s="92"/>
      <c r="J1527" s="92"/>
      <c r="K1527" s="92"/>
      <c r="L1527" s="92"/>
      <c r="M1527" s="92"/>
      <c r="N1527" s="92"/>
      <c r="O1527" s="116"/>
      <c r="W1527" s="93"/>
      <c r="X1527" s="93"/>
      <c r="Y1527" s="137"/>
    </row>
    <row r="1528" spans="2:25">
      <c r="B1528" s="133"/>
      <c r="C1528" s="134"/>
      <c r="D1528" s="92"/>
      <c r="E1528" s="92"/>
      <c r="F1528" s="92"/>
      <c r="G1528" s="92"/>
      <c r="H1528" s="92"/>
      <c r="I1528" s="92"/>
      <c r="J1528" s="92"/>
      <c r="K1528" s="92"/>
      <c r="L1528" s="92"/>
      <c r="M1528" s="92"/>
      <c r="N1528" s="92"/>
      <c r="O1528" s="116"/>
      <c r="W1528" s="93"/>
      <c r="X1528" s="93"/>
      <c r="Y1528" s="137"/>
    </row>
    <row r="1529" spans="2:25">
      <c r="B1529" s="133"/>
      <c r="C1529" s="134"/>
      <c r="D1529" s="92"/>
      <c r="E1529" s="92"/>
      <c r="F1529" s="92"/>
      <c r="G1529" s="92"/>
      <c r="H1529" s="92"/>
      <c r="I1529" s="92"/>
      <c r="J1529" s="92"/>
      <c r="K1529" s="92"/>
      <c r="L1529" s="92"/>
      <c r="M1529" s="92"/>
      <c r="N1529" s="92"/>
      <c r="O1529" s="116"/>
      <c r="W1529" s="93"/>
      <c r="X1529" s="93"/>
      <c r="Y1529" s="137"/>
    </row>
    <row r="1530" spans="2:25">
      <c r="B1530" s="133"/>
      <c r="C1530" s="134"/>
      <c r="D1530" s="92"/>
      <c r="E1530" s="92"/>
      <c r="F1530" s="92"/>
      <c r="G1530" s="92"/>
      <c r="H1530" s="92"/>
      <c r="I1530" s="92"/>
      <c r="J1530" s="92"/>
      <c r="K1530" s="92"/>
      <c r="L1530" s="92"/>
      <c r="M1530" s="92"/>
      <c r="N1530" s="92"/>
      <c r="O1530" s="116"/>
      <c r="W1530" s="93"/>
      <c r="X1530" s="93"/>
      <c r="Y1530" s="137"/>
    </row>
    <row r="1531" spans="2:25">
      <c r="B1531" s="133"/>
      <c r="C1531" s="134"/>
      <c r="D1531" s="92"/>
      <c r="E1531" s="92"/>
      <c r="F1531" s="92"/>
      <c r="G1531" s="92"/>
      <c r="H1531" s="92"/>
      <c r="I1531" s="92"/>
      <c r="J1531" s="92"/>
      <c r="K1531" s="92"/>
      <c r="L1531" s="92"/>
      <c r="M1531" s="92"/>
      <c r="N1531" s="92"/>
      <c r="O1531" s="116"/>
      <c r="W1531" s="93"/>
      <c r="X1531" s="93"/>
      <c r="Y1531" s="137"/>
    </row>
    <row r="1532" spans="2:25">
      <c r="B1532" s="133"/>
      <c r="C1532" s="134"/>
      <c r="D1532" s="92"/>
      <c r="E1532" s="92"/>
      <c r="F1532" s="92"/>
      <c r="G1532" s="92"/>
      <c r="H1532" s="92"/>
      <c r="I1532" s="92"/>
      <c r="J1532" s="92"/>
      <c r="K1532" s="92"/>
      <c r="L1532" s="92"/>
      <c r="M1532" s="92"/>
      <c r="N1532" s="92"/>
      <c r="O1532" s="116"/>
      <c r="W1532" s="93"/>
      <c r="X1532" s="93"/>
      <c r="Y1532" s="137"/>
    </row>
    <row r="1533" spans="2:25">
      <c r="B1533" s="133"/>
      <c r="C1533" s="134"/>
      <c r="D1533" s="92"/>
      <c r="E1533" s="92"/>
      <c r="F1533" s="92"/>
      <c r="G1533" s="92"/>
      <c r="H1533" s="92"/>
      <c r="I1533" s="92"/>
      <c r="J1533" s="92"/>
      <c r="K1533" s="92"/>
      <c r="L1533" s="92"/>
      <c r="M1533" s="92"/>
      <c r="N1533" s="92"/>
      <c r="O1533" s="116"/>
      <c r="W1533" s="93"/>
      <c r="X1533" s="93"/>
      <c r="Y1533" s="137"/>
    </row>
    <row r="1534" spans="2:25">
      <c r="B1534" s="133"/>
      <c r="C1534" s="134"/>
      <c r="D1534" s="92"/>
      <c r="E1534" s="92"/>
      <c r="F1534" s="92"/>
      <c r="G1534" s="92"/>
      <c r="H1534" s="92"/>
      <c r="I1534" s="92"/>
      <c r="J1534" s="92"/>
      <c r="K1534" s="92"/>
      <c r="L1534" s="92"/>
      <c r="M1534" s="92"/>
      <c r="N1534" s="92"/>
      <c r="O1534" s="116"/>
      <c r="W1534" s="93"/>
      <c r="X1534" s="93"/>
      <c r="Y1534" s="137"/>
    </row>
    <row r="1535" spans="2:25">
      <c r="B1535" s="133"/>
      <c r="C1535" s="134"/>
      <c r="D1535" s="92"/>
      <c r="E1535" s="92"/>
      <c r="F1535" s="92"/>
      <c r="G1535" s="92"/>
      <c r="H1535" s="92"/>
      <c r="I1535" s="92"/>
      <c r="J1535" s="92"/>
      <c r="K1535" s="92"/>
      <c r="L1535" s="92"/>
      <c r="M1535" s="92"/>
      <c r="N1535" s="92"/>
      <c r="O1535" s="116"/>
      <c r="W1535" s="93"/>
      <c r="X1535" s="93"/>
      <c r="Y1535" s="137"/>
    </row>
    <row r="1536" spans="2:25">
      <c r="B1536" s="133"/>
      <c r="C1536" s="134"/>
      <c r="D1536" s="92"/>
      <c r="E1536" s="92"/>
      <c r="F1536" s="92"/>
      <c r="G1536" s="92"/>
      <c r="H1536" s="92"/>
      <c r="I1536" s="92"/>
      <c r="J1536" s="92"/>
      <c r="K1536" s="92"/>
      <c r="L1536" s="92"/>
      <c r="M1536" s="92"/>
      <c r="N1536" s="92"/>
      <c r="O1536" s="116"/>
      <c r="W1536" s="93"/>
      <c r="X1536" s="93"/>
      <c r="Y1536" s="137"/>
    </row>
    <row r="1537" spans="2:25">
      <c r="B1537" s="133"/>
      <c r="C1537" s="134"/>
      <c r="D1537" s="92"/>
      <c r="E1537" s="92"/>
      <c r="F1537" s="92"/>
      <c r="G1537" s="92"/>
      <c r="H1537" s="92"/>
      <c r="I1537" s="92"/>
      <c r="J1537" s="92"/>
      <c r="K1537" s="92"/>
      <c r="L1537" s="92"/>
      <c r="M1537" s="92"/>
      <c r="N1537" s="92"/>
      <c r="O1537" s="116"/>
      <c r="W1537" s="93"/>
      <c r="X1537" s="93"/>
      <c r="Y1537" s="137"/>
    </row>
    <row r="1538" spans="2:25">
      <c r="B1538" s="133"/>
      <c r="C1538" s="134"/>
      <c r="D1538" s="92"/>
      <c r="E1538" s="92"/>
      <c r="F1538" s="92"/>
      <c r="G1538" s="92"/>
      <c r="H1538" s="92"/>
      <c r="I1538" s="92"/>
      <c r="J1538" s="92"/>
      <c r="K1538" s="92"/>
      <c r="L1538" s="92"/>
      <c r="M1538" s="92"/>
      <c r="N1538" s="92"/>
      <c r="O1538" s="116"/>
      <c r="W1538" s="93"/>
      <c r="X1538" s="93"/>
      <c r="Y1538" s="137"/>
    </row>
    <row r="1539" spans="2:25">
      <c r="B1539" s="133"/>
      <c r="C1539" s="134"/>
      <c r="D1539" s="92"/>
      <c r="E1539" s="92"/>
      <c r="F1539" s="92"/>
      <c r="G1539" s="92"/>
      <c r="H1539" s="92"/>
      <c r="I1539" s="92"/>
      <c r="J1539" s="92"/>
      <c r="K1539" s="92"/>
      <c r="L1539" s="92"/>
      <c r="M1539" s="92"/>
      <c r="N1539" s="92"/>
      <c r="O1539" s="116"/>
      <c r="W1539" s="93"/>
      <c r="X1539" s="93"/>
      <c r="Y1539" s="137"/>
    </row>
    <row r="1540" spans="2:25">
      <c r="B1540" s="133"/>
      <c r="C1540" s="134"/>
      <c r="D1540" s="92"/>
      <c r="E1540" s="92"/>
      <c r="F1540" s="92"/>
      <c r="G1540" s="92"/>
      <c r="H1540" s="92"/>
      <c r="I1540" s="92"/>
      <c r="J1540" s="92"/>
      <c r="K1540" s="92"/>
      <c r="L1540" s="92"/>
      <c r="M1540" s="92"/>
      <c r="N1540" s="92"/>
      <c r="O1540" s="116"/>
      <c r="W1540" s="93"/>
      <c r="X1540" s="93"/>
      <c r="Y1540" s="137"/>
    </row>
    <row r="1541" spans="2:25">
      <c r="B1541" s="133"/>
      <c r="C1541" s="134"/>
      <c r="D1541" s="92"/>
      <c r="E1541" s="92"/>
      <c r="F1541" s="92"/>
      <c r="G1541" s="92"/>
      <c r="H1541" s="92"/>
      <c r="I1541" s="92"/>
      <c r="J1541" s="92"/>
      <c r="K1541" s="92"/>
      <c r="L1541" s="92"/>
      <c r="M1541" s="92"/>
      <c r="N1541" s="92"/>
      <c r="O1541" s="116"/>
      <c r="W1541" s="93"/>
      <c r="X1541" s="93"/>
      <c r="Y1541" s="137"/>
    </row>
    <row r="1542" spans="2:25">
      <c r="B1542" s="133"/>
      <c r="C1542" s="134"/>
      <c r="D1542" s="92"/>
      <c r="E1542" s="92"/>
      <c r="F1542" s="92"/>
      <c r="G1542" s="92"/>
      <c r="H1542" s="92"/>
      <c r="I1542" s="92"/>
      <c r="J1542" s="92"/>
      <c r="K1542" s="92"/>
      <c r="L1542" s="92"/>
      <c r="M1542" s="92"/>
      <c r="N1542" s="92"/>
      <c r="O1542" s="116"/>
      <c r="W1542" s="93"/>
      <c r="X1542" s="93"/>
      <c r="Y1542" s="137"/>
    </row>
    <row r="1543" spans="2:25">
      <c r="B1543" s="133"/>
      <c r="C1543" s="134"/>
      <c r="D1543" s="92"/>
      <c r="E1543" s="92"/>
      <c r="F1543" s="92"/>
      <c r="G1543" s="92"/>
      <c r="H1543" s="92"/>
      <c r="I1543" s="92"/>
      <c r="J1543" s="92"/>
      <c r="K1543" s="92"/>
      <c r="L1543" s="92"/>
      <c r="M1543" s="92"/>
      <c r="N1543" s="92"/>
      <c r="O1543" s="116"/>
      <c r="W1543" s="93"/>
      <c r="X1543" s="93"/>
      <c r="Y1543" s="137"/>
    </row>
    <row r="1544" spans="2:25">
      <c r="B1544" s="133"/>
      <c r="C1544" s="134"/>
      <c r="D1544" s="92"/>
      <c r="E1544" s="92"/>
      <c r="F1544" s="92"/>
      <c r="G1544" s="92"/>
      <c r="H1544" s="92"/>
      <c r="I1544" s="92"/>
      <c r="J1544" s="92"/>
      <c r="K1544" s="92"/>
      <c r="L1544" s="92"/>
      <c r="M1544" s="92"/>
      <c r="N1544" s="92"/>
      <c r="O1544" s="116"/>
      <c r="W1544" s="93"/>
      <c r="X1544" s="93"/>
      <c r="Y1544" s="137"/>
    </row>
    <row r="1545" spans="2:25">
      <c r="B1545" s="133"/>
      <c r="C1545" s="134"/>
      <c r="D1545" s="92"/>
      <c r="E1545" s="92"/>
      <c r="F1545" s="92"/>
      <c r="G1545" s="92"/>
      <c r="H1545" s="92"/>
      <c r="I1545" s="92"/>
      <c r="J1545" s="92"/>
      <c r="K1545" s="92"/>
      <c r="L1545" s="92"/>
      <c r="M1545" s="92"/>
      <c r="N1545" s="92"/>
      <c r="O1545" s="116"/>
      <c r="W1545" s="93"/>
      <c r="X1545" s="93"/>
      <c r="Y1545" s="137"/>
    </row>
    <row r="1546" spans="2:25">
      <c r="B1546" s="133"/>
      <c r="C1546" s="134"/>
      <c r="D1546" s="92"/>
      <c r="E1546" s="92"/>
      <c r="F1546" s="92"/>
      <c r="G1546" s="92"/>
      <c r="H1546" s="92"/>
      <c r="I1546" s="92"/>
      <c r="J1546" s="92"/>
      <c r="K1546" s="92"/>
      <c r="L1546" s="92"/>
      <c r="M1546" s="92"/>
      <c r="N1546" s="92"/>
      <c r="O1546" s="116"/>
      <c r="W1546" s="93"/>
      <c r="X1546" s="93"/>
      <c r="Y1546" s="137"/>
    </row>
    <row r="1547" spans="2:25">
      <c r="B1547" s="133"/>
      <c r="C1547" s="134"/>
      <c r="D1547" s="92"/>
      <c r="E1547" s="92"/>
      <c r="F1547" s="92"/>
      <c r="G1547" s="92"/>
      <c r="H1547" s="92"/>
      <c r="I1547" s="92"/>
      <c r="J1547" s="92"/>
      <c r="K1547" s="92"/>
      <c r="L1547" s="92"/>
      <c r="M1547" s="92"/>
      <c r="N1547" s="92"/>
      <c r="O1547" s="116"/>
      <c r="W1547" s="93"/>
      <c r="X1547" s="93"/>
      <c r="Y1547" s="137"/>
    </row>
    <row r="1548" spans="2:25">
      <c r="B1548" s="133"/>
      <c r="C1548" s="134"/>
      <c r="D1548" s="92"/>
      <c r="E1548" s="92"/>
      <c r="F1548" s="92"/>
      <c r="G1548" s="92"/>
      <c r="H1548" s="92"/>
      <c r="I1548" s="92"/>
      <c r="J1548" s="92"/>
      <c r="K1548" s="92"/>
      <c r="L1548" s="92"/>
      <c r="M1548" s="92"/>
      <c r="N1548" s="92"/>
      <c r="O1548" s="116"/>
      <c r="W1548" s="93"/>
      <c r="X1548" s="93"/>
      <c r="Y1548" s="137"/>
    </row>
    <row r="1549" spans="2:25">
      <c r="B1549" s="133"/>
      <c r="C1549" s="134"/>
      <c r="D1549" s="92"/>
      <c r="E1549" s="92"/>
      <c r="F1549" s="92"/>
      <c r="G1549" s="92"/>
      <c r="H1549" s="92"/>
      <c r="I1549" s="92"/>
      <c r="J1549" s="92"/>
      <c r="K1549" s="92"/>
      <c r="L1549" s="92"/>
      <c r="M1549" s="92"/>
      <c r="N1549" s="92"/>
      <c r="O1549" s="116"/>
      <c r="W1549" s="93"/>
      <c r="X1549" s="93"/>
      <c r="Y1549" s="137"/>
    </row>
    <row r="1550" spans="2:25">
      <c r="B1550" s="133"/>
      <c r="C1550" s="134"/>
      <c r="D1550" s="92"/>
      <c r="E1550" s="92"/>
      <c r="F1550" s="92"/>
      <c r="G1550" s="92"/>
      <c r="H1550" s="92"/>
      <c r="I1550" s="92"/>
      <c r="J1550" s="92"/>
      <c r="K1550" s="92"/>
      <c r="L1550" s="92"/>
      <c r="M1550" s="92"/>
      <c r="N1550" s="92"/>
      <c r="O1550" s="116"/>
      <c r="W1550" s="93"/>
      <c r="X1550" s="93"/>
      <c r="Y1550" s="137"/>
    </row>
    <row r="1551" spans="2:25">
      <c r="B1551" s="133"/>
      <c r="C1551" s="134"/>
      <c r="D1551" s="92"/>
      <c r="E1551" s="92"/>
      <c r="F1551" s="92"/>
      <c r="G1551" s="92"/>
      <c r="H1551" s="92"/>
      <c r="I1551" s="92"/>
      <c r="J1551" s="92"/>
      <c r="K1551" s="92"/>
      <c r="L1551" s="92"/>
      <c r="M1551" s="92"/>
      <c r="N1551" s="92"/>
      <c r="O1551" s="116"/>
      <c r="W1551" s="93"/>
      <c r="X1551" s="93"/>
      <c r="Y1551" s="137"/>
    </row>
    <row r="1552" spans="2:25">
      <c r="B1552" s="133"/>
      <c r="C1552" s="134"/>
      <c r="D1552" s="92"/>
      <c r="E1552" s="92"/>
      <c r="F1552" s="92"/>
      <c r="G1552" s="92"/>
      <c r="H1552" s="92"/>
      <c r="I1552" s="92"/>
      <c r="J1552" s="92"/>
      <c r="K1552" s="92"/>
      <c r="L1552" s="92"/>
      <c r="M1552" s="92"/>
      <c r="N1552" s="92"/>
      <c r="O1552" s="116"/>
      <c r="W1552" s="93"/>
      <c r="X1552" s="93"/>
      <c r="Y1552" s="137"/>
    </row>
    <row r="1553" spans="2:25">
      <c r="B1553" s="133"/>
      <c r="C1553" s="134"/>
      <c r="D1553" s="92"/>
      <c r="E1553" s="92"/>
      <c r="F1553" s="92"/>
      <c r="G1553" s="92"/>
      <c r="H1553" s="92"/>
      <c r="I1553" s="92"/>
      <c r="J1553" s="92"/>
      <c r="K1553" s="92"/>
      <c r="L1553" s="92"/>
      <c r="M1553" s="92"/>
      <c r="N1553" s="92"/>
      <c r="O1553" s="116"/>
      <c r="W1553" s="93"/>
      <c r="X1553" s="93"/>
      <c r="Y1553" s="137"/>
    </row>
    <row r="1554" spans="2:25">
      <c r="B1554" s="133"/>
      <c r="C1554" s="134"/>
      <c r="D1554" s="92"/>
      <c r="E1554" s="92"/>
      <c r="F1554" s="92"/>
      <c r="G1554" s="92"/>
      <c r="H1554" s="92"/>
      <c r="I1554" s="92"/>
      <c r="J1554" s="92"/>
      <c r="K1554" s="92"/>
      <c r="L1554" s="92"/>
      <c r="M1554" s="92"/>
      <c r="N1554" s="92"/>
      <c r="O1554" s="116"/>
      <c r="W1554" s="93"/>
      <c r="X1554" s="93"/>
      <c r="Y1554" s="137"/>
    </row>
    <row r="1555" spans="2:25">
      <c r="B1555" s="133"/>
      <c r="C1555" s="134"/>
      <c r="D1555" s="92"/>
      <c r="E1555" s="92"/>
      <c r="F1555" s="92"/>
      <c r="G1555" s="92"/>
      <c r="H1555" s="92"/>
      <c r="I1555" s="92"/>
      <c r="J1555" s="92"/>
      <c r="K1555" s="92"/>
      <c r="L1555" s="92"/>
      <c r="M1555" s="92"/>
      <c r="N1555" s="92"/>
      <c r="O1555" s="116"/>
      <c r="W1555" s="93"/>
      <c r="X1555" s="93"/>
      <c r="Y1555" s="137"/>
    </row>
    <row r="1556" spans="2:25">
      <c r="B1556" s="133"/>
      <c r="C1556" s="134"/>
      <c r="D1556" s="92"/>
      <c r="E1556" s="92"/>
      <c r="F1556" s="92"/>
      <c r="G1556" s="92"/>
      <c r="H1556" s="92"/>
      <c r="I1556" s="92"/>
      <c r="J1556" s="92"/>
      <c r="K1556" s="92"/>
      <c r="L1556" s="92"/>
      <c r="M1556" s="92"/>
      <c r="N1556" s="92"/>
      <c r="O1556" s="116"/>
      <c r="W1556" s="93"/>
      <c r="X1556" s="93"/>
      <c r="Y1556" s="137"/>
    </row>
    <row r="1557" spans="2:25">
      <c r="B1557" s="133"/>
      <c r="C1557" s="134"/>
      <c r="D1557" s="92"/>
      <c r="E1557" s="92"/>
      <c r="F1557" s="92"/>
      <c r="G1557" s="92"/>
      <c r="H1557" s="92"/>
      <c r="I1557" s="92"/>
      <c r="J1557" s="92"/>
      <c r="K1557" s="92"/>
      <c r="L1557" s="92"/>
      <c r="M1557" s="92"/>
      <c r="N1557" s="92"/>
      <c r="O1557" s="116"/>
      <c r="W1557" s="93"/>
      <c r="X1557" s="93"/>
      <c r="Y1557" s="137"/>
    </row>
    <row r="1558" spans="2:25">
      <c r="B1558" s="133"/>
      <c r="C1558" s="134"/>
      <c r="D1558" s="92"/>
      <c r="E1558" s="92"/>
      <c r="F1558" s="92"/>
      <c r="G1558" s="92"/>
      <c r="H1558" s="92"/>
      <c r="I1558" s="92"/>
      <c r="J1558" s="92"/>
      <c r="K1558" s="92"/>
      <c r="L1558" s="92"/>
      <c r="M1558" s="92"/>
      <c r="N1558" s="92"/>
      <c r="O1558" s="116"/>
      <c r="W1558" s="93"/>
      <c r="X1558" s="93"/>
      <c r="Y1558" s="137"/>
    </row>
    <row r="1559" spans="2:25">
      <c r="B1559" s="133"/>
      <c r="C1559" s="134"/>
      <c r="D1559" s="92"/>
      <c r="E1559" s="92"/>
      <c r="F1559" s="92"/>
      <c r="G1559" s="92"/>
      <c r="H1559" s="92"/>
      <c r="I1559" s="92"/>
      <c r="J1559" s="92"/>
      <c r="K1559" s="92"/>
      <c r="L1559" s="92"/>
      <c r="M1559" s="92"/>
      <c r="N1559" s="92"/>
      <c r="O1559" s="116"/>
      <c r="W1559" s="93"/>
      <c r="X1559" s="93"/>
      <c r="Y1559" s="137"/>
    </row>
    <row r="1560" spans="2:25">
      <c r="B1560" s="133"/>
      <c r="C1560" s="134"/>
      <c r="D1560" s="92"/>
      <c r="E1560" s="92"/>
      <c r="F1560" s="92"/>
      <c r="G1560" s="92"/>
      <c r="H1560" s="92"/>
      <c r="I1560" s="92"/>
      <c r="J1560" s="92"/>
      <c r="K1560" s="92"/>
      <c r="L1560" s="92"/>
      <c r="M1560" s="92"/>
      <c r="N1560" s="92"/>
      <c r="O1560" s="116"/>
      <c r="W1560" s="93"/>
      <c r="X1560" s="93"/>
      <c r="Y1560" s="137"/>
    </row>
    <row r="1561" spans="2:25">
      <c r="B1561" s="133"/>
      <c r="C1561" s="134"/>
      <c r="D1561" s="92"/>
      <c r="E1561" s="92"/>
      <c r="F1561" s="92"/>
      <c r="G1561" s="92"/>
      <c r="H1561" s="92"/>
      <c r="I1561" s="92"/>
      <c r="J1561" s="92"/>
      <c r="K1561" s="92"/>
      <c r="L1561" s="92"/>
      <c r="M1561" s="92"/>
      <c r="N1561" s="92"/>
      <c r="O1561" s="116"/>
      <c r="W1561" s="93"/>
      <c r="X1561" s="93"/>
      <c r="Y1561" s="137"/>
    </row>
    <row r="1562" spans="2:25">
      <c r="B1562" s="133"/>
      <c r="C1562" s="134"/>
      <c r="D1562" s="92"/>
      <c r="E1562" s="92"/>
      <c r="F1562" s="92"/>
      <c r="G1562" s="92"/>
      <c r="H1562" s="92"/>
      <c r="I1562" s="92"/>
      <c r="J1562" s="92"/>
      <c r="K1562" s="92"/>
      <c r="L1562" s="92"/>
      <c r="M1562" s="92"/>
      <c r="N1562" s="92"/>
      <c r="O1562" s="116"/>
      <c r="W1562" s="93"/>
      <c r="X1562" s="93"/>
      <c r="Y1562" s="137"/>
    </row>
    <row r="1563" spans="2:25">
      <c r="B1563" s="133"/>
      <c r="C1563" s="134"/>
      <c r="D1563" s="92"/>
      <c r="E1563" s="92"/>
      <c r="F1563" s="92"/>
      <c r="G1563" s="92"/>
      <c r="H1563" s="92"/>
      <c r="I1563" s="92"/>
      <c r="J1563" s="92"/>
      <c r="K1563" s="92"/>
      <c r="L1563" s="92"/>
      <c r="M1563" s="92"/>
      <c r="N1563" s="92"/>
      <c r="O1563" s="116"/>
      <c r="W1563" s="93"/>
      <c r="X1563" s="93"/>
      <c r="Y1563" s="137"/>
    </row>
    <row r="1564" spans="2:25">
      <c r="B1564" s="133"/>
      <c r="C1564" s="134"/>
      <c r="D1564" s="92"/>
      <c r="E1564" s="92"/>
      <c r="F1564" s="92"/>
      <c r="G1564" s="92"/>
      <c r="H1564" s="92"/>
      <c r="I1564" s="92"/>
      <c r="J1564" s="92"/>
      <c r="K1564" s="92"/>
      <c r="L1564" s="92"/>
      <c r="M1564" s="92"/>
      <c r="N1564" s="92"/>
      <c r="O1564" s="116"/>
      <c r="W1564" s="93"/>
      <c r="X1564" s="93"/>
      <c r="Y1564" s="137"/>
    </row>
    <row r="1565" spans="2:25">
      <c r="B1565" s="133"/>
      <c r="C1565" s="134"/>
      <c r="D1565" s="92"/>
      <c r="E1565" s="92"/>
      <c r="F1565" s="92"/>
      <c r="G1565" s="92"/>
      <c r="H1565" s="92"/>
      <c r="I1565" s="92"/>
      <c r="J1565" s="92"/>
      <c r="K1565" s="92"/>
      <c r="L1565" s="92"/>
      <c r="M1565" s="92"/>
      <c r="N1565" s="92"/>
      <c r="O1565" s="116"/>
      <c r="W1565" s="93"/>
      <c r="X1565" s="93"/>
      <c r="Y1565" s="137"/>
    </row>
    <row r="1566" spans="2:25">
      <c r="B1566" s="133"/>
      <c r="C1566" s="134"/>
      <c r="D1566" s="92"/>
      <c r="E1566" s="92"/>
      <c r="F1566" s="92"/>
      <c r="G1566" s="92"/>
      <c r="H1566" s="92"/>
      <c r="I1566" s="92"/>
      <c r="J1566" s="92"/>
      <c r="K1566" s="92"/>
      <c r="L1566" s="92"/>
      <c r="M1566" s="92"/>
      <c r="N1566" s="92"/>
      <c r="O1566" s="116"/>
      <c r="W1566" s="93"/>
      <c r="X1566" s="93"/>
      <c r="Y1566" s="137"/>
    </row>
    <row r="1567" spans="2:25">
      <c r="B1567" s="133"/>
      <c r="C1567" s="134"/>
      <c r="D1567" s="92"/>
      <c r="E1567" s="92"/>
      <c r="F1567" s="92"/>
      <c r="G1567" s="92"/>
      <c r="H1567" s="92"/>
      <c r="I1567" s="92"/>
      <c r="J1567" s="92"/>
      <c r="K1567" s="92"/>
      <c r="L1567" s="92"/>
      <c r="M1567" s="92"/>
      <c r="N1567" s="92"/>
      <c r="O1567" s="116"/>
      <c r="W1567" s="93"/>
      <c r="X1567" s="93"/>
      <c r="Y1567" s="137"/>
    </row>
    <row r="1568" spans="2:25">
      <c r="B1568" s="133"/>
      <c r="C1568" s="134"/>
      <c r="D1568" s="92"/>
      <c r="E1568" s="92"/>
      <c r="F1568" s="92"/>
      <c r="G1568" s="92"/>
      <c r="H1568" s="92"/>
      <c r="I1568" s="92"/>
      <c r="J1568" s="92"/>
      <c r="K1568" s="92"/>
      <c r="L1568" s="92"/>
      <c r="M1568" s="92"/>
      <c r="N1568" s="92"/>
      <c r="O1568" s="116"/>
      <c r="W1568" s="93"/>
      <c r="X1568" s="93"/>
      <c r="Y1568" s="137"/>
    </row>
    <row r="1569" spans="2:25">
      <c r="B1569" s="133"/>
      <c r="C1569" s="134"/>
      <c r="D1569" s="92"/>
      <c r="E1569" s="92"/>
      <c r="F1569" s="92"/>
      <c r="G1569" s="92"/>
      <c r="H1569" s="92"/>
      <c r="I1569" s="92"/>
      <c r="J1569" s="92"/>
      <c r="K1569" s="92"/>
      <c r="L1569" s="92"/>
      <c r="M1569" s="92"/>
      <c r="N1569" s="92"/>
      <c r="O1569" s="116"/>
      <c r="W1569" s="93"/>
      <c r="X1569" s="93"/>
      <c r="Y1569" s="137"/>
    </row>
    <row r="1570" spans="2:25">
      <c r="B1570" s="133"/>
      <c r="C1570" s="134"/>
      <c r="D1570" s="92"/>
      <c r="E1570" s="92"/>
      <c r="F1570" s="92"/>
      <c r="G1570" s="92"/>
      <c r="H1570" s="92"/>
      <c r="I1570" s="92"/>
      <c r="J1570" s="92"/>
      <c r="K1570" s="92"/>
      <c r="L1570" s="92"/>
      <c r="M1570" s="92"/>
      <c r="N1570" s="92"/>
      <c r="O1570" s="116"/>
      <c r="W1570" s="93"/>
      <c r="X1570" s="93"/>
      <c r="Y1570" s="137"/>
    </row>
    <row r="1571" spans="2:25">
      <c r="B1571" s="133"/>
      <c r="C1571" s="134"/>
      <c r="D1571" s="92"/>
      <c r="E1571" s="92"/>
      <c r="F1571" s="92"/>
      <c r="G1571" s="92"/>
      <c r="H1571" s="92"/>
      <c r="I1571" s="92"/>
      <c r="J1571" s="92"/>
      <c r="K1571" s="92"/>
      <c r="L1571" s="92"/>
      <c r="M1571" s="92"/>
      <c r="N1571" s="92"/>
      <c r="O1571" s="116"/>
      <c r="W1571" s="93"/>
      <c r="X1571" s="93"/>
      <c r="Y1571" s="137"/>
    </row>
    <row r="1572" spans="2:25">
      <c r="B1572" s="133"/>
      <c r="C1572" s="134"/>
      <c r="D1572" s="92"/>
      <c r="E1572" s="92"/>
      <c r="F1572" s="92"/>
      <c r="G1572" s="92"/>
      <c r="H1572" s="92"/>
      <c r="I1572" s="92"/>
      <c r="J1572" s="92"/>
      <c r="K1572" s="92"/>
      <c r="L1572" s="92"/>
      <c r="M1572" s="92"/>
      <c r="N1572" s="92"/>
      <c r="O1572" s="116"/>
      <c r="W1572" s="93"/>
      <c r="X1572" s="93"/>
      <c r="Y1572" s="137"/>
    </row>
    <row r="1573" spans="2:25">
      <c r="B1573" s="133"/>
      <c r="C1573" s="134"/>
      <c r="D1573" s="92"/>
      <c r="E1573" s="92"/>
      <c r="F1573" s="92"/>
      <c r="G1573" s="92"/>
      <c r="H1573" s="92"/>
      <c r="I1573" s="92"/>
      <c r="J1573" s="92"/>
      <c r="K1573" s="92"/>
      <c r="L1573" s="92"/>
      <c r="M1573" s="92"/>
      <c r="N1573" s="92"/>
      <c r="O1573" s="116"/>
      <c r="W1573" s="93"/>
      <c r="X1573" s="93"/>
      <c r="Y1573" s="137"/>
    </row>
    <row r="1574" spans="2:25">
      <c r="B1574" s="133"/>
      <c r="C1574" s="134"/>
      <c r="D1574" s="92"/>
      <c r="E1574" s="92"/>
      <c r="F1574" s="92"/>
      <c r="G1574" s="92"/>
      <c r="H1574" s="92"/>
      <c r="I1574" s="92"/>
      <c r="J1574" s="92"/>
      <c r="K1574" s="92"/>
      <c r="L1574" s="92"/>
      <c r="M1574" s="92"/>
      <c r="N1574" s="92"/>
      <c r="O1574" s="116"/>
      <c r="W1574" s="93"/>
      <c r="X1574" s="93"/>
      <c r="Y1574" s="137"/>
    </row>
    <row r="1575" spans="2:25">
      <c r="B1575" s="133"/>
      <c r="C1575" s="134"/>
      <c r="D1575" s="92"/>
      <c r="E1575" s="92"/>
      <c r="F1575" s="92"/>
      <c r="G1575" s="92"/>
      <c r="H1575" s="92"/>
      <c r="I1575" s="92"/>
      <c r="J1575" s="92"/>
      <c r="K1575" s="92"/>
      <c r="L1575" s="92"/>
      <c r="M1575" s="92"/>
      <c r="N1575" s="92"/>
      <c r="O1575" s="116"/>
      <c r="W1575" s="93"/>
      <c r="X1575" s="93"/>
      <c r="Y1575" s="137"/>
    </row>
    <row r="1576" spans="2:25">
      <c r="B1576" s="133"/>
      <c r="C1576" s="134"/>
      <c r="D1576" s="92"/>
      <c r="E1576" s="92"/>
      <c r="F1576" s="92"/>
      <c r="G1576" s="92"/>
      <c r="H1576" s="92"/>
      <c r="I1576" s="92"/>
      <c r="J1576" s="92"/>
      <c r="K1576" s="92"/>
      <c r="L1576" s="92"/>
      <c r="M1576" s="92"/>
      <c r="N1576" s="92"/>
      <c r="O1576" s="116"/>
      <c r="W1576" s="93"/>
      <c r="X1576" s="93"/>
      <c r="Y1576" s="137"/>
    </row>
    <row r="1577" spans="2:25">
      <c r="B1577" s="133"/>
      <c r="C1577" s="134"/>
      <c r="D1577" s="92"/>
      <c r="E1577" s="92"/>
      <c r="F1577" s="92"/>
      <c r="G1577" s="92"/>
      <c r="H1577" s="92"/>
      <c r="I1577" s="92"/>
      <c r="J1577" s="92"/>
      <c r="K1577" s="92"/>
      <c r="L1577" s="92"/>
      <c r="M1577" s="92"/>
      <c r="N1577" s="92"/>
      <c r="O1577" s="116"/>
      <c r="W1577" s="93"/>
      <c r="X1577" s="93"/>
      <c r="Y1577" s="137"/>
    </row>
    <row r="1578" spans="2:25">
      <c r="B1578" s="133"/>
      <c r="C1578" s="134"/>
      <c r="D1578" s="92"/>
      <c r="E1578" s="92"/>
      <c r="F1578" s="92"/>
      <c r="G1578" s="92"/>
      <c r="H1578" s="92"/>
      <c r="I1578" s="92"/>
      <c r="J1578" s="92"/>
      <c r="K1578" s="92"/>
      <c r="L1578" s="92"/>
      <c r="M1578" s="92"/>
      <c r="N1578" s="92"/>
      <c r="O1578" s="116"/>
      <c r="W1578" s="93"/>
      <c r="X1578" s="93"/>
      <c r="Y1578" s="137"/>
    </row>
    <row r="1579" spans="2:25">
      <c r="B1579" s="133"/>
      <c r="C1579" s="134"/>
      <c r="D1579" s="92"/>
      <c r="E1579" s="92"/>
      <c r="F1579" s="92"/>
      <c r="G1579" s="92"/>
      <c r="H1579" s="92"/>
      <c r="I1579" s="92"/>
      <c r="J1579" s="92"/>
      <c r="K1579" s="92"/>
      <c r="L1579" s="92"/>
      <c r="M1579" s="92"/>
      <c r="N1579" s="92"/>
      <c r="O1579" s="116"/>
      <c r="W1579" s="93"/>
      <c r="X1579" s="93"/>
      <c r="Y1579" s="137"/>
    </row>
    <row r="1580" spans="2:25">
      <c r="B1580" s="133"/>
      <c r="C1580" s="134"/>
      <c r="D1580" s="92"/>
      <c r="E1580" s="92"/>
      <c r="F1580" s="92"/>
      <c r="G1580" s="92"/>
      <c r="H1580" s="92"/>
      <c r="I1580" s="92"/>
      <c r="J1580" s="92"/>
      <c r="K1580" s="92"/>
      <c r="L1580" s="92"/>
      <c r="M1580" s="92"/>
      <c r="N1580" s="92"/>
      <c r="O1580" s="116"/>
      <c r="W1580" s="93"/>
      <c r="X1580" s="93"/>
      <c r="Y1580" s="137"/>
    </row>
    <row r="1581" spans="2:25">
      <c r="B1581" s="133"/>
      <c r="C1581" s="134"/>
      <c r="D1581" s="92"/>
      <c r="E1581" s="92"/>
      <c r="F1581" s="92"/>
      <c r="G1581" s="92"/>
      <c r="H1581" s="92"/>
      <c r="I1581" s="92"/>
      <c r="J1581" s="92"/>
      <c r="K1581" s="92"/>
      <c r="L1581" s="92"/>
      <c r="M1581" s="92"/>
      <c r="N1581" s="92"/>
      <c r="O1581" s="116"/>
      <c r="W1581" s="93"/>
      <c r="X1581" s="93"/>
      <c r="Y1581" s="137"/>
    </row>
    <row r="1582" spans="2:25">
      <c r="B1582" s="133"/>
      <c r="C1582" s="134"/>
      <c r="D1582" s="92"/>
      <c r="E1582" s="92"/>
      <c r="F1582" s="92"/>
      <c r="G1582" s="92"/>
      <c r="H1582" s="92"/>
      <c r="I1582" s="92"/>
      <c r="J1582" s="92"/>
      <c r="K1582" s="92"/>
      <c r="L1582" s="92"/>
      <c r="M1582" s="92"/>
      <c r="N1582" s="92"/>
      <c r="O1582" s="116"/>
      <c r="W1582" s="93"/>
      <c r="X1582" s="93"/>
      <c r="Y1582" s="137"/>
    </row>
    <row r="1583" spans="2:25">
      <c r="B1583" s="133"/>
      <c r="C1583" s="134"/>
      <c r="D1583" s="92"/>
      <c r="E1583" s="92"/>
      <c r="F1583" s="92"/>
      <c r="G1583" s="92"/>
      <c r="H1583" s="92"/>
      <c r="I1583" s="92"/>
      <c r="J1583" s="92"/>
      <c r="K1583" s="92"/>
      <c r="L1583" s="92"/>
      <c r="M1583" s="92"/>
      <c r="N1583" s="92"/>
      <c r="O1583" s="116"/>
      <c r="W1583" s="93"/>
      <c r="X1583" s="93"/>
      <c r="Y1583" s="137"/>
    </row>
    <row r="1584" spans="2:25">
      <c r="B1584" s="133"/>
      <c r="C1584" s="134"/>
      <c r="D1584" s="92"/>
      <c r="E1584" s="92"/>
      <c r="F1584" s="92"/>
      <c r="G1584" s="92"/>
      <c r="H1584" s="92"/>
      <c r="I1584" s="92"/>
      <c r="J1584" s="92"/>
      <c r="K1584" s="92"/>
      <c r="L1584" s="92"/>
      <c r="M1584" s="92"/>
      <c r="N1584" s="92"/>
      <c r="O1584" s="116"/>
      <c r="W1584" s="93"/>
      <c r="X1584" s="93"/>
      <c r="Y1584" s="137"/>
    </row>
    <row r="1585" spans="2:25">
      <c r="B1585" s="133"/>
      <c r="C1585" s="134"/>
      <c r="D1585" s="92"/>
      <c r="E1585" s="92"/>
      <c r="F1585" s="92"/>
      <c r="G1585" s="92"/>
      <c r="H1585" s="92"/>
      <c r="I1585" s="92"/>
      <c r="J1585" s="92"/>
      <c r="K1585" s="92"/>
      <c r="L1585" s="92"/>
      <c r="M1585" s="92"/>
      <c r="N1585" s="92"/>
      <c r="O1585" s="116"/>
      <c r="W1585" s="93"/>
      <c r="X1585" s="93"/>
      <c r="Y1585" s="137"/>
    </row>
    <row r="1586" spans="2:25">
      <c r="B1586" s="133"/>
      <c r="C1586" s="134"/>
      <c r="D1586" s="92"/>
      <c r="E1586" s="92"/>
      <c r="F1586" s="92"/>
      <c r="G1586" s="92"/>
      <c r="H1586" s="92"/>
      <c r="I1586" s="92"/>
      <c r="J1586" s="92"/>
      <c r="K1586" s="92"/>
      <c r="L1586" s="92"/>
      <c r="M1586" s="92"/>
      <c r="N1586" s="92"/>
      <c r="O1586" s="116"/>
      <c r="W1586" s="93"/>
      <c r="X1586" s="93"/>
      <c r="Y1586" s="137"/>
    </row>
    <row r="1587" spans="2:25">
      <c r="B1587" s="133"/>
      <c r="C1587" s="134"/>
      <c r="D1587" s="92"/>
      <c r="E1587" s="92"/>
      <c r="F1587" s="92"/>
      <c r="G1587" s="92"/>
      <c r="H1587" s="92"/>
      <c r="I1587" s="92"/>
      <c r="J1587" s="92"/>
      <c r="K1587" s="92"/>
      <c r="L1587" s="92"/>
      <c r="M1587" s="92"/>
      <c r="N1587" s="92"/>
      <c r="O1587" s="116"/>
      <c r="W1587" s="93"/>
      <c r="X1587" s="93"/>
      <c r="Y1587" s="137"/>
    </row>
    <row r="1588" spans="2:25">
      <c r="B1588" s="133"/>
      <c r="C1588" s="134"/>
      <c r="D1588" s="92"/>
      <c r="E1588" s="92"/>
      <c r="F1588" s="92"/>
      <c r="G1588" s="92"/>
      <c r="H1588" s="92"/>
      <c r="I1588" s="92"/>
      <c r="J1588" s="92"/>
      <c r="K1588" s="92"/>
      <c r="L1588" s="92"/>
      <c r="M1588" s="92"/>
      <c r="N1588" s="92"/>
      <c r="O1588" s="116"/>
      <c r="W1588" s="93"/>
      <c r="X1588" s="93"/>
      <c r="Y1588" s="137"/>
    </row>
    <row r="1589" spans="2:25">
      <c r="B1589" s="133"/>
      <c r="C1589" s="134"/>
      <c r="D1589" s="92"/>
      <c r="E1589" s="92"/>
      <c r="F1589" s="92"/>
      <c r="G1589" s="92"/>
      <c r="H1589" s="92"/>
      <c r="I1589" s="92"/>
      <c r="J1589" s="92"/>
      <c r="K1589" s="92"/>
      <c r="L1589" s="92"/>
      <c r="M1589" s="92"/>
      <c r="N1589" s="92"/>
      <c r="O1589" s="116"/>
      <c r="W1589" s="93"/>
      <c r="X1589" s="93"/>
      <c r="Y1589" s="137"/>
    </row>
    <row r="1590" spans="2:25">
      <c r="B1590" s="133"/>
      <c r="C1590" s="134"/>
      <c r="D1590" s="92"/>
      <c r="E1590" s="92"/>
      <c r="F1590" s="92"/>
      <c r="G1590" s="92"/>
      <c r="H1590" s="92"/>
      <c r="I1590" s="92"/>
      <c r="J1590" s="92"/>
      <c r="K1590" s="92"/>
      <c r="L1590" s="92"/>
      <c r="M1590" s="92"/>
      <c r="N1590" s="92"/>
      <c r="O1590" s="116"/>
      <c r="W1590" s="93"/>
      <c r="X1590" s="93"/>
      <c r="Y1590" s="137"/>
    </row>
    <row r="1591" spans="2:25">
      <c r="B1591" s="133"/>
      <c r="C1591" s="134"/>
      <c r="D1591" s="92"/>
      <c r="E1591" s="92"/>
      <c r="F1591" s="92"/>
      <c r="G1591" s="92"/>
      <c r="H1591" s="92"/>
      <c r="I1591" s="92"/>
      <c r="J1591" s="92"/>
      <c r="K1591" s="92"/>
      <c r="L1591" s="92"/>
      <c r="M1591" s="92"/>
      <c r="N1591" s="92"/>
      <c r="O1591" s="116"/>
      <c r="W1591" s="93"/>
      <c r="X1591" s="93"/>
      <c r="Y1591" s="137"/>
    </row>
    <row r="1592" spans="2:25">
      <c r="B1592" s="133"/>
      <c r="C1592" s="134"/>
      <c r="D1592" s="92"/>
      <c r="E1592" s="92"/>
      <c r="F1592" s="92"/>
      <c r="G1592" s="92"/>
      <c r="H1592" s="92"/>
      <c r="I1592" s="92"/>
      <c r="J1592" s="92"/>
      <c r="K1592" s="92"/>
      <c r="L1592" s="92"/>
      <c r="M1592" s="92"/>
      <c r="N1592" s="92"/>
      <c r="O1592" s="116"/>
      <c r="W1592" s="93"/>
      <c r="X1592" s="93"/>
      <c r="Y1592" s="137"/>
    </row>
    <row r="1593" spans="2:25">
      <c r="B1593" s="133"/>
      <c r="C1593" s="134"/>
      <c r="D1593" s="92"/>
      <c r="E1593" s="92"/>
      <c r="F1593" s="92"/>
      <c r="G1593" s="92"/>
      <c r="H1593" s="92"/>
      <c r="I1593" s="92"/>
      <c r="J1593" s="92"/>
      <c r="K1593" s="92"/>
      <c r="L1593" s="92"/>
      <c r="M1593" s="92"/>
      <c r="N1593" s="92"/>
      <c r="O1593" s="116"/>
      <c r="W1593" s="93"/>
      <c r="X1593" s="93"/>
      <c r="Y1593" s="137"/>
    </row>
    <row r="1594" spans="2:25">
      <c r="B1594" s="133"/>
      <c r="C1594" s="134"/>
      <c r="D1594" s="92"/>
      <c r="E1594" s="92"/>
      <c r="F1594" s="92"/>
      <c r="G1594" s="92"/>
      <c r="H1594" s="92"/>
      <c r="I1594" s="92"/>
      <c r="J1594" s="92"/>
      <c r="K1594" s="92"/>
      <c r="L1594" s="92"/>
      <c r="M1594" s="92"/>
      <c r="N1594" s="92"/>
      <c r="O1594" s="116"/>
      <c r="W1594" s="93"/>
      <c r="X1594" s="93"/>
      <c r="Y1594" s="137"/>
    </row>
    <row r="1595" spans="2:25">
      <c r="B1595" s="133"/>
      <c r="C1595" s="134"/>
      <c r="D1595" s="92"/>
      <c r="E1595" s="92"/>
      <c r="F1595" s="92"/>
      <c r="G1595" s="92"/>
      <c r="H1595" s="92"/>
      <c r="I1595" s="92"/>
      <c r="J1595" s="92"/>
      <c r="K1595" s="92"/>
      <c r="L1595" s="92"/>
      <c r="M1595" s="92"/>
      <c r="N1595" s="92"/>
      <c r="O1595" s="116"/>
      <c r="W1595" s="93"/>
      <c r="X1595" s="93"/>
      <c r="Y1595" s="137"/>
    </row>
    <row r="1596" spans="2:25">
      <c r="B1596" s="133"/>
      <c r="C1596" s="134"/>
      <c r="D1596" s="92"/>
      <c r="E1596" s="92"/>
      <c r="F1596" s="92"/>
      <c r="G1596" s="92"/>
      <c r="H1596" s="92"/>
      <c r="I1596" s="92"/>
      <c r="J1596" s="92"/>
      <c r="K1596" s="92"/>
      <c r="L1596" s="92"/>
      <c r="M1596" s="92"/>
      <c r="N1596" s="92"/>
      <c r="O1596" s="116"/>
      <c r="W1596" s="93"/>
      <c r="X1596" s="93"/>
      <c r="Y1596" s="137"/>
    </row>
    <row r="1597" spans="2:25">
      <c r="B1597" s="133"/>
      <c r="C1597" s="134"/>
      <c r="D1597" s="92"/>
      <c r="E1597" s="92"/>
      <c r="F1597" s="92"/>
      <c r="G1597" s="92"/>
      <c r="H1597" s="92"/>
      <c r="I1597" s="92"/>
      <c r="J1597" s="92"/>
      <c r="K1597" s="92"/>
      <c r="L1597" s="92"/>
      <c r="M1597" s="92"/>
      <c r="N1597" s="92"/>
      <c r="O1597" s="116"/>
      <c r="W1597" s="93"/>
      <c r="X1597" s="93"/>
      <c r="Y1597" s="137"/>
    </row>
    <row r="1598" spans="2:25">
      <c r="B1598" s="133"/>
      <c r="C1598" s="134"/>
      <c r="D1598" s="92"/>
      <c r="E1598" s="92"/>
      <c r="F1598" s="92"/>
      <c r="G1598" s="92"/>
      <c r="H1598" s="92"/>
      <c r="I1598" s="92"/>
      <c r="J1598" s="92"/>
      <c r="K1598" s="92"/>
      <c r="L1598" s="92"/>
      <c r="M1598" s="92"/>
      <c r="N1598" s="92"/>
      <c r="O1598" s="116"/>
      <c r="W1598" s="93"/>
      <c r="X1598" s="93"/>
      <c r="Y1598" s="137"/>
    </row>
    <row r="1599" spans="2:25">
      <c r="B1599" s="133"/>
      <c r="C1599" s="134"/>
      <c r="D1599" s="92"/>
      <c r="E1599" s="92"/>
      <c r="F1599" s="92"/>
      <c r="G1599" s="92"/>
      <c r="H1599" s="92"/>
      <c r="I1599" s="92"/>
      <c r="J1599" s="92"/>
      <c r="K1599" s="92"/>
      <c r="L1599" s="92"/>
      <c r="M1599" s="92"/>
      <c r="N1599" s="92"/>
      <c r="O1599" s="116"/>
      <c r="W1599" s="93"/>
      <c r="X1599" s="93"/>
      <c r="Y1599" s="137"/>
    </row>
    <row r="1600" spans="2:25">
      <c r="B1600" s="133"/>
      <c r="C1600" s="134"/>
      <c r="D1600" s="92"/>
      <c r="E1600" s="92"/>
      <c r="F1600" s="92"/>
      <c r="G1600" s="92"/>
      <c r="H1600" s="92"/>
      <c r="I1600" s="92"/>
      <c r="J1600" s="92"/>
      <c r="K1600" s="92"/>
      <c r="L1600" s="92"/>
      <c r="M1600" s="92"/>
      <c r="N1600" s="92"/>
      <c r="O1600" s="116"/>
      <c r="W1600" s="93"/>
      <c r="X1600" s="93"/>
      <c r="Y1600" s="137"/>
    </row>
    <row r="1601" spans="2:25">
      <c r="B1601" s="133"/>
      <c r="C1601" s="134"/>
      <c r="D1601" s="92"/>
      <c r="E1601" s="92"/>
      <c r="F1601" s="92"/>
      <c r="G1601" s="92"/>
      <c r="H1601" s="92"/>
      <c r="I1601" s="92"/>
      <c r="J1601" s="92"/>
      <c r="K1601" s="92"/>
      <c r="L1601" s="92"/>
      <c r="M1601" s="92"/>
      <c r="N1601" s="92"/>
      <c r="O1601" s="116"/>
      <c r="W1601" s="93"/>
      <c r="X1601" s="93"/>
      <c r="Y1601" s="137"/>
    </row>
    <row r="1602" spans="2:25">
      <c r="B1602" s="133"/>
      <c r="C1602" s="134"/>
      <c r="D1602" s="92"/>
      <c r="E1602" s="92"/>
      <c r="F1602" s="92"/>
      <c r="G1602" s="92"/>
      <c r="H1602" s="92"/>
      <c r="I1602" s="92"/>
      <c r="J1602" s="92"/>
      <c r="K1602" s="92"/>
      <c r="L1602" s="92"/>
      <c r="M1602" s="92"/>
      <c r="N1602" s="92"/>
      <c r="O1602" s="116"/>
      <c r="W1602" s="93"/>
      <c r="X1602" s="93"/>
      <c r="Y1602" s="137"/>
    </row>
    <row r="1603" spans="2:25">
      <c r="B1603" s="133"/>
      <c r="C1603" s="134"/>
      <c r="D1603" s="92"/>
      <c r="E1603" s="92"/>
      <c r="F1603" s="92"/>
      <c r="G1603" s="92"/>
      <c r="H1603" s="92"/>
      <c r="I1603" s="92"/>
      <c r="J1603" s="92"/>
      <c r="K1603" s="92"/>
      <c r="L1603" s="92"/>
      <c r="M1603" s="92"/>
      <c r="N1603" s="92"/>
      <c r="O1603" s="116"/>
      <c r="W1603" s="93"/>
      <c r="X1603" s="93"/>
      <c r="Y1603" s="137"/>
    </row>
    <row r="1604" spans="2:25">
      <c r="B1604" s="133"/>
      <c r="C1604" s="134"/>
      <c r="D1604" s="92"/>
      <c r="E1604" s="92"/>
      <c r="F1604" s="92"/>
      <c r="G1604" s="92"/>
      <c r="H1604" s="92"/>
      <c r="I1604" s="92"/>
      <c r="J1604" s="92"/>
      <c r="K1604" s="92"/>
      <c r="L1604" s="92"/>
      <c r="M1604" s="92"/>
      <c r="N1604" s="92"/>
      <c r="O1604" s="116"/>
      <c r="W1604" s="93"/>
      <c r="X1604" s="93"/>
      <c r="Y1604" s="137"/>
    </row>
    <row r="1605" spans="2:25">
      <c r="B1605" s="133"/>
      <c r="C1605" s="134"/>
      <c r="D1605" s="92"/>
      <c r="E1605" s="92"/>
      <c r="F1605" s="92"/>
      <c r="G1605" s="92"/>
      <c r="H1605" s="92"/>
      <c r="I1605" s="92"/>
      <c r="J1605" s="92"/>
      <c r="K1605" s="92"/>
      <c r="L1605" s="92"/>
      <c r="M1605" s="92"/>
      <c r="N1605" s="92"/>
      <c r="O1605" s="116"/>
      <c r="W1605" s="93"/>
      <c r="X1605" s="93"/>
      <c r="Y1605" s="137"/>
    </row>
    <row r="1606" spans="2:25">
      <c r="B1606" s="133"/>
      <c r="C1606" s="134"/>
      <c r="D1606" s="92"/>
      <c r="E1606" s="92"/>
      <c r="F1606" s="92"/>
      <c r="G1606" s="92"/>
      <c r="H1606" s="92"/>
      <c r="I1606" s="92"/>
      <c r="J1606" s="92"/>
      <c r="K1606" s="92"/>
      <c r="L1606" s="92"/>
      <c r="M1606" s="92"/>
      <c r="N1606" s="92"/>
      <c r="O1606" s="116"/>
      <c r="W1606" s="93"/>
      <c r="X1606" s="93"/>
      <c r="Y1606" s="137"/>
    </row>
    <row r="1607" spans="2:25">
      <c r="B1607" s="133"/>
      <c r="C1607" s="134"/>
      <c r="D1607" s="92"/>
      <c r="E1607" s="92"/>
      <c r="F1607" s="92"/>
      <c r="G1607" s="92"/>
      <c r="H1607" s="92"/>
      <c r="I1607" s="92"/>
      <c r="J1607" s="92"/>
      <c r="K1607" s="92"/>
      <c r="L1607" s="92"/>
      <c r="M1607" s="92"/>
      <c r="N1607" s="92"/>
      <c r="O1607" s="116"/>
      <c r="W1607" s="93"/>
      <c r="X1607" s="93"/>
      <c r="Y1607" s="137"/>
    </row>
    <row r="1608" spans="2:25">
      <c r="B1608" s="133"/>
      <c r="C1608" s="134"/>
      <c r="D1608" s="92"/>
      <c r="E1608" s="92"/>
      <c r="F1608" s="92"/>
      <c r="G1608" s="92"/>
      <c r="H1608" s="92"/>
      <c r="I1608" s="92"/>
      <c r="J1608" s="92"/>
      <c r="K1608" s="92"/>
      <c r="L1608" s="92"/>
      <c r="M1608" s="92"/>
      <c r="N1608" s="92"/>
      <c r="O1608" s="116"/>
      <c r="W1608" s="93"/>
      <c r="X1608" s="93"/>
      <c r="Y1608" s="137"/>
    </row>
    <row r="1609" spans="2:25">
      <c r="B1609" s="133"/>
      <c r="C1609" s="134"/>
      <c r="D1609" s="92"/>
      <c r="E1609" s="92"/>
      <c r="F1609" s="92"/>
      <c r="G1609" s="92"/>
      <c r="H1609" s="92"/>
      <c r="I1609" s="92"/>
      <c r="J1609" s="92"/>
      <c r="K1609" s="92"/>
      <c r="L1609" s="92"/>
      <c r="M1609" s="92"/>
      <c r="N1609" s="92"/>
      <c r="O1609" s="116"/>
      <c r="W1609" s="93"/>
      <c r="X1609" s="93"/>
      <c r="Y1609" s="137"/>
    </row>
    <row r="1610" spans="2:25">
      <c r="B1610" s="133"/>
      <c r="C1610" s="134"/>
      <c r="D1610" s="92"/>
      <c r="E1610" s="92"/>
      <c r="F1610" s="92"/>
      <c r="G1610" s="92"/>
      <c r="H1610" s="92"/>
      <c r="I1610" s="92"/>
      <c r="J1610" s="92"/>
      <c r="K1610" s="92"/>
      <c r="L1610" s="92"/>
      <c r="M1610" s="92"/>
      <c r="N1610" s="92"/>
      <c r="O1610" s="116"/>
      <c r="W1610" s="93"/>
      <c r="X1610" s="93"/>
      <c r="Y1610" s="137"/>
    </row>
    <row r="1611" spans="2:25">
      <c r="B1611" s="133"/>
      <c r="C1611" s="134"/>
      <c r="D1611" s="92"/>
      <c r="E1611" s="92"/>
      <c r="F1611" s="92"/>
      <c r="G1611" s="92"/>
      <c r="H1611" s="92"/>
      <c r="I1611" s="92"/>
      <c r="J1611" s="92"/>
      <c r="K1611" s="92"/>
      <c r="L1611" s="92"/>
      <c r="M1611" s="92"/>
      <c r="N1611" s="92"/>
      <c r="O1611" s="116"/>
      <c r="W1611" s="93"/>
      <c r="X1611" s="93"/>
      <c r="Y1611" s="137"/>
    </row>
    <row r="1612" spans="2:25">
      <c r="B1612" s="133"/>
      <c r="C1612" s="134"/>
      <c r="D1612" s="92"/>
      <c r="E1612" s="92"/>
      <c r="F1612" s="92"/>
      <c r="G1612" s="92"/>
      <c r="H1612" s="92"/>
      <c r="I1612" s="92"/>
      <c r="J1612" s="92"/>
      <c r="K1612" s="92"/>
      <c r="L1612" s="92"/>
      <c r="M1612" s="92"/>
      <c r="N1612" s="92"/>
      <c r="O1612" s="116"/>
      <c r="W1612" s="93"/>
      <c r="X1612" s="93"/>
      <c r="Y1612" s="137"/>
    </row>
    <row r="1613" spans="2:25">
      <c r="B1613" s="133"/>
      <c r="C1613" s="134"/>
      <c r="D1613" s="92"/>
      <c r="E1613" s="92"/>
      <c r="F1613" s="92"/>
      <c r="G1613" s="92"/>
      <c r="H1613" s="92"/>
      <c r="I1613" s="92"/>
      <c r="J1613" s="92"/>
      <c r="K1613" s="92"/>
      <c r="L1613" s="92"/>
      <c r="M1613" s="92"/>
      <c r="N1613" s="92"/>
      <c r="O1613" s="116"/>
      <c r="W1613" s="93"/>
      <c r="X1613" s="93"/>
      <c r="Y1613" s="137"/>
    </row>
    <row r="1614" spans="2:25">
      <c r="B1614" s="133"/>
      <c r="C1614" s="134"/>
      <c r="D1614" s="92"/>
      <c r="E1614" s="92"/>
      <c r="F1614" s="92"/>
      <c r="G1614" s="92"/>
      <c r="H1614" s="92"/>
      <c r="I1614" s="92"/>
      <c r="J1614" s="92"/>
      <c r="K1614" s="92"/>
      <c r="L1614" s="92"/>
      <c r="M1614" s="92"/>
      <c r="N1614" s="92"/>
      <c r="O1614" s="116"/>
      <c r="W1614" s="93"/>
      <c r="X1614" s="93"/>
      <c r="Y1614" s="137"/>
    </row>
    <row r="1615" spans="2:25">
      <c r="B1615" s="133"/>
      <c r="C1615" s="134"/>
      <c r="D1615" s="92"/>
      <c r="E1615" s="92"/>
      <c r="F1615" s="92"/>
      <c r="G1615" s="92"/>
      <c r="H1615" s="92"/>
      <c r="I1615" s="92"/>
      <c r="J1615" s="92"/>
      <c r="K1615" s="92"/>
      <c r="L1615" s="92"/>
      <c r="M1615" s="92"/>
      <c r="N1615" s="92"/>
      <c r="O1615" s="116"/>
      <c r="W1615" s="93"/>
      <c r="X1615" s="93"/>
      <c r="Y1615" s="137"/>
    </row>
    <row r="1616" spans="2:25">
      <c r="B1616" s="133"/>
      <c r="C1616" s="134"/>
      <c r="D1616" s="92"/>
      <c r="E1616" s="92"/>
      <c r="F1616" s="92"/>
      <c r="G1616" s="92"/>
      <c r="H1616" s="92"/>
      <c r="I1616" s="92"/>
      <c r="J1616" s="92"/>
      <c r="K1616" s="92"/>
      <c r="L1616" s="92"/>
      <c r="M1616" s="92"/>
      <c r="N1616" s="92"/>
      <c r="O1616" s="116"/>
      <c r="W1616" s="93"/>
      <c r="X1616" s="93"/>
      <c r="Y1616" s="137"/>
    </row>
    <row r="1617" spans="2:25">
      <c r="B1617" s="133"/>
      <c r="C1617" s="134"/>
      <c r="D1617" s="92"/>
      <c r="E1617" s="92"/>
      <c r="F1617" s="92"/>
      <c r="G1617" s="92"/>
      <c r="H1617" s="92"/>
      <c r="I1617" s="92"/>
      <c r="J1617" s="92"/>
      <c r="K1617" s="92"/>
      <c r="L1617" s="92"/>
      <c r="M1617" s="92"/>
      <c r="N1617" s="92"/>
      <c r="O1617" s="116"/>
      <c r="W1617" s="93"/>
      <c r="X1617" s="93"/>
      <c r="Y1617" s="137"/>
    </row>
    <row r="1618" spans="2:25">
      <c r="B1618" s="133"/>
      <c r="C1618" s="134"/>
      <c r="D1618" s="92"/>
      <c r="E1618" s="92"/>
      <c r="F1618" s="92"/>
      <c r="G1618" s="92"/>
      <c r="H1618" s="92"/>
      <c r="I1618" s="92"/>
      <c r="J1618" s="92"/>
      <c r="K1618" s="92"/>
      <c r="L1618" s="92"/>
      <c r="M1618" s="92"/>
      <c r="N1618" s="92"/>
      <c r="O1618" s="116"/>
      <c r="W1618" s="93"/>
      <c r="X1618" s="93"/>
      <c r="Y1618" s="137"/>
    </row>
    <row r="1619" spans="2:25">
      <c r="B1619" s="133"/>
      <c r="C1619" s="134"/>
      <c r="D1619" s="92"/>
      <c r="E1619" s="92"/>
      <c r="F1619" s="92"/>
      <c r="G1619" s="92"/>
      <c r="H1619" s="92"/>
      <c r="I1619" s="92"/>
      <c r="J1619" s="92"/>
      <c r="K1619" s="92"/>
      <c r="L1619" s="92"/>
      <c r="M1619" s="92"/>
      <c r="N1619" s="92"/>
      <c r="O1619" s="116"/>
      <c r="W1619" s="93"/>
      <c r="X1619" s="93"/>
      <c r="Y1619" s="137"/>
    </row>
    <row r="1620" spans="2:25">
      <c r="B1620" s="133"/>
      <c r="C1620" s="134"/>
      <c r="D1620" s="92"/>
      <c r="E1620" s="92"/>
      <c r="F1620" s="92"/>
      <c r="G1620" s="92"/>
      <c r="H1620" s="92"/>
      <c r="I1620" s="92"/>
      <c r="J1620" s="92"/>
      <c r="K1620" s="92"/>
      <c r="L1620" s="92"/>
      <c r="M1620" s="92"/>
      <c r="N1620" s="92"/>
      <c r="O1620" s="116"/>
      <c r="W1620" s="93"/>
      <c r="X1620" s="93"/>
      <c r="Y1620" s="137"/>
    </row>
    <row r="1621" spans="2:25">
      <c r="B1621" s="133"/>
      <c r="C1621" s="134"/>
      <c r="D1621" s="92"/>
      <c r="E1621" s="92"/>
      <c r="F1621" s="92"/>
      <c r="G1621" s="92"/>
      <c r="H1621" s="92"/>
      <c r="I1621" s="92"/>
      <c r="J1621" s="92"/>
      <c r="K1621" s="92"/>
      <c r="L1621" s="92"/>
      <c r="M1621" s="92"/>
      <c r="N1621" s="92"/>
      <c r="O1621" s="116"/>
      <c r="W1621" s="93"/>
      <c r="X1621" s="93"/>
      <c r="Y1621" s="137"/>
    </row>
    <row r="1622" spans="2:25">
      <c r="B1622" s="133"/>
      <c r="C1622" s="134"/>
      <c r="D1622" s="92"/>
      <c r="E1622" s="92"/>
      <c r="F1622" s="92"/>
      <c r="G1622" s="92"/>
      <c r="H1622" s="92"/>
      <c r="I1622" s="92"/>
      <c r="J1622" s="92"/>
      <c r="K1622" s="92"/>
      <c r="L1622" s="92"/>
      <c r="M1622" s="92"/>
      <c r="N1622" s="92"/>
      <c r="O1622" s="116"/>
      <c r="W1622" s="93"/>
      <c r="X1622" s="93"/>
      <c r="Y1622" s="137"/>
    </row>
    <row r="1623" spans="2:25">
      <c r="B1623" s="133"/>
      <c r="C1623" s="134"/>
      <c r="D1623" s="92"/>
      <c r="E1623" s="92"/>
      <c r="F1623" s="92"/>
      <c r="G1623" s="92"/>
      <c r="H1623" s="92"/>
      <c r="I1623" s="92"/>
      <c r="J1623" s="92"/>
      <c r="K1623" s="92"/>
      <c r="L1623" s="92"/>
      <c r="M1623" s="92"/>
      <c r="N1623" s="92"/>
      <c r="O1623" s="116"/>
      <c r="W1623" s="93"/>
      <c r="X1623" s="93"/>
      <c r="Y1623" s="137"/>
    </row>
    <row r="1624" spans="2:25">
      <c r="B1624" s="133"/>
      <c r="C1624" s="134"/>
      <c r="D1624" s="92"/>
      <c r="E1624" s="92"/>
      <c r="F1624" s="92"/>
      <c r="G1624" s="92"/>
      <c r="H1624" s="92"/>
      <c r="I1624" s="92"/>
      <c r="J1624" s="92"/>
      <c r="K1624" s="92"/>
      <c r="L1624" s="92"/>
      <c r="M1624" s="92"/>
      <c r="N1624" s="92"/>
      <c r="O1624" s="116"/>
      <c r="W1624" s="93"/>
      <c r="X1624" s="93"/>
      <c r="Y1624" s="137"/>
    </row>
    <row r="1625" spans="2:25">
      <c r="B1625" s="133"/>
      <c r="C1625" s="134"/>
      <c r="D1625" s="92"/>
      <c r="E1625" s="92"/>
      <c r="F1625" s="92"/>
      <c r="G1625" s="92"/>
      <c r="H1625" s="92"/>
      <c r="I1625" s="92"/>
      <c r="J1625" s="92"/>
      <c r="K1625" s="92"/>
      <c r="L1625" s="92"/>
      <c r="M1625" s="92"/>
      <c r="N1625" s="92"/>
      <c r="O1625" s="116"/>
      <c r="W1625" s="93"/>
      <c r="X1625" s="93"/>
      <c r="Y1625" s="137"/>
    </row>
    <row r="1626" spans="2:25">
      <c r="B1626" s="133"/>
      <c r="C1626" s="134"/>
      <c r="D1626" s="92"/>
      <c r="E1626" s="92"/>
      <c r="F1626" s="92"/>
      <c r="G1626" s="92"/>
      <c r="H1626" s="92"/>
      <c r="I1626" s="92"/>
      <c r="J1626" s="92"/>
      <c r="K1626" s="92"/>
      <c r="L1626" s="92"/>
      <c r="M1626" s="92"/>
      <c r="N1626" s="92"/>
      <c r="O1626" s="116"/>
      <c r="W1626" s="93"/>
      <c r="X1626" s="93"/>
      <c r="Y1626" s="137"/>
    </row>
    <row r="1627" spans="2:25">
      <c r="B1627" s="133"/>
      <c r="C1627" s="134"/>
      <c r="D1627" s="92"/>
      <c r="E1627" s="92"/>
      <c r="F1627" s="92"/>
      <c r="G1627" s="92"/>
      <c r="H1627" s="92"/>
      <c r="I1627" s="92"/>
      <c r="J1627" s="92"/>
      <c r="K1627" s="92"/>
      <c r="L1627" s="92"/>
      <c r="M1627" s="92"/>
      <c r="N1627" s="92"/>
      <c r="O1627" s="116"/>
      <c r="W1627" s="93"/>
      <c r="X1627" s="93"/>
      <c r="Y1627" s="137"/>
    </row>
    <row r="1628" spans="2:25">
      <c r="B1628" s="133"/>
      <c r="C1628" s="134"/>
      <c r="D1628" s="92"/>
      <c r="E1628" s="92"/>
      <c r="F1628" s="92"/>
      <c r="G1628" s="92"/>
      <c r="H1628" s="92"/>
      <c r="I1628" s="92"/>
      <c r="J1628" s="92"/>
      <c r="K1628" s="92"/>
      <c r="L1628" s="92"/>
      <c r="M1628" s="92"/>
      <c r="N1628" s="92"/>
      <c r="O1628" s="116"/>
      <c r="W1628" s="93"/>
      <c r="X1628" s="93"/>
      <c r="Y1628" s="137"/>
    </row>
    <row r="1629" spans="2:25">
      <c r="B1629" s="133"/>
      <c r="C1629" s="134"/>
      <c r="D1629" s="92"/>
      <c r="E1629" s="92"/>
      <c r="F1629" s="92"/>
      <c r="G1629" s="92"/>
      <c r="H1629" s="92"/>
      <c r="I1629" s="92"/>
      <c r="J1629" s="92"/>
      <c r="K1629" s="92"/>
      <c r="L1629" s="92"/>
      <c r="M1629" s="92"/>
      <c r="N1629" s="92"/>
      <c r="O1629" s="116"/>
      <c r="W1629" s="93"/>
      <c r="X1629" s="93"/>
      <c r="Y1629" s="137"/>
    </row>
    <row r="1630" spans="2:25">
      <c r="B1630" s="133"/>
      <c r="C1630" s="134"/>
      <c r="D1630" s="92"/>
      <c r="E1630" s="92"/>
      <c r="F1630" s="92"/>
      <c r="G1630" s="92"/>
      <c r="H1630" s="92"/>
      <c r="I1630" s="92"/>
      <c r="J1630" s="92"/>
      <c r="K1630" s="92"/>
      <c r="L1630" s="92"/>
      <c r="M1630" s="92"/>
      <c r="N1630" s="92"/>
      <c r="O1630" s="116"/>
      <c r="W1630" s="93"/>
      <c r="X1630" s="93"/>
      <c r="Y1630" s="137"/>
    </row>
    <row r="1631" spans="2:25">
      <c r="B1631" s="133"/>
      <c r="C1631" s="134"/>
      <c r="D1631" s="92"/>
      <c r="E1631" s="92"/>
      <c r="F1631" s="92"/>
      <c r="G1631" s="92"/>
      <c r="H1631" s="92"/>
      <c r="I1631" s="92"/>
      <c r="J1631" s="92"/>
      <c r="K1631" s="92"/>
      <c r="L1631" s="92"/>
      <c r="M1631" s="92"/>
      <c r="N1631" s="92"/>
      <c r="O1631" s="116"/>
      <c r="W1631" s="93"/>
      <c r="X1631" s="93"/>
      <c r="Y1631" s="137"/>
    </row>
    <row r="1632" spans="2:25">
      <c r="B1632" s="133"/>
      <c r="C1632" s="134"/>
      <c r="D1632" s="92"/>
      <c r="E1632" s="92"/>
      <c r="F1632" s="92"/>
      <c r="G1632" s="92"/>
      <c r="H1632" s="92"/>
      <c r="I1632" s="92"/>
      <c r="J1632" s="92"/>
      <c r="K1632" s="92"/>
      <c r="L1632" s="92"/>
      <c r="M1632" s="92"/>
      <c r="N1632" s="92"/>
      <c r="O1632" s="116"/>
      <c r="W1632" s="93"/>
      <c r="X1632" s="93"/>
      <c r="Y1632" s="137"/>
    </row>
    <row r="1633" spans="2:25">
      <c r="B1633" s="133"/>
      <c r="C1633" s="134"/>
      <c r="D1633" s="92"/>
      <c r="E1633" s="92"/>
      <c r="F1633" s="92"/>
      <c r="G1633" s="92"/>
      <c r="H1633" s="92"/>
      <c r="I1633" s="92"/>
      <c r="J1633" s="92"/>
      <c r="K1633" s="92"/>
      <c r="L1633" s="92"/>
      <c r="M1633" s="92"/>
      <c r="N1633" s="92"/>
      <c r="O1633" s="116"/>
      <c r="W1633" s="93"/>
      <c r="X1633" s="93"/>
      <c r="Y1633" s="137"/>
    </row>
    <row r="1634" spans="2:25">
      <c r="B1634" s="133"/>
      <c r="C1634" s="134"/>
      <c r="D1634" s="92"/>
      <c r="E1634" s="92"/>
      <c r="F1634" s="92"/>
      <c r="G1634" s="92"/>
      <c r="H1634" s="92"/>
      <c r="I1634" s="92"/>
      <c r="J1634" s="92"/>
      <c r="K1634" s="92"/>
      <c r="L1634" s="92"/>
      <c r="M1634" s="92"/>
      <c r="N1634" s="92"/>
      <c r="O1634" s="116"/>
      <c r="W1634" s="93"/>
      <c r="X1634" s="93"/>
      <c r="Y1634" s="137"/>
    </row>
    <row r="1635" spans="2:25">
      <c r="B1635" s="133"/>
      <c r="C1635" s="134"/>
      <c r="D1635" s="92"/>
      <c r="E1635" s="92"/>
      <c r="F1635" s="92"/>
      <c r="G1635" s="92"/>
      <c r="H1635" s="92"/>
      <c r="I1635" s="92"/>
      <c r="J1635" s="92"/>
      <c r="K1635" s="92"/>
      <c r="L1635" s="92"/>
      <c r="M1635" s="92"/>
      <c r="N1635" s="92"/>
      <c r="O1635" s="116"/>
      <c r="W1635" s="93"/>
      <c r="X1635" s="93"/>
      <c r="Y1635" s="137"/>
    </row>
    <row r="1636" spans="2:25">
      <c r="B1636" s="133"/>
      <c r="C1636" s="134"/>
      <c r="D1636" s="92"/>
      <c r="E1636" s="92"/>
      <c r="F1636" s="92"/>
      <c r="G1636" s="92"/>
      <c r="H1636" s="92"/>
      <c r="I1636" s="92"/>
      <c r="J1636" s="92"/>
      <c r="K1636" s="92"/>
      <c r="L1636" s="92"/>
      <c r="M1636" s="92"/>
      <c r="N1636" s="92"/>
      <c r="O1636" s="116"/>
      <c r="W1636" s="93"/>
      <c r="X1636" s="93"/>
      <c r="Y1636" s="137"/>
    </row>
    <row r="1637" spans="2:25">
      <c r="B1637" s="133"/>
      <c r="C1637" s="134"/>
      <c r="D1637" s="92"/>
      <c r="E1637" s="92"/>
      <c r="F1637" s="92"/>
      <c r="G1637" s="92"/>
      <c r="H1637" s="92"/>
      <c r="I1637" s="92"/>
      <c r="J1637" s="92"/>
      <c r="K1637" s="92"/>
      <c r="L1637" s="92"/>
      <c r="M1637" s="92"/>
      <c r="N1637" s="92"/>
      <c r="O1637" s="116"/>
      <c r="W1637" s="93"/>
      <c r="X1637" s="93"/>
      <c r="Y1637" s="137"/>
    </row>
    <row r="1638" spans="2:25">
      <c r="B1638" s="133"/>
      <c r="C1638" s="134"/>
      <c r="D1638" s="92"/>
      <c r="E1638" s="92"/>
      <c r="F1638" s="92"/>
      <c r="G1638" s="92"/>
      <c r="H1638" s="92"/>
      <c r="I1638" s="92"/>
      <c r="J1638" s="92"/>
      <c r="K1638" s="92"/>
      <c r="L1638" s="92"/>
      <c r="M1638" s="92"/>
      <c r="N1638" s="92"/>
      <c r="O1638" s="116"/>
      <c r="W1638" s="93"/>
      <c r="X1638" s="93"/>
      <c r="Y1638" s="137"/>
    </row>
    <row r="1639" spans="2:25">
      <c r="B1639" s="133"/>
      <c r="C1639" s="134"/>
      <c r="D1639" s="92"/>
      <c r="E1639" s="92"/>
      <c r="F1639" s="92"/>
      <c r="G1639" s="92"/>
      <c r="H1639" s="92"/>
      <c r="I1639" s="92"/>
      <c r="J1639" s="92"/>
      <c r="K1639" s="92"/>
      <c r="L1639" s="92"/>
      <c r="M1639" s="92"/>
      <c r="N1639" s="92"/>
      <c r="O1639" s="116"/>
      <c r="W1639" s="93"/>
      <c r="X1639" s="93"/>
      <c r="Y1639" s="137"/>
    </row>
    <row r="1640" spans="2:25">
      <c r="B1640" s="133"/>
      <c r="C1640" s="134"/>
      <c r="D1640" s="92"/>
      <c r="E1640" s="92"/>
      <c r="F1640" s="92"/>
      <c r="G1640" s="92"/>
      <c r="H1640" s="92"/>
      <c r="I1640" s="92"/>
      <c r="J1640" s="92"/>
      <c r="K1640" s="92"/>
      <c r="L1640" s="92"/>
      <c r="M1640" s="92"/>
      <c r="N1640" s="92"/>
      <c r="O1640" s="116"/>
      <c r="W1640" s="93"/>
      <c r="X1640" s="93"/>
      <c r="Y1640" s="137"/>
    </row>
    <row r="1641" spans="2:25">
      <c r="B1641" s="133"/>
      <c r="C1641" s="134"/>
      <c r="D1641" s="92"/>
      <c r="E1641" s="92"/>
      <c r="F1641" s="92"/>
      <c r="G1641" s="92"/>
      <c r="H1641" s="92"/>
      <c r="I1641" s="92"/>
      <c r="J1641" s="92"/>
      <c r="K1641" s="92"/>
      <c r="L1641" s="92"/>
      <c r="M1641" s="92"/>
      <c r="N1641" s="92"/>
      <c r="O1641" s="116"/>
      <c r="W1641" s="93"/>
      <c r="X1641" s="93"/>
      <c r="Y1641" s="137"/>
    </row>
    <row r="1642" spans="2:25">
      <c r="B1642" s="133"/>
      <c r="C1642" s="134"/>
      <c r="D1642" s="92"/>
      <c r="E1642" s="92"/>
      <c r="F1642" s="92"/>
      <c r="G1642" s="92"/>
      <c r="H1642" s="92"/>
      <c r="I1642" s="92"/>
      <c r="J1642" s="92"/>
      <c r="K1642" s="92"/>
      <c r="L1642" s="92"/>
      <c r="M1642" s="92"/>
      <c r="N1642" s="92"/>
      <c r="O1642" s="116"/>
      <c r="W1642" s="93"/>
      <c r="X1642" s="93"/>
      <c r="Y1642" s="137"/>
    </row>
    <row r="1643" spans="2:25">
      <c r="B1643" s="133"/>
      <c r="C1643" s="134"/>
      <c r="D1643" s="92"/>
      <c r="E1643" s="92"/>
      <c r="F1643" s="92"/>
      <c r="G1643" s="92"/>
      <c r="H1643" s="92"/>
      <c r="I1643" s="92"/>
      <c r="J1643" s="92"/>
      <c r="K1643" s="92"/>
      <c r="L1643" s="92"/>
      <c r="M1643" s="92"/>
      <c r="N1643" s="92"/>
      <c r="O1643" s="116"/>
      <c r="W1643" s="93"/>
      <c r="X1643" s="93"/>
      <c r="Y1643" s="137"/>
    </row>
    <row r="1644" spans="2:25">
      <c r="B1644" s="133"/>
      <c r="C1644" s="134"/>
      <c r="D1644" s="92"/>
      <c r="E1644" s="92"/>
      <c r="F1644" s="92"/>
      <c r="G1644" s="92"/>
      <c r="H1644" s="92"/>
      <c r="I1644" s="92"/>
      <c r="J1644" s="92"/>
      <c r="K1644" s="92"/>
      <c r="L1644" s="92"/>
      <c r="M1644" s="92"/>
      <c r="N1644" s="92"/>
      <c r="O1644" s="116"/>
      <c r="W1644" s="93"/>
      <c r="X1644" s="93"/>
      <c r="Y1644" s="137"/>
    </row>
    <row r="1645" spans="2:25">
      <c r="B1645" s="133"/>
      <c r="C1645" s="134"/>
      <c r="D1645" s="92"/>
      <c r="E1645" s="92"/>
      <c r="F1645" s="92"/>
      <c r="G1645" s="92"/>
      <c r="H1645" s="92"/>
      <c r="I1645" s="92"/>
      <c r="J1645" s="92"/>
      <c r="K1645" s="92"/>
      <c r="L1645" s="92"/>
      <c r="M1645" s="92"/>
      <c r="N1645" s="92"/>
      <c r="O1645" s="116"/>
      <c r="W1645" s="93"/>
      <c r="X1645" s="93"/>
      <c r="Y1645" s="137"/>
    </row>
    <row r="1646" spans="2:25">
      <c r="B1646" s="133"/>
      <c r="C1646" s="134"/>
      <c r="D1646" s="92"/>
      <c r="E1646" s="92"/>
      <c r="F1646" s="92"/>
      <c r="G1646" s="92"/>
      <c r="H1646" s="92"/>
      <c r="I1646" s="92"/>
      <c r="J1646" s="92"/>
      <c r="K1646" s="92"/>
      <c r="L1646" s="92"/>
      <c r="M1646" s="92"/>
      <c r="N1646" s="92"/>
      <c r="O1646" s="116"/>
      <c r="W1646" s="93"/>
      <c r="X1646" s="93"/>
      <c r="Y1646" s="137"/>
    </row>
    <row r="1647" spans="2:25">
      <c r="B1647" s="133"/>
      <c r="C1647" s="134"/>
      <c r="D1647" s="92"/>
      <c r="E1647" s="92"/>
      <c r="F1647" s="92"/>
      <c r="G1647" s="92"/>
      <c r="H1647" s="92"/>
      <c r="I1647" s="92"/>
      <c r="J1647" s="92"/>
      <c r="K1647" s="92"/>
      <c r="L1647" s="92"/>
      <c r="M1647" s="92"/>
      <c r="N1647" s="92"/>
      <c r="O1647" s="116"/>
      <c r="W1647" s="93"/>
      <c r="X1647" s="93"/>
      <c r="Y1647" s="137"/>
    </row>
    <row r="1648" spans="2:25">
      <c r="B1648" s="133"/>
      <c r="C1648" s="134"/>
      <c r="D1648" s="92"/>
      <c r="E1648" s="92"/>
      <c r="F1648" s="92"/>
      <c r="G1648" s="92"/>
      <c r="H1648" s="92"/>
      <c r="I1648" s="92"/>
      <c r="J1648" s="92"/>
      <c r="K1648" s="92"/>
      <c r="L1648" s="92"/>
      <c r="M1648" s="92"/>
      <c r="N1648" s="92"/>
      <c r="O1648" s="116"/>
      <c r="W1648" s="93"/>
      <c r="X1648" s="93"/>
      <c r="Y1648" s="137"/>
    </row>
    <row r="1649" spans="2:25">
      <c r="B1649" s="133"/>
      <c r="C1649" s="134"/>
      <c r="D1649" s="92"/>
      <c r="E1649" s="92"/>
      <c r="F1649" s="92"/>
      <c r="G1649" s="92"/>
      <c r="H1649" s="92"/>
      <c r="I1649" s="92"/>
      <c r="J1649" s="92"/>
      <c r="K1649" s="92"/>
      <c r="L1649" s="92"/>
      <c r="M1649" s="92"/>
      <c r="N1649" s="92"/>
      <c r="O1649" s="116"/>
      <c r="W1649" s="93"/>
      <c r="X1649" s="93"/>
      <c r="Y1649" s="137"/>
    </row>
    <row r="1650" spans="2:25">
      <c r="B1650" s="133"/>
      <c r="C1650" s="134"/>
      <c r="D1650" s="92"/>
      <c r="E1650" s="92"/>
      <c r="F1650" s="92"/>
      <c r="G1650" s="92"/>
      <c r="H1650" s="92"/>
      <c r="I1650" s="92"/>
      <c r="J1650" s="92"/>
      <c r="K1650" s="92"/>
      <c r="L1650" s="92"/>
      <c r="M1650" s="92"/>
      <c r="N1650" s="92"/>
      <c r="O1650" s="116"/>
      <c r="W1650" s="93"/>
      <c r="X1650" s="93"/>
      <c r="Y1650" s="137"/>
    </row>
    <row r="1651" spans="2:25">
      <c r="B1651" s="133"/>
      <c r="C1651" s="134"/>
      <c r="D1651" s="92"/>
      <c r="E1651" s="92"/>
      <c r="F1651" s="92"/>
      <c r="G1651" s="92"/>
      <c r="H1651" s="92"/>
      <c r="I1651" s="92"/>
      <c r="J1651" s="92"/>
      <c r="K1651" s="92"/>
      <c r="L1651" s="92"/>
      <c r="M1651" s="92"/>
      <c r="N1651" s="92"/>
      <c r="O1651" s="116"/>
      <c r="W1651" s="93"/>
      <c r="X1651" s="93"/>
      <c r="Y1651" s="137"/>
    </row>
    <row r="1652" spans="2:25">
      <c r="B1652" s="133"/>
      <c r="C1652" s="134"/>
      <c r="D1652" s="92"/>
      <c r="E1652" s="92"/>
      <c r="F1652" s="92"/>
      <c r="G1652" s="92"/>
      <c r="H1652" s="92"/>
      <c r="I1652" s="92"/>
      <c r="J1652" s="92"/>
      <c r="K1652" s="92"/>
      <c r="L1652" s="92"/>
      <c r="M1652" s="92"/>
      <c r="N1652" s="92"/>
      <c r="O1652" s="116"/>
      <c r="W1652" s="93"/>
      <c r="X1652" s="93"/>
      <c r="Y1652" s="137"/>
    </row>
    <row r="1653" spans="2:25">
      <c r="B1653" s="133"/>
      <c r="C1653" s="134"/>
      <c r="D1653" s="92"/>
      <c r="E1653" s="92"/>
      <c r="F1653" s="92"/>
      <c r="G1653" s="92"/>
      <c r="H1653" s="92"/>
      <c r="I1653" s="92"/>
      <c r="J1653" s="92"/>
      <c r="K1653" s="92"/>
      <c r="L1653" s="92"/>
      <c r="M1653" s="92"/>
      <c r="N1653" s="92"/>
      <c r="O1653" s="116"/>
      <c r="W1653" s="93"/>
      <c r="X1653" s="93"/>
      <c r="Y1653" s="137"/>
    </row>
    <row r="1654" spans="2:25">
      <c r="B1654" s="133"/>
      <c r="C1654" s="134"/>
      <c r="D1654" s="92"/>
      <c r="E1654" s="92"/>
      <c r="F1654" s="92"/>
      <c r="G1654" s="92"/>
      <c r="H1654" s="92"/>
      <c r="I1654" s="92"/>
      <c r="J1654" s="92"/>
      <c r="K1654" s="92"/>
      <c r="L1654" s="92"/>
      <c r="M1654" s="92"/>
      <c r="N1654" s="92"/>
      <c r="O1654" s="116"/>
      <c r="W1654" s="93"/>
      <c r="X1654" s="93"/>
      <c r="Y1654" s="137"/>
    </row>
    <row r="1655" spans="2:25">
      <c r="B1655" s="133"/>
      <c r="C1655" s="134"/>
      <c r="D1655" s="92"/>
      <c r="E1655" s="92"/>
      <c r="F1655" s="92"/>
      <c r="G1655" s="92"/>
      <c r="H1655" s="92"/>
      <c r="I1655" s="92"/>
      <c r="J1655" s="92"/>
      <c r="K1655" s="92"/>
      <c r="L1655" s="92"/>
      <c r="M1655" s="92"/>
      <c r="N1655" s="92"/>
      <c r="O1655" s="116"/>
      <c r="W1655" s="93"/>
      <c r="X1655" s="93"/>
      <c r="Y1655" s="137"/>
    </row>
    <row r="1656" spans="2:25">
      <c r="B1656" s="133"/>
      <c r="C1656" s="134"/>
      <c r="D1656" s="92"/>
      <c r="E1656" s="92"/>
      <c r="F1656" s="92"/>
      <c r="G1656" s="92"/>
      <c r="H1656" s="92"/>
      <c r="I1656" s="92"/>
      <c r="J1656" s="92"/>
      <c r="K1656" s="92"/>
      <c r="L1656" s="92"/>
      <c r="M1656" s="92"/>
      <c r="N1656" s="92"/>
      <c r="O1656" s="116"/>
      <c r="W1656" s="93"/>
      <c r="X1656" s="93"/>
      <c r="Y1656" s="137"/>
    </row>
    <row r="1657" spans="2:25">
      <c r="B1657" s="133"/>
      <c r="C1657" s="134"/>
      <c r="D1657" s="92"/>
      <c r="E1657" s="92"/>
      <c r="F1657" s="92"/>
      <c r="G1657" s="92"/>
      <c r="H1657" s="92"/>
      <c r="I1657" s="92"/>
      <c r="J1657" s="92"/>
      <c r="K1657" s="92"/>
      <c r="L1657" s="92"/>
      <c r="M1657" s="92"/>
      <c r="N1657" s="92"/>
      <c r="O1657" s="116"/>
      <c r="W1657" s="93"/>
      <c r="X1657" s="93"/>
      <c r="Y1657" s="137"/>
    </row>
    <row r="1658" spans="2:25">
      <c r="B1658" s="133"/>
      <c r="C1658" s="134"/>
      <c r="D1658" s="92"/>
      <c r="E1658" s="92"/>
      <c r="F1658" s="92"/>
      <c r="G1658" s="92"/>
      <c r="H1658" s="92"/>
      <c r="I1658" s="92"/>
      <c r="J1658" s="92"/>
      <c r="K1658" s="92"/>
      <c r="L1658" s="92"/>
      <c r="M1658" s="92"/>
      <c r="N1658" s="92"/>
      <c r="O1658" s="116"/>
      <c r="W1658" s="93"/>
      <c r="X1658" s="93"/>
      <c r="Y1658" s="137"/>
    </row>
    <row r="1659" spans="2:25">
      <c r="B1659" s="133"/>
      <c r="C1659" s="134"/>
      <c r="D1659" s="92"/>
      <c r="E1659" s="92"/>
      <c r="F1659" s="92"/>
      <c r="G1659" s="92"/>
      <c r="H1659" s="92"/>
      <c r="I1659" s="92"/>
      <c r="J1659" s="92"/>
      <c r="K1659" s="92"/>
      <c r="L1659" s="92"/>
      <c r="M1659" s="92"/>
      <c r="N1659" s="92"/>
      <c r="O1659" s="116"/>
      <c r="W1659" s="93"/>
      <c r="X1659" s="93"/>
      <c r="Y1659" s="137"/>
    </row>
    <row r="1660" spans="2:25">
      <c r="B1660" s="133"/>
      <c r="C1660" s="134"/>
      <c r="D1660" s="92"/>
      <c r="E1660" s="92"/>
      <c r="F1660" s="92"/>
      <c r="G1660" s="92"/>
      <c r="H1660" s="92"/>
      <c r="I1660" s="92"/>
      <c r="J1660" s="92"/>
      <c r="K1660" s="92"/>
      <c r="L1660" s="92"/>
      <c r="M1660" s="92"/>
      <c r="N1660" s="92"/>
      <c r="O1660" s="116"/>
      <c r="W1660" s="93"/>
      <c r="X1660" s="93"/>
      <c r="Y1660" s="137"/>
    </row>
    <row r="1661" spans="2:25">
      <c r="B1661" s="133"/>
      <c r="C1661" s="134"/>
      <c r="D1661" s="92"/>
      <c r="E1661" s="92"/>
      <c r="F1661" s="92"/>
      <c r="G1661" s="92"/>
      <c r="H1661" s="92"/>
      <c r="I1661" s="92"/>
      <c r="J1661" s="92"/>
      <c r="K1661" s="92"/>
      <c r="L1661" s="92"/>
      <c r="M1661" s="92"/>
      <c r="N1661" s="92"/>
      <c r="O1661" s="116"/>
      <c r="W1661" s="93"/>
      <c r="X1661" s="93"/>
      <c r="Y1661" s="137"/>
    </row>
    <row r="1662" spans="2:25">
      <c r="B1662" s="133"/>
      <c r="C1662" s="134"/>
      <c r="D1662" s="92"/>
      <c r="E1662" s="92"/>
      <c r="F1662" s="92"/>
      <c r="G1662" s="92"/>
      <c r="H1662" s="92"/>
      <c r="I1662" s="92"/>
      <c r="J1662" s="92"/>
      <c r="K1662" s="92"/>
      <c r="L1662" s="92"/>
      <c r="M1662" s="92"/>
      <c r="N1662" s="92"/>
      <c r="O1662" s="116"/>
      <c r="W1662" s="93"/>
      <c r="X1662" s="93"/>
      <c r="Y1662" s="137"/>
    </row>
    <row r="1663" spans="2:25">
      <c r="B1663" s="133"/>
      <c r="C1663" s="134"/>
      <c r="D1663" s="92"/>
      <c r="E1663" s="92"/>
      <c r="F1663" s="92"/>
      <c r="G1663" s="92"/>
      <c r="H1663" s="92"/>
      <c r="I1663" s="92"/>
      <c r="J1663" s="92"/>
      <c r="K1663" s="92"/>
      <c r="L1663" s="92"/>
      <c r="M1663" s="92"/>
      <c r="N1663" s="92"/>
      <c r="O1663" s="116"/>
      <c r="W1663" s="93"/>
      <c r="X1663" s="93"/>
      <c r="Y1663" s="137"/>
    </row>
    <row r="1664" spans="2:25">
      <c r="B1664" s="133"/>
      <c r="C1664" s="134"/>
      <c r="D1664" s="92"/>
      <c r="E1664" s="92"/>
      <c r="F1664" s="92"/>
      <c r="G1664" s="92"/>
      <c r="H1664" s="92"/>
      <c r="I1664" s="92"/>
      <c r="J1664" s="92"/>
      <c r="K1664" s="92"/>
      <c r="L1664" s="92"/>
      <c r="M1664" s="92"/>
      <c r="N1664" s="92"/>
      <c r="O1664" s="116"/>
      <c r="W1664" s="93"/>
      <c r="X1664" s="93"/>
      <c r="Y1664" s="137"/>
    </row>
    <row r="1665" spans="2:25">
      <c r="B1665" s="133"/>
      <c r="C1665" s="134"/>
      <c r="D1665" s="92"/>
      <c r="E1665" s="92"/>
      <c r="F1665" s="92"/>
      <c r="G1665" s="92"/>
      <c r="H1665" s="92"/>
      <c r="I1665" s="92"/>
      <c r="J1665" s="92"/>
      <c r="K1665" s="92"/>
      <c r="L1665" s="92"/>
      <c r="M1665" s="92"/>
      <c r="N1665" s="92"/>
      <c r="O1665" s="116"/>
      <c r="W1665" s="93"/>
      <c r="X1665" s="93"/>
      <c r="Y1665" s="137"/>
    </row>
    <row r="1666" spans="2:25">
      <c r="B1666" s="133"/>
      <c r="C1666" s="134"/>
      <c r="D1666" s="92"/>
      <c r="E1666" s="92"/>
      <c r="F1666" s="92"/>
      <c r="G1666" s="92"/>
      <c r="H1666" s="92"/>
      <c r="I1666" s="92"/>
      <c r="J1666" s="92"/>
      <c r="K1666" s="92"/>
      <c r="L1666" s="92"/>
      <c r="M1666" s="92"/>
      <c r="N1666" s="92"/>
      <c r="O1666" s="116"/>
      <c r="W1666" s="93"/>
      <c r="X1666" s="93"/>
      <c r="Y1666" s="137"/>
    </row>
    <row r="1667" spans="2:25">
      <c r="B1667" s="133"/>
      <c r="C1667" s="134"/>
      <c r="D1667" s="92"/>
      <c r="E1667" s="92"/>
      <c r="F1667" s="92"/>
      <c r="G1667" s="92"/>
      <c r="H1667" s="92"/>
      <c r="I1667" s="92"/>
      <c r="J1667" s="92"/>
      <c r="K1667" s="92"/>
      <c r="L1667" s="92"/>
      <c r="M1667" s="92"/>
      <c r="N1667" s="92"/>
      <c r="O1667" s="116"/>
      <c r="W1667" s="93"/>
      <c r="X1667" s="93"/>
      <c r="Y1667" s="137"/>
    </row>
    <row r="1668" spans="2:25">
      <c r="B1668" s="133"/>
      <c r="C1668" s="134"/>
      <c r="D1668" s="92"/>
      <c r="E1668" s="92"/>
      <c r="F1668" s="92"/>
      <c r="G1668" s="92"/>
      <c r="H1668" s="92"/>
      <c r="I1668" s="92"/>
      <c r="J1668" s="92"/>
      <c r="K1668" s="92"/>
      <c r="L1668" s="92"/>
      <c r="M1668" s="92"/>
      <c r="N1668" s="92"/>
      <c r="O1668" s="116"/>
      <c r="W1668" s="93"/>
      <c r="X1668" s="93"/>
      <c r="Y1668" s="137"/>
    </row>
    <row r="1669" spans="2:25">
      <c r="B1669" s="133"/>
      <c r="C1669" s="134"/>
      <c r="D1669" s="92"/>
      <c r="E1669" s="92"/>
      <c r="F1669" s="92"/>
      <c r="G1669" s="92"/>
      <c r="H1669" s="92"/>
      <c r="I1669" s="92"/>
      <c r="J1669" s="92"/>
      <c r="K1669" s="92"/>
      <c r="L1669" s="92"/>
      <c r="M1669" s="92"/>
      <c r="N1669" s="92"/>
      <c r="O1669" s="116"/>
      <c r="W1669" s="93"/>
      <c r="X1669" s="93"/>
      <c r="Y1669" s="137"/>
    </row>
    <row r="1670" spans="2:25">
      <c r="B1670" s="133"/>
      <c r="C1670" s="134"/>
      <c r="D1670" s="92"/>
      <c r="E1670" s="92"/>
      <c r="F1670" s="92"/>
      <c r="G1670" s="92"/>
      <c r="H1670" s="92"/>
      <c r="I1670" s="92"/>
      <c r="J1670" s="92"/>
      <c r="K1670" s="92"/>
      <c r="L1670" s="92"/>
      <c r="M1670" s="92"/>
      <c r="N1670" s="92"/>
      <c r="O1670" s="116"/>
      <c r="W1670" s="93"/>
      <c r="X1670" s="93"/>
      <c r="Y1670" s="137"/>
    </row>
    <row r="1671" spans="2:25">
      <c r="B1671" s="133"/>
      <c r="C1671" s="134"/>
      <c r="D1671" s="92"/>
      <c r="E1671" s="92"/>
      <c r="F1671" s="92"/>
      <c r="G1671" s="92"/>
      <c r="H1671" s="92"/>
      <c r="I1671" s="92"/>
      <c r="J1671" s="92"/>
      <c r="K1671" s="92"/>
      <c r="L1671" s="92"/>
      <c r="M1671" s="92"/>
      <c r="N1671" s="92"/>
      <c r="O1671" s="116"/>
      <c r="W1671" s="93"/>
      <c r="X1671" s="93"/>
      <c r="Y1671" s="137"/>
    </row>
    <row r="1672" spans="2:25">
      <c r="B1672" s="133"/>
      <c r="C1672" s="134"/>
      <c r="D1672" s="92"/>
      <c r="E1672" s="92"/>
      <c r="F1672" s="92"/>
      <c r="G1672" s="92"/>
      <c r="H1672" s="92"/>
      <c r="I1672" s="92"/>
      <c r="J1672" s="92"/>
      <c r="K1672" s="92"/>
      <c r="L1672" s="92"/>
      <c r="M1672" s="92"/>
      <c r="N1672" s="92"/>
      <c r="O1672" s="116"/>
      <c r="W1672" s="93"/>
      <c r="X1672" s="93"/>
      <c r="Y1672" s="137"/>
    </row>
    <row r="1673" spans="2:25">
      <c r="B1673" s="133"/>
      <c r="C1673" s="134"/>
      <c r="D1673" s="92"/>
      <c r="E1673" s="92"/>
      <c r="F1673" s="92"/>
      <c r="G1673" s="92"/>
      <c r="H1673" s="92"/>
      <c r="I1673" s="92"/>
      <c r="J1673" s="92"/>
      <c r="K1673" s="92"/>
      <c r="L1673" s="92"/>
      <c r="M1673" s="92"/>
      <c r="N1673" s="92"/>
      <c r="O1673" s="116"/>
      <c r="W1673" s="93"/>
      <c r="X1673" s="93"/>
      <c r="Y1673" s="137"/>
    </row>
    <row r="1674" spans="2:25">
      <c r="B1674" s="133"/>
      <c r="C1674" s="134"/>
      <c r="D1674" s="92"/>
      <c r="E1674" s="92"/>
      <c r="F1674" s="92"/>
      <c r="G1674" s="92"/>
      <c r="H1674" s="92"/>
      <c r="I1674" s="92"/>
      <c r="J1674" s="92"/>
      <c r="K1674" s="92"/>
      <c r="L1674" s="92"/>
      <c r="M1674" s="92"/>
      <c r="N1674" s="92"/>
      <c r="O1674" s="116"/>
      <c r="W1674" s="93"/>
      <c r="X1674" s="93"/>
      <c r="Y1674" s="137"/>
    </row>
    <row r="1675" spans="2:25">
      <c r="B1675" s="133"/>
      <c r="C1675" s="134"/>
      <c r="D1675" s="92"/>
      <c r="E1675" s="92"/>
      <c r="F1675" s="92"/>
      <c r="G1675" s="92"/>
      <c r="H1675" s="92"/>
      <c r="I1675" s="92"/>
      <c r="J1675" s="92"/>
      <c r="K1675" s="92"/>
      <c r="L1675" s="92"/>
      <c r="M1675" s="92"/>
      <c r="N1675" s="92"/>
      <c r="O1675" s="116"/>
      <c r="W1675" s="93"/>
      <c r="X1675" s="93"/>
      <c r="Y1675" s="137"/>
    </row>
    <row r="1676" spans="2:25">
      <c r="B1676" s="133"/>
      <c r="C1676" s="134"/>
      <c r="D1676" s="92"/>
      <c r="E1676" s="92"/>
      <c r="F1676" s="92"/>
      <c r="G1676" s="92"/>
      <c r="H1676" s="92"/>
      <c r="I1676" s="92"/>
      <c r="J1676" s="92"/>
      <c r="K1676" s="92"/>
      <c r="L1676" s="92"/>
      <c r="M1676" s="92"/>
      <c r="N1676" s="92"/>
      <c r="O1676" s="116"/>
      <c r="W1676" s="93"/>
      <c r="X1676" s="93"/>
      <c r="Y1676" s="137"/>
    </row>
    <row r="1677" spans="2:25">
      <c r="B1677" s="133"/>
      <c r="C1677" s="134"/>
      <c r="D1677" s="92"/>
      <c r="E1677" s="92"/>
      <c r="F1677" s="92"/>
      <c r="G1677" s="92"/>
      <c r="H1677" s="92"/>
      <c r="I1677" s="92"/>
      <c r="J1677" s="92"/>
      <c r="K1677" s="92"/>
      <c r="L1677" s="92"/>
      <c r="M1677" s="92"/>
      <c r="N1677" s="92"/>
      <c r="O1677" s="116"/>
      <c r="W1677" s="93"/>
      <c r="X1677" s="93"/>
      <c r="Y1677" s="137"/>
    </row>
    <row r="1678" spans="2:25">
      <c r="B1678" s="133"/>
      <c r="C1678" s="134"/>
      <c r="D1678" s="92"/>
      <c r="E1678" s="92"/>
      <c r="F1678" s="92"/>
      <c r="G1678" s="92"/>
      <c r="H1678" s="92"/>
      <c r="I1678" s="92"/>
      <c r="J1678" s="92"/>
      <c r="K1678" s="92"/>
      <c r="L1678" s="92"/>
      <c r="M1678" s="92"/>
      <c r="N1678" s="92"/>
      <c r="O1678" s="116"/>
      <c r="W1678" s="93"/>
      <c r="X1678" s="93"/>
      <c r="Y1678" s="137"/>
    </row>
    <row r="1679" spans="2:25">
      <c r="B1679" s="133"/>
      <c r="C1679" s="134"/>
      <c r="D1679" s="92"/>
      <c r="E1679" s="92"/>
      <c r="F1679" s="92"/>
      <c r="G1679" s="92"/>
      <c r="H1679" s="92"/>
      <c r="I1679" s="92"/>
      <c r="J1679" s="92"/>
      <c r="K1679" s="92"/>
      <c r="L1679" s="92"/>
      <c r="M1679" s="92"/>
      <c r="N1679" s="92"/>
      <c r="O1679" s="116"/>
      <c r="W1679" s="93"/>
      <c r="X1679" s="93"/>
      <c r="Y1679" s="137"/>
    </row>
    <row r="1680" spans="2:25">
      <c r="B1680" s="133"/>
      <c r="C1680" s="134"/>
      <c r="D1680" s="92"/>
      <c r="E1680" s="92"/>
      <c r="F1680" s="92"/>
      <c r="G1680" s="92"/>
      <c r="H1680" s="92"/>
      <c r="I1680" s="92"/>
      <c r="J1680" s="92"/>
      <c r="K1680" s="92"/>
      <c r="L1680" s="92"/>
      <c r="M1680" s="92"/>
      <c r="N1680" s="92"/>
      <c r="O1680" s="116"/>
      <c r="W1680" s="93"/>
      <c r="X1680" s="93"/>
      <c r="Y1680" s="137"/>
    </row>
    <row r="1681" spans="2:25">
      <c r="B1681" s="133"/>
      <c r="C1681" s="134"/>
      <c r="D1681" s="92"/>
      <c r="E1681" s="92"/>
      <c r="F1681" s="92"/>
      <c r="G1681" s="92"/>
      <c r="H1681" s="92"/>
      <c r="I1681" s="92"/>
      <c r="J1681" s="92"/>
      <c r="K1681" s="92"/>
      <c r="L1681" s="92"/>
      <c r="M1681" s="92"/>
      <c r="N1681" s="92"/>
      <c r="O1681" s="116"/>
      <c r="W1681" s="93"/>
      <c r="X1681" s="93"/>
      <c r="Y1681" s="137"/>
    </row>
    <row r="1682" spans="2:25">
      <c r="B1682" s="133"/>
      <c r="C1682" s="134"/>
      <c r="D1682" s="92"/>
      <c r="E1682" s="92"/>
      <c r="F1682" s="92"/>
      <c r="G1682" s="92"/>
      <c r="H1682" s="92"/>
      <c r="I1682" s="92"/>
      <c r="J1682" s="92"/>
      <c r="K1682" s="92"/>
      <c r="L1682" s="92"/>
      <c r="M1682" s="92"/>
      <c r="N1682" s="92"/>
      <c r="O1682" s="116"/>
      <c r="W1682" s="93"/>
      <c r="X1682" s="93"/>
      <c r="Y1682" s="137"/>
    </row>
    <row r="1683" spans="2:25">
      <c r="B1683" s="133"/>
      <c r="C1683" s="134"/>
      <c r="D1683" s="92"/>
      <c r="E1683" s="92"/>
      <c r="F1683" s="92"/>
      <c r="G1683" s="92"/>
      <c r="H1683" s="92"/>
      <c r="I1683" s="92"/>
      <c r="J1683" s="92"/>
      <c r="K1683" s="92"/>
      <c r="L1683" s="92"/>
      <c r="M1683" s="92"/>
      <c r="N1683" s="92"/>
      <c r="O1683" s="116"/>
      <c r="W1683" s="93"/>
      <c r="X1683" s="93"/>
      <c r="Y1683" s="137"/>
    </row>
    <row r="1684" spans="2:25">
      <c r="B1684" s="133"/>
      <c r="C1684" s="134"/>
      <c r="D1684" s="92"/>
      <c r="E1684" s="92"/>
      <c r="F1684" s="92"/>
      <c r="G1684" s="92"/>
      <c r="H1684" s="92"/>
      <c r="I1684" s="92"/>
      <c r="J1684" s="92"/>
      <c r="K1684" s="92"/>
      <c r="L1684" s="92"/>
      <c r="M1684" s="92"/>
      <c r="N1684" s="92"/>
      <c r="O1684" s="116"/>
      <c r="W1684" s="93"/>
      <c r="X1684" s="93"/>
      <c r="Y1684" s="137"/>
    </row>
    <row r="1685" spans="2:25">
      <c r="B1685" s="133"/>
      <c r="C1685" s="134"/>
      <c r="D1685" s="92"/>
      <c r="E1685" s="92"/>
      <c r="F1685" s="92"/>
      <c r="G1685" s="92"/>
      <c r="H1685" s="92"/>
      <c r="I1685" s="92"/>
      <c r="J1685" s="92"/>
      <c r="K1685" s="92"/>
      <c r="L1685" s="92"/>
      <c r="M1685" s="92"/>
      <c r="N1685" s="92"/>
      <c r="O1685" s="116"/>
      <c r="W1685" s="93"/>
      <c r="X1685" s="93"/>
      <c r="Y1685" s="137"/>
    </row>
    <row r="1686" spans="2:25">
      <c r="B1686" s="133"/>
      <c r="C1686" s="134"/>
      <c r="D1686" s="92"/>
      <c r="E1686" s="92"/>
      <c r="F1686" s="92"/>
      <c r="G1686" s="92"/>
      <c r="H1686" s="92"/>
      <c r="I1686" s="92"/>
      <c r="J1686" s="92"/>
      <c r="K1686" s="92"/>
      <c r="L1686" s="92"/>
      <c r="M1686" s="92"/>
      <c r="N1686" s="92"/>
      <c r="O1686" s="116"/>
      <c r="W1686" s="93"/>
      <c r="X1686" s="93"/>
      <c r="Y1686" s="137"/>
    </row>
    <row r="1687" spans="2:25">
      <c r="B1687" s="133"/>
      <c r="C1687" s="134"/>
      <c r="D1687" s="92"/>
      <c r="E1687" s="92"/>
      <c r="F1687" s="92"/>
      <c r="G1687" s="92"/>
      <c r="H1687" s="92"/>
      <c r="I1687" s="92"/>
      <c r="J1687" s="92"/>
      <c r="K1687" s="92"/>
      <c r="L1687" s="92"/>
      <c r="M1687" s="92"/>
      <c r="N1687" s="92"/>
      <c r="O1687" s="116"/>
      <c r="W1687" s="93"/>
      <c r="X1687" s="93"/>
      <c r="Y1687" s="137"/>
    </row>
    <row r="1688" spans="2:25">
      <c r="B1688" s="133"/>
      <c r="C1688" s="134"/>
      <c r="D1688" s="92"/>
      <c r="E1688" s="92"/>
      <c r="F1688" s="92"/>
      <c r="G1688" s="92"/>
      <c r="H1688" s="92"/>
      <c r="I1688" s="92"/>
      <c r="J1688" s="92"/>
      <c r="K1688" s="92"/>
      <c r="L1688" s="92"/>
      <c r="M1688" s="92"/>
      <c r="N1688" s="92"/>
      <c r="O1688" s="116"/>
      <c r="W1688" s="93"/>
      <c r="X1688" s="93"/>
      <c r="Y1688" s="137"/>
    </row>
    <row r="1689" spans="2:25">
      <c r="B1689" s="133"/>
      <c r="C1689" s="134"/>
      <c r="D1689" s="92"/>
      <c r="E1689" s="92"/>
      <c r="F1689" s="92"/>
      <c r="G1689" s="92"/>
      <c r="H1689" s="92"/>
      <c r="I1689" s="92"/>
      <c r="J1689" s="92"/>
      <c r="K1689" s="92"/>
      <c r="L1689" s="92"/>
      <c r="M1689" s="92"/>
      <c r="N1689" s="92"/>
      <c r="O1689" s="116"/>
      <c r="W1689" s="93"/>
      <c r="X1689" s="93"/>
      <c r="Y1689" s="137"/>
    </row>
    <row r="1690" spans="2:25">
      <c r="B1690" s="133"/>
      <c r="C1690" s="134"/>
      <c r="D1690" s="92"/>
      <c r="E1690" s="92"/>
      <c r="F1690" s="92"/>
      <c r="G1690" s="92"/>
      <c r="H1690" s="92"/>
      <c r="I1690" s="92"/>
      <c r="J1690" s="92"/>
      <c r="K1690" s="92"/>
      <c r="L1690" s="92"/>
      <c r="M1690" s="92"/>
      <c r="N1690" s="92"/>
      <c r="O1690" s="116"/>
      <c r="W1690" s="93"/>
      <c r="X1690" s="93"/>
      <c r="Y1690" s="137"/>
    </row>
    <row r="1691" spans="2:25">
      <c r="B1691" s="133"/>
      <c r="C1691" s="134"/>
      <c r="D1691" s="92"/>
      <c r="E1691" s="92"/>
      <c r="F1691" s="92"/>
      <c r="G1691" s="92"/>
      <c r="H1691" s="92"/>
      <c r="I1691" s="92"/>
      <c r="J1691" s="92"/>
      <c r="K1691" s="92"/>
      <c r="L1691" s="92"/>
      <c r="M1691" s="92"/>
      <c r="N1691" s="92"/>
      <c r="O1691" s="116"/>
      <c r="W1691" s="93"/>
      <c r="X1691" s="93"/>
      <c r="Y1691" s="137"/>
    </row>
    <row r="1692" spans="2:25">
      <c r="B1692" s="133"/>
      <c r="C1692" s="134"/>
      <c r="D1692" s="92"/>
      <c r="E1692" s="92"/>
      <c r="F1692" s="92"/>
      <c r="G1692" s="92"/>
      <c r="H1692" s="92"/>
      <c r="I1692" s="92"/>
      <c r="J1692" s="92"/>
      <c r="K1692" s="92"/>
      <c r="L1692" s="92"/>
      <c r="M1692" s="92"/>
      <c r="N1692" s="92"/>
      <c r="O1692" s="116"/>
      <c r="W1692" s="93"/>
      <c r="X1692" s="93"/>
      <c r="Y1692" s="137"/>
    </row>
    <row r="1693" spans="2:25">
      <c r="B1693" s="133"/>
      <c r="C1693" s="134"/>
      <c r="D1693" s="92"/>
      <c r="E1693" s="92"/>
      <c r="F1693" s="92"/>
      <c r="G1693" s="92"/>
      <c r="H1693" s="92"/>
      <c r="I1693" s="92"/>
      <c r="J1693" s="92"/>
      <c r="K1693" s="92"/>
      <c r="L1693" s="92"/>
      <c r="M1693" s="92"/>
      <c r="N1693" s="92"/>
      <c r="O1693" s="116"/>
      <c r="W1693" s="93"/>
      <c r="X1693" s="93"/>
      <c r="Y1693" s="137"/>
    </row>
    <row r="1694" spans="2:25">
      <c r="B1694" s="133"/>
      <c r="C1694" s="134"/>
      <c r="D1694" s="92"/>
      <c r="E1694" s="92"/>
      <c r="F1694" s="92"/>
      <c r="G1694" s="92"/>
      <c r="H1694" s="92"/>
      <c r="I1694" s="92"/>
      <c r="J1694" s="92"/>
      <c r="K1694" s="92"/>
      <c r="L1694" s="92"/>
      <c r="M1694" s="92"/>
      <c r="N1694" s="92"/>
      <c r="O1694" s="116"/>
      <c r="W1694" s="93"/>
      <c r="X1694" s="93"/>
      <c r="Y1694" s="137"/>
    </row>
    <row r="1695" spans="2:25">
      <c r="B1695" s="133"/>
      <c r="C1695" s="134"/>
      <c r="D1695" s="92"/>
      <c r="E1695" s="92"/>
      <c r="F1695" s="92"/>
      <c r="G1695" s="92"/>
      <c r="H1695" s="92"/>
      <c r="I1695" s="92"/>
      <c r="J1695" s="92"/>
      <c r="K1695" s="92"/>
      <c r="L1695" s="92"/>
      <c r="M1695" s="92"/>
      <c r="N1695" s="92"/>
      <c r="O1695" s="116"/>
      <c r="W1695" s="93"/>
      <c r="X1695" s="93"/>
      <c r="Y1695" s="137"/>
    </row>
    <row r="1696" spans="2:25">
      <c r="B1696" s="133"/>
      <c r="C1696" s="134"/>
      <c r="D1696" s="92"/>
      <c r="E1696" s="92"/>
      <c r="F1696" s="92"/>
      <c r="G1696" s="92"/>
      <c r="H1696" s="92"/>
      <c r="I1696" s="92"/>
      <c r="J1696" s="92"/>
      <c r="K1696" s="92"/>
      <c r="L1696" s="92"/>
      <c r="M1696" s="92"/>
      <c r="N1696" s="92"/>
      <c r="O1696" s="116"/>
      <c r="W1696" s="93"/>
      <c r="X1696" s="93"/>
      <c r="Y1696" s="137"/>
    </row>
    <row r="1697" spans="2:25">
      <c r="B1697" s="133"/>
      <c r="C1697" s="134"/>
      <c r="D1697" s="92"/>
      <c r="E1697" s="92"/>
      <c r="F1697" s="92"/>
      <c r="G1697" s="92"/>
      <c r="H1697" s="92"/>
      <c r="I1697" s="92"/>
      <c r="J1697" s="92"/>
      <c r="K1697" s="92"/>
      <c r="L1697" s="92"/>
      <c r="M1697" s="92"/>
      <c r="N1697" s="92"/>
      <c r="O1697" s="116"/>
      <c r="W1697" s="93"/>
      <c r="X1697" s="93"/>
      <c r="Y1697" s="137"/>
    </row>
    <row r="1698" spans="2:25">
      <c r="B1698" s="133"/>
      <c r="C1698" s="134"/>
      <c r="D1698" s="92"/>
      <c r="E1698" s="92"/>
      <c r="F1698" s="92"/>
      <c r="G1698" s="92"/>
      <c r="H1698" s="92"/>
      <c r="I1698" s="92"/>
      <c r="J1698" s="92"/>
      <c r="K1698" s="92"/>
      <c r="L1698" s="92"/>
      <c r="M1698" s="92"/>
      <c r="N1698" s="92"/>
      <c r="O1698" s="116"/>
      <c r="W1698" s="93"/>
      <c r="X1698" s="93"/>
      <c r="Y1698" s="137"/>
    </row>
    <row r="1699" spans="2:25">
      <c r="B1699" s="133"/>
      <c r="C1699" s="134"/>
      <c r="D1699" s="92"/>
      <c r="E1699" s="92"/>
      <c r="F1699" s="92"/>
      <c r="G1699" s="92"/>
      <c r="H1699" s="92"/>
      <c r="I1699" s="92"/>
      <c r="J1699" s="92"/>
      <c r="K1699" s="92"/>
      <c r="L1699" s="92"/>
      <c r="M1699" s="92"/>
      <c r="N1699" s="92"/>
      <c r="O1699" s="116"/>
      <c r="W1699" s="93"/>
      <c r="X1699" s="93"/>
      <c r="Y1699" s="137"/>
    </row>
    <row r="1700" spans="2:25">
      <c r="B1700" s="133"/>
      <c r="C1700" s="134"/>
      <c r="D1700" s="92"/>
      <c r="E1700" s="92"/>
      <c r="F1700" s="92"/>
      <c r="G1700" s="92"/>
      <c r="H1700" s="92"/>
      <c r="I1700" s="92"/>
      <c r="J1700" s="92"/>
      <c r="K1700" s="92"/>
      <c r="L1700" s="92"/>
      <c r="M1700" s="92"/>
      <c r="N1700" s="92"/>
      <c r="O1700" s="116"/>
      <c r="W1700" s="93"/>
      <c r="X1700" s="93"/>
      <c r="Y1700" s="137"/>
    </row>
    <row r="1701" spans="2:25">
      <c r="B1701" s="133"/>
      <c r="C1701" s="134"/>
      <c r="D1701" s="92"/>
      <c r="E1701" s="92"/>
      <c r="F1701" s="92"/>
      <c r="G1701" s="92"/>
      <c r="H1701" s="92"/>
      <c r="I1701" s="92"/>
      <c r="J1701" s="92"/>
      <c r="K1701" s="92"/>
      <c r="L1701" s="92"/>
      <c r="M1701" s="92"/>
      <c r="N1701" s="92"/>
      <c r="O1701" s="116"/>
      <c r="W1701" s="93"/>
      <c r="X1701" s="93"/>
      <c r="Y1701" s="137"/>
    </row>
    <row r="1702" spans="2:25">
      <c r="B1702" s="133"/>
      <c r="C1702" s="134"/>
      <c r="D1702" s="92"/>
      <c r="E1702" s="92"/>
      <c r="F1702" s="92"/>
      <c r="G1702" s="92"/>
      <c r="H1702" s="92"/>
      <c r="I1702" s="92"/>
      <c r="J1702" s="92"/>
      <c r="K1702" s="92"/>
      <c r="L1702" s="92"/>
      <c r="M1702" s="92"/>
      <c r="N1702" s="92"/>
      <c r="O1702" s="116"/>
      <c r="W1702" s="93"/>
      <c r="X1702" s="93"/>
      <c r="Y1702" s="137"/>
    </row>
    <row r="1703" spans="2:25">
      <c r="B1703" s="133"/>
      <c r="C1703" s="134"/>
      <c r="D1703" s="92"/>
      <c r="E1703" s="92"/>
      <c r="F1703" s="92"/>
      <c r="G1703" s="92"/>
      <c r="H1703" s="92"/>
      <c r="I1703" s="92"/>
      <c r="J1703" s="92"/>
      <c r="K1703" s="92"/>
      <c r="L1703" s="92"/>
      <c r="M1703" s="92"/>
      <c r="N1703" s="92"/>
      <c r="O1703" s="116"/>
      <c r="W1703" s="93"/>
      <c r="X1703" s="93"/>
      <c r="Y1703" s="137"/>
    </row>
    <row r="1704" spans="2:25">
      <c r="B1704" s="133"/>
      <c r="C1704" s="134"/>
      <c r="D1704" s="92"/>
      <c r="E1704" s="92"/>
      <c r="F1704" s="92"/>
      <c r="G1704" s="92"/>
      <c r="H1704" s="92"/>
      <c r="I1704" s="92"/>
      <c r="J1704" s="92"/>
      <c r="K1704" s="92"/>
      <c r="L1704" s="92"/>
      <c r="M1704" s="92"/>
      <c r="N1704" s="92"/>
      <c r="O1704" s="116"/>
      <c r="W1704" s="93"/>
      <c r="X1704" s="93"/>
      <c r="Y1704" s="137"/>
    </row>
    <row r="1705" spans="2:25">
      <c r="B1705" s="133"/>
      <c r="C1705" s="134"/>
      <c r="D1705" s="92"/>
      <c r="E1705" s="92"/>
      <c r="F1705" s="92"/>
      <c r="G1705" s="92"/>
      <c r="H1705" s="92"/>
      <c r="I1705" s="92"/>
      <c r="J1705" s="92"/>
      <c r="K1705" s="92"/>
      <c r="L1705" s="92"/>
      <c r="M1705" s="92"/>
      <c r="N1705" s="92"/>
      <c r="O1705" s="116"/>
      <c r="W1705" s="93"/>
      <c r="X1705" s="93"/>
      <c r="Y1705" s="137"/>
    </row>
    <row r="1706" spans="2:25">
      <c r="B1706" s="133"/>
      <c r="C1706" s="134"/>
      <c r="D1706" s="92"/>
      <c r="E1706" s="92"/>
      <c r="F1706" s="92"/>
      <c r="G1706" s="92"/>
      <c r="H1706" s="92"/>
      <c r="I1706" s="92"/>
      <c r="J1706" s="92"/>
      <c r="K1706" s="92"/>
      <c r="L1706" s="92"/>
      <c r="M1706" s="92"/>
      <c r="N1706" s="92"/>
      <c r="O1706" s="116"/>
      <c r="W1706" s="93"/>
      <c r="X1706" s="93"/>
      <c r="Y1706" s="137"/>
    </row>
    <row r="1707" spans="2:25">
      <c r="B1707" s="133"/>
      <c r="C1707" s="134"/>
      <c r="D1707" s="92"/>
      <c r="E1707" s="92"/>
      <c r="F1707" s="92"/>
      <c r="G1707" s="92"/>
      <c r="H1707" s="92"/>
      <c r="I1707" s="92"/>
      <c r="J1707" s="92"/>
      <c r="K1707" s="92"/>
      <c r="L1707" s="92"/>
      <c r="M1707" s="92"/>
      <c r="N1707" s="92"/>
      <c r="O1707" s="116"/>
      <c r="W1707" s="93"/>
      <c r="X1707" s="93"/>
      <c r="Y1707" s="137"/>
    </row>
    <row r="1708" spans="2:25">
      <c r="B1708" s="133"/>
      <c r="C1708" s="134"/>
      <c r="D1708" s="92"/>
      <c r="E1708" s="92"/>
      <c r="F1708" s="92"/>
      <c r="G1708" s="92"/>
      <c r="H1708" s="92"/>
      <c r="I1708" s="92"/>
      <c r="J1708" s="92"/>
      <c r="K1708" s="92"/>
      <c r="L1708" s="92"/>
      <c r="M1708" s="92"/>
      <c r="N1708" s="92"/>
      <c r="O1708" s="116"/>
      <c r="W1708" s="93"/>
      <c r="X1708" s="93"/>
      <c r="Y1708" s="137"/>
    </row>
    <row r="1709" spans="2:25">
      <c r="B1709" s="133"/>
      <c r="C1709" s="134"/>
      <c r="D1709" s="92"/>
      <c r="E1709" s="92"/>
      <c r="F1709" s="92"/>
      <c r="G1709" s="92"/>
      <c r="H1709" s="92"/>
      <c r="I1709" s="92"/>
      <c r="J1709" s="92"/>
      <c r="K1709" s="92"/>
      <c r="L1709" s="92"/>
      <c r="M1709" s="92"/>
      <c r="N1709" s="92"/>
      <c r="O1709" s="116"/>
      <c r="W1709" s="93"/>
      <c r="X1709" s="93"/>
      <c r="Y1709" s="137"/>
    </row>
    <row r="1710" spans="2:25">
      <c r="B1710" s="133"/>
      <c r="C1710" s="134"/>
      <c r="D1710" s="92"/>
      <c r="E1710" s="92"/>
      <c r="F1710" s="92"/>
      <c r="G1710" s="92"/>
      <c r="H1710" s="92"/>
      <c r="I1710" s="92"/>
      <c r="J1710" s="92"/>
      <c r="K1710" s="92"/>
      <c r="L1710" s="92"/>
      <c r="M1710" s="92"/>
      <c r="N1710" s="92"/>
      <c r="O1710" s="116"/>
      <c r="W1710" s="93"/>
      <c r="X1710" s="93"/>
      <c r="Y1710" s="137"/>
    </row>
    <row r="1711" spans="2:25">
      <c r="B1711" s="133"/>
      <c r="C1711" s="134"/>
      <c r="D1711" s="92"/>
      <c r="E1711" s="92"/>
      <c r="F1711" s="92"/>
      <c r="G1711" s="92"/>
      <c r="H1711" s="92"/>
      <c r="I1711" s="92"/>
      <c r="J1711" s="92"/>
      <c r="K1711" s="92"/>
      <c r="L1711" s="92"/>
      <c r="M1711" s="92"/>
      <c r="N1711" s="92"/>
      <c r="O1711" s="116"/>
      <c r="W1711" s="93"/>
      <c r="X1711" s="93"/>
      <c r="Y1711" s="137"/>
    </row>
    <row r="1712" spans="2:25">
      <c r="B1712" s="133"/>
      <c r="C1712" s="134"/>
      <c r="D1712" s="92"/>
      <c r="E1712" s="92"/>
      <c r="F1712" s="92"/>
      <c r="G1712" s="92"/>
      <c r="H1712" s="92"/>
      <c r="I1712" s="92"/>
      <c r="J1712" s="92"/>
      <c r="K1712" s="92"/>
      <c r="L1712" s="92"/>
      <c r="M1712" s="92"/>
      <c r="N1712" s="92"/>
      <c r="O1712" s="116"/>
      <c r="W1712" s="93"/>
      <c r="X1712" s="93"/>
      <c r="Y1712" s="137"/>
    </row>
    <row r="1713" spans="2:25">
      <c r="B1713" s="133"/>
      <c r="C1713" s="134"/>
      <c r="D1713" s="92"/>
      <c r="E1713" s="92"/>
      <c r="F1713" s="92"/>
      <c r="G1713" s="92"/>
      <c r="H1713" s="92"/>
      <c r="I1713" s="92"/>
      <c r="J1713" s="92"/>
      <c r="K1713" s="92"/>
      <c r="L1713" s="92"/>
      <c r="M1713" s="92"/>
      <c r="N1713" s="92"/>
      <c r="O1713" s="116"/>
      <c r="W1713" s="93"/>
      <c r="X1713" s="93"/>
      <c r="Y1713" s="137"/>
    </row>
    <row r="1714" spans="2:25">
      <c r="B1714" s="133"/>
      <c r="C1714" s="134"/>
      <c r="D1714" s="92"/>
      <c r="E1714" s="92"/>
      <c r="F1714" s="92"/>
      <c r="G1714" s="92"/>
      <c r="H1714" s="92"/>
      <c r="I1714" s="92"/>
      <c r="J1714" s="92"/>
      <c r="K1714" s="92"/>
      <c r="L1714" s="92"/>
      <c r="M1714" s="92"/>
      <c r="N1714" s="92"/>
      <c r="O1714" s="116"/>
      <c r="W1714" s="93"/>
      <c r="X1714" s="93"/>
      <c r="Y1714" s="137"/>
    </row>
    <row r="1715" spans="2:25">
      <c r="B1715" s="133"/>
      <c r="C1715" s="134"/>
      <c r="D1715" s="92"/>
      <c r="E1715" s="92"/>
      <c r="F1715" s="92"/>
      <c r="G1715" s="92"/>
      <c r="H1715" s="92"/>
      <c r="I1715" s="92"/>
      <c r="J1715" s="92"/>
      <c r="K1715" s="92"/>
      <c r="L1715" s="92"/>
      <c r="M1715" s="92"/>
      <c r="N1715" s="92"/>
      <c r="O1715" s="116"/>
      <c r="W1715" s="93"/>
      <c r="X1715" s="93"/>
      <c r="Y1715" s="137"/>
    </row>
    <row r="1716" spans="2:25">
      <c r="B1716" s="133"/>
      <c r="C1716" s="134"/>
      <c r="D1716" s="92"/>
      <c r="E1716" s="92"/>
      <c r="F1716" s="92"/>
      <c r="G1716" s="92"/>
      <c r="H1716" s="92"/>
      <c r="I1716" s="92"/>
      <c r="J1716" s="92"/>
      <c r="K1716" s="92"/>
      <c r="L1716" s="92"/>
      <c r="M1716" s="92"/>
      <c r="N1716" s="92"/>
      <c r="O1716" s="116"/>
      <c r="W1716" s="93"/>
      <c r="X1716" s="93"/>
      <c r="Y1716" s="137"/>
    </row>
    <row r="1717" spans="2:25">
      <c r="B1717" s="133"/>
      <c r="C1717" s="134"/>
      <c r="D1717" s="92"/>
      <c r="E1717" s="92"/>
      <c r="F1717" s="92"/>
      <c r="G1717" s="92"/>
      <c r="H1717" s="92"/>
      <c r="I1717" s="92"/>
      <c r="J1717" s="92"/>
      <c r="K1717" s="92"/>
      <c r="L1717" s="92"/>
      <c r="M1717" s="92"/>
      <c r="N1717" s="92"/>
      <c r="O1717" s="116"/>
      <c r="W1717" s="93"/>
      <c r="X1717" s="93"/>
      <c r="Y1717" s="137"/>
    </row>
    <row r="1718" spans="2:25">
      <c r="B1718" s="133"/>
      <c r="C1718" s="134"/>
      <c r="D1718" s="92"/>
      <c r="E1718" s="92"/>
      <c r="F1718" s="92"/>
      <c r="G1718" s="92"/>
      <c r="H1718" s="92"/>
      <c r="I1718" s="92"/>
      <c r="J1718" s="92"/>
      <c r="K1718" s="92"/>
      <c r="L1718" s="92"/>
      <c r="M1718" s="92"/>
      <c r="N1718" s="92"/>
      <c r="O1718" s="116"/>
      <c r="W1718" s="93"/>
      <c r="X1718" s="93"/>
      <c r="Y1718" s="137"/>
    </row>
    <row r="1719" spans="2:25">
      <c r="B1719" s="133"/>
      <c r="C1719" s="134"/>
      <c r="D1719" s="92"/>
      <c r="E1719" s="92"/>
      <c r="F1719" s="92"/>
      <c r="G1719" s="92"/>
      <c r="H1719" s="92"/>
      <c r="I1719" s="92"/>
      <c r="J1719" s="92"/>
      <c r="K1719" s="92"/>
      <c r="L1719" s="92"/>
      <c r="M1719" s="92"/>
      <c r="N1719" s="92"/>
      <c r="O1719" s="116"/>
      <c r="W1719" s="93"/>
      <c r="X1719" s="93"/>
      <c r="Y1719" s="137"/>
    </row>
    <row r="1720" spans="2:25">
      <c r="B1720" s="133"/>
      <c r="C1720" s="134"/>
      <c r="D1720" s="92"/>
      <c r="E1720" s="92"/>
      <c r="F1720" s="92"/>
      <c r="G1720" s="92"/>
      <c r="H1720" s="92"/>
      <c r="I1720" s="92"/>
      <c r="J1720" s="92"/>
      <c r="K1720" s="92"/>
      <c r="L1720" s="92"/>
      <c r="M1720" s="92"/>
      <c r="N1720" s="92"/>
      <c r="O1720" s="116"/>
      <c r="W1720" s="93"/>
      <c r="X1720" s="93"/>
      <c r="Y1720" s="137"/>
    </row>
    <row r="1721" spans="2:25">
      <c r="B1721" s="133"/>
      <c r="C1721" s="134"/>
      <c r="D1721" s="92"/>
      <c r="E1721" s="92"/>
      <c r="F1721" s="92"/>
      <c r="G1721" s="92"/>
      <c r="H1721" s="92"/>
      <c r="I1721" s="92"/>
      <c r="J1721" s="92"/>
      <c r="K1721" s="92"/>
      <c r="L1721" s="92"/>
      <c r="M1721" s="92"/>
      <c r="N1721" s="92"/>
      <c r="O1721" s="116"/>
      <c r="W1721" s="93"/>
      <c r="X1721" s="93"/>
      <c r="Y1721" s="137"/>
    </row>
    <row r="1722" spans="2:25">
      <c r="B1722" s="133"/>
      <c r="C1722" s="134"/>
      <c r="D1722" s="92"/>
      <c r="E1722" s="92"/>
      <c r="F1722" s="92"/>
      <c r="G1722" s="92"/>
      <c r="H1722" s="92"/>
      <c r="I1722" s="92"/>
      <c r="J1722" s="92"/>
      <c r="K1722" s="92"/>
      <c r="L1722" s="92"/>
      <c r="M1722" s="92"/>
      <c r="N1722" s="92"/>
      <c r="O1722" s="116"/>
      <c r="W1722" s="93"/>
      <c r="X1722" s="93"/>
      <c r="Y1722" s="137"/>
    </row>
    <row r="1723" spans="2:25">
      <c r="B1723" s="133"/>
      <c r="C1723" s="134"/>
      <c r="D1723" s="92"/>
      <c r="E1723" s="92"/>
      <c r="F1723" s="92"/>
      <c r="G1723" s="92"/>
      <c r="H1723" s="92"/>
      <c r="I1723" s="92"/>
      <c r="J1723" s="92"/>
      <c r="K1723" s="92"/>
      <c r="L1723" s="92"/>
      <c r="M1723" s="92"/>
      <c r="N1723" s="92"/>
      <c r="O1723" s="116"/>
      <c r="W1723" s="93"/>
      <c r="X1723" s="93"/>
      <c r="Y1723" s="137"/>
    </row>
    <row r="1724" spans="2:25">
      <c r="B1724" s="133"/>
      <c r="C1724" s="134"/>
      <c r="D1724" s="92"/>
      <c r="E1724" s="92"/>
      <c r="F1724" s="92"/>
      <c r="G1724" s="92"/>
      <c r="H1724" s="92"/>
      <c r="I1724" s="92"/>
      <c r="J1724" s="92"/>
      <c r="K1724" s="92"/>
      <c r="L1724" s="92"/>
      <c r="M1724" s="92"/>
      <c r="N1724" s="92"/>
      <c r="O1724" s="116"/>
      <c r="W1724" s="93"/>
      <c r="X1724" s="93"/>
      <c r="Y1724" s="137"/>
    </row>
    <row r="1725" spans="2:25">
      <c r="B1725" s="133"/>
      <c r="C1725" s="134"/>
      <c r="D1725" s="92"/>
      <c r="E1725" s="92"/>
      <c r="F1725" s="92"/>
      <c r="G1725" s="92"/>
      <c r="H1725" s="92"/>
      <c r="I1725" s="92"/>
      <c r="J1725" s="92"/>
      <c r="K1725" s="92"/>
      <c r="L1725" s="92"/>
      <c r="M1725" s="92"/>
      <c r="N1725" s="92"/>
      <c r="O1725" s="116"/>
      <c r="W1725" s="93"/>
      <c r="X1725" s="93"/>
      <c r="Y1725" s="137"/>
    </row>
    <row r="1726" spans="2:25">
      <c r="B1726" s="133"/>
      <c r="C1726" s="134"/>
      <c r="D1726" s="92"/>
      <c r="E1726" s="92"/>
      <c r="F1726" s="92"/>
      <c r="G1726" s="92"/>
      <c r="H1726" s="92"/>
      <c r="I1726" s="92"/>
      <c r="J1726" s="92"/>
      <c r="K1726" s="92"/>
      <c r="L1726" s="92"/>
      <c r="M1726" s="92"/>
      <c r="N1726" s="92"/>
      <c r="O1726" s="116"/>
      <c r="W1726" s="93"/>
      <c r="X1726" s="93"/>
      <c r="Y1726" s="137"/>
    </row>
    <row r="1727" spans="2:25">
      <c r="B1727" s="133"/>
      <c r="C1727" s="134"/>
      <c r="D1727" s="92"/>
      <c r="E1727" s="92"/>
      <c r="F1727" s="92"/>
      <c r="G1727" s="92"/>
      <c r="H1727" s="92"/>
      <c r="I1727" s="92"/>
      <c r="J1727" s="92"/>
      <c r="K1727" s="92"/>
      <c r="L1727" s="92"/>
      <c r="M1727" s="92"/>
      <c r="N1727" s="92"/>
      <c r="O1727" s="116"/>
      <c r="W1727" s="93"/>
      <c r="X1727" s="93"/>
      <c r="Y1727" s="137"/>
    </row>
    <row r="1728" spans="2:25">
      <c r="B1728" s="133"/>
      <c r="C1728" s="134"/>
      <c r="D1728" s="92"/>
      <c r="E1728" s="92"/>
      <c r="F1728" s="92"/>
      <c r="G1728" s="92"/>
      <c r="H1728" s="92"/>
      <c r="I1728" s="92"/>
      <c r="J1728" s="92"/>
      <c r="K1728" s="92"/>
      <c r="L1728" s="92"/>
      <c r="M1728" s="92"/>
      <c r="N1728" s="92"/>
      <c r="O1728" s="116"/>
      <c r="W1728" s="93"/>
      <c r="X1728" s="93"/>
      <c r="Y1728" s="137"/>
    </row>
    <row r="1729" spans="2:25">
      <c r="B1729" s="133"/>
      <c r="C1729" s="134"/>
      <c r="D1729" s="92"/>
      <c r="E1729" s="92"/>
      <c r="F1729" s="92"/>
      <c r="G1729" s="92"/>
      <c r="H1729" s="92"/>
      <c r="I1729" s="92"/>
      <c r="J1729" s="92"/>
      <c r="K1729" s="92"/>
      <c r="L1729" s="92"/>
      <c r="M1729" s="92"/>
      <c r="N1729" s="92"/>
      <c r="O1729" s="116"/>
      <c r="W1729" s="93"/>
      <c r="X1729" s="93"/>
      <c r="Y1729" s="137"/>
    </row>
    <row r="1730" spans="2:25">
      <c r="B1730" s="133"/>
      <c r="C1730" s="134"/>
      <c r="D1730" s="92"/>
      <c r="E1730" s="92"/>
      <c r="F1730" s="92"/>
      <c r="G1730" s="92"/>
      <c r="H1730" s="92"/>
      <c r="I1730" s="92"/>
      <c r="J1730" s="92"/>
      <c r="K1730" s="92"/>
      <c r="L1730" s="92"/>
      <c r="M1730" s="92"/>
      <c r="N1730" s="92"/>
      <c r="O1730" s="116"/>
      <c r="W1730" s="93"/>
      <c r="X1730" s="93"/>
      <c r="Y1730" s="137"/>
    </row>
    <row r="1731" spans="2:25">
      <c r="B1731" s="133"/>
      <c r="C1731" s="134"/>
      <c r="D1731" s="92"/>
      <c r="E1731" s="92"/>
      <c r="F1731" s="92"/>
      <c r="G1731" s="92"/>
      <c r="H1731" s="92"/>
      <c r="I1731" s="92"/>
      <c r="J1731" s="92"/>
      <c r="K1731" s="92"/>
      <c r="L1731" s="92"/>
      <c r="M1731" s="92"/>
      <c r="N1731" s="92"/>
      <c r="O1731" s="116"/>
      <c r="W1731" s="93"/>
      <c r="X1731" s="93"/>
      <c r="Y1731" s="137"/>
    </row>
    <row r="1732" spans="2:25">
      <c r="B1732" s="133"/>
      <c r="C1732" s="134"/>
      <c r="D1732" s="92"/>
      <c r="E1732" s="92"/>
      <c r="F1732" s="92"/>
      <c r="G1732" s="92"/>
      <c r="H1732" s="92"/>
      <c r="I1732" s="92"/>
      <c r="J1732" s="92"/>
      <c r="K1732" s="92"/>
      <c r="L1732" s="92"/>
      <c r="M1732" s="92"/>
      <c r="N1732" s="92"/>
      <c r="O1732" s="116"/>
      <c r="W1732" s="93"/>
      <c r="X1732" s="93"/>
      <c r="Y1732" s="137"/>
    </row>
    <row r="1733" spans="2:25">
      <c r="B1733" s="133"/>
      <c r="C1733" s="134"/>
      <c r="D1733" s="92"/>
      <c r="E1733" s="92"/>
      <c r="F1733" s="92"/>
      <c r="G1733" s="92"/>
      <c r="H1733" s="92"/>
      <c r="I1733" s="92"/>
      <c r="J1733" s="92"/>
      <c r="K1733" s="92"/>
      <c r="L1733" s="92"/>
      <c r="M1733" s="92"/>
      <c r="N1733" s="92"/>
      <c r="O1733" s="116"/>
      <c r="W1733" s="93"/>
      <c r="X1733" s="93"/>
      <c r="Y1733" s="137"/>
    </row>
    <row r="1734" spans="2:25">
      <c r="B1734" s="133"/>
      <c r="C1734" s="134"/>
      <c r="D1734" s="92"/>
      <c r="E1734" s="92"/>
      <c r="F1734" s="92"/>
      <c r="G1734" s="92"/>
      <c r="H1734" s="92"/>
      <c r="I1734" s="92"/>
      <c r="J1734" s="92"/>
      <c r="K1734" s="92"/>
      <c r="L1734" s="92"/>
      <c r="M1734" s="92"/>
      <c r="N1734" s="92"/>
      <c r="O1734" s="116"/>
      <c r="W1734" s="93"/>
      <c r="X1734" s="93"/>
      <c r="Y1734" s="137"/>
    </row>
    <row r="1735" spans="2:25">
      <c r="B1735" s="133"/>
      <c r="C1735" s="134"/>
      <c r="D1735" s="92"/>
      <c r="E1735" s="92"/>
      <c r="F1735" s="92"/>
      <c r="G1735" s="92"/>
      <c r="H1735" s="92"/>
      <c r="I1735" s="92"/>
      <c r="J1735" s="92"/>
      <c r="K1735" s="92"/>
      <c r="L1735" s="92"/>
      <c r="M1735" s="92"/>
      <c r="N1735" s="92"/>
      <c r="O1735" s="116"/>
      <c r="W1735" s="93"/>
      <c r="X1735" s="93"/>
      <c r="Y1735" s="137"/>
    </row>
    <row r="1736" spans="2:25">
      <c r="B1736" s="133"/>
      <c r="C1736" s="134"/>
      <c r="D1736" s="92"/>
      <c r="E1736" s="92"/>
      <c r="F1736" s="92"/>
      <c r="G1736" s="92"/>
      <c r="H1736" s="92"/>
      <c r="I1736" s="92"/>
      <c r="J1736" s="92"/>
      <c r="K1736" s="92"/>
      <c r="L1736" s="92"/>
      <c r="M1736" s="92"/>
      <c r="N1736" s="92"/>
      <c r="O1736" s="116"/>
      <c r="W1736" s="93"/>
      <c r="X1736" s="93"/>
      <c r="Y1736" s="137"/>
    </row>
    <row r="1737" spans="2:25">
      <c r="B1737" s="133"/>
      <c r="C1737" s="134"/>
      <c r="D1737" s="92"/>
      <c r="E1737" s="92"/>
      <c r="F1737" s="92"/>
      <c r="G1737" s="92"/>
      <c r="H1737" s="92"/>
      <c r="I1737" s="92"/>
      <c r="J1737" s="92"/>
      <c r="K1737" s="92"/>
      <c r="L1737" s="92"/>
      <c r="M1737" s="92"/>
      <c r="N1737" s="92"/>
      <c r="O1737" s="116"/>
      <c r="W1737" s="93"/>
      <c r="X1737" s="93"/>
      <c r="Y1737" s="137"/>
    </row>
    <row r="1738" spans="2:25">
      <c r="B1738" s="133"/>
      <c r="C1738" s="134"/>
      <c r="D1738" s="92"/>
      <c r="E1738" s="92"/>
      <c r="F1738" s="92"/>
      <c r="G1738" s="92"/>
      <c r="H1738" s="92"/>
      <c r="I1738" s="92"/>
      <c r="J1738" s="92"/>
      <c r="K1738" s="92"/>
      <c r="L1738" s="92"/>
      <c r="M1738" s="92"/>
      <c r="N1738" s="92"/>
      <c r="O1738" s="116"/>
      <c r="W1738" s="93"/>
      <c r="X1738" s="93"/>
      <c r="Y1738" s="137"/>
    </row>
    <row r="1739" spans="2:25">
      <c r="B1739" s="133"/>
      <c r="C1739" s="134"/>
      <c r="D1739" s="92"/>
      <c r="E1739" s="92"/>
      <c r="F1739" s="92"/>
      <c r="G1739" s="92"/>
      <c r="H1739" s="92"/>
      <c r="I1739" s="92"/>
      <c r="J1739" s="92"/>
      <c r="K1739" s="92"/>
      <c r="L1739" s="92"/>
      <c r="M1739" s="92"/>
      <c r="N1739" s="92"/>
      <c r="O1739" s="116"/>
      <c r="W1739" s="93"/>
      <c r="X1739" s="93"/>
      <c r="Y1739" s="137"/>
    </row>
    <row r="1740" spans="2:25">
      <c r="B1740" s="133"/>
      <c r="C1740" s="134"/>
      <c r="D1740" s="92"/>
      <c r="E1740" s="92"/>
      <c r="F1740" s="92"/>
      <c r="G1740" s="92"/>
      <c r="H1740" s="92"/>
      <c r="I1740" s="92"/>
      <c r="J1740" s="92"/>
      <c r="K1740" s="92"/>
      <c r="L1740" s="92"/>
      <c r="M1740" s="92"/>
      <c r="N1740" s="92"/>
      <c r="O1740" s="116"/>
      <c r="W1740" s="93"/>
      <c r="X1740" s="93"/>
      <c r="Y1740" s="137"/>
    </row>
    <row r="1741" spans="2:25">
      <c r="B1741" s="133"/>
      <c r="C1741" s="134"/>
      <c r="D1741" s="92"/>
      <c r="E1741" s="92"/>
      <c r="F1741" s="92"/>
      <c r="G1741" s="92"/>
      <c r="H1741" s="92"/>
      <c r="I1741" s="92"/>
      <c r="J1741" s="92"/>
      <c r="K1741" s="92"/>
      <c r="L1741" s="92"/>
      <c r="M1741" s="92"/>
      <c r="N1741" s="92"/>
      <c r="O1741" s="116"/>
      <c r="W1741" s="93"/>
      <c r="X1741" s="93"/>
      <c r="Y1741" s="137"/>
    </row>
    <row r="1742" spans="2:25">
      <c r="B1742" s="133"/>
      <c r="C1742" s="134"/>
      <c r="D1742" s="92"/>
      <c r="E1742" s="92"/>
      <c r="F1742" s="92"/>
      <c r="G1742" s="92"/>
      <c r="H1742" s="92"/>
      <c r="I1742" s="92"/>
      <c r="J1742" s="92"/>
      <c r="K1742" s="92"/>
      <c r="L1742" s="92"/>
      <c r="M1742" s="92"/>
      <c r="N1742" s="92"/>
      <c r="O1742" s="116"/>
      <c r="W1742" s="93"/>
      <c r="X1742" s="93"/>
      <c r="Y1742" s="137"/>
    </row>
    <row r="1743" spans="2:25">
      <c r="B1743" s="133"/>
      <c r="C1743" s="134"/>
      <c r="D1743" s="92"/>
      <c r="E1743" s="92"/>
      <c r="F1743" s="92"/>
      <c r="G1743" s="92"/>
      <c r="H1743" s="92"/>
      <c r="I1743" s="92"/>
      <c r="J1743" s="92"/>
      <c r="K1743" s="92"/>
      <c r="L1743" s="92"/>
      <c r="M1743" s="92"/>
      <c r="N1743" s="92"/>
      <c r="O1743" s="116"/>
      <c r="W1743" s="93"/>
      <c r="X1743" s="93"/>
      <c r="Y1743" s="137"/>
    </row>
    <row r="1744" spans="2:25">
      <c r="B1744" s="133"/>
      <c r="C1744" s="134"/>
      <c r="D1744" s="92"/>
      <c r="E1744" s="92"/>
      <c r="F1744" s="92"/>
      <c r="G1744" s="92"/>
      <c r="H1744" s="92"/>
      <c r="I1744" s="92"/>
      <c r="J1744" s="92"/>
      <c r="K1744" s="92"/>
      <c r="L1744" s="92"/>
      <c r="M1744" s="92"/>
      <c r="N1744" s="92"/>
      <c r="O1744" s="116"/>
      <c r="W1744" s="93"/>
      <c r="X1744" s="93"/>
      <c r="Y1744" s="137"/>
    </row>
    <row r="1745" spans="2:25">
      <c r="B1745" s="133"/>
      <c r="C1745" s="134"/>
      <c r="D1745" s="92"/>
      <c r="E1745" s="92"/>
      <c r="F1745" s="92"/>
      <c r="G1745" s="92"/>
      <c r="H1745" s="92"/>
      <c r="I1745" s="92"/>
      <c r="J1745" s="92"/>
      <c r="K1745" s="92"/>
      <c r="L1745" s="92"/>
      <c r="M1745" s="92"/>
      <c r="N1745" s="92"/>
      <c r="O1745" s="116"/>
      <c r="W1745" s="93"/>
      <c r="X1745" s="93"/>
      <c r="Y1745" s="137"/>
    </row>
    <row r="1746" spans="2:25">
      <c r="B1746" s="133"/>
      <c r="C1746" s="134"/>
      <c r="D1746" s="92"/>
      <c r="E1746" s="92"/>
      <c r="F1746" s="92"/>
      <c r="G1746" s="92"/>
      <c r="H1746" s="92"/>
      <c r="I1746" s="92"/>
      <c r="J1746" s="92"/>
      <c r="K1746" s="92"/>
      <c r="L1746" s="92"/>
      <c r="M1746" s="92"/>
      <c r="N1746" s="92"/>
      <c r="O1746" s="116"/>
      <c r="W1746" s="93"/>
      <c r="X1746" s="93"/>
      <c r="Y1746" s="137"/>
    </row>
    <row r="1747" spans="2:25">
      <c r="B1747" s="133"/>
      <c r="C1747" s="134"/>
      <c r="D1747" s="92"/>
      <c r="E1747" s="92"/>
      <c r="F1747" s="92"/>
      <c r="G1747" s="92"/>
      <c r="H1747" s="92"/>
      <c r="I1747" s="92"/>
      <c r="J1747" s="92"/>
      <c r="K1747" s="92"/>
      <c r="L1747" s="92"/>
      <c r="M1747" s="92"/>
      <c r="N1747" s="92"/>
      <c r="O1747" s="116"/>
      <c r="W1747" s="93"/>
      <c r="X1747" s="93"/>
      <c r="Y1747" s="137"/>
    </row>
    <row r="1748" spans="2:25">
      <c r="B1748" s="133"/>
      <c r="C1748" s="134"/>
      <c r="D1748" s="92"/>
      <c r="E1748" s="92"/>
      <c r="F1748" s="92"/>
      <c r="G1748" s="92"/>
      <c r="H1748" s="92"/>
      <c r="I1748" s="92"/>
      <c r="J1748" s="92"/>
      <c r="K1748" s="92"/>
      <c r="L1748" s="92"/>
      <c r="M1748" s="92"/>
      <c r="N1748" s="92"/>
      <c r="O1748" s="116"/>
      <c r="W1748" s="93"/>
      <c r="X1748" s="93"/>
      <c r="Y1748" s="137"/>
    </row>
    <row r="1749" spans="2:25">
      <c r="B1749" s="133"/>
      <c r="C1749" s="134"/>
      <c r="D1749" s="92"/>
      <c r="E1749" s="92"/>
      <c r="F1749" s="92"/>
      <c r="G1749" s="92"/>
      <c r="H1749" s="92"/>
      <c r="I1749" s="92"/>
      <c r="J1749" s="92"/>
      <c r="K1749" s="92"/>
      <c r="L1749" s="92"/>
      <c r="M1749" s="92"/>
      <c r="N1749" s="92"/>
      <c r="O1749" s="116"/>
      <c r="W1749" s="93"/>
      <c r="X1749" s="93"/>
      <c r="Y1749" s="137"/>
    </row>
    <row r="1750" spans="2:25">
      <c r="B1750" s="133"/>
      <c r="C1750" s="134"/>
      <c r="D1750" s="92"/>
      <c r="E1750" s="92"/>
      <c r="F1750" s="92"/>
      <c r="G1750" s="92"/>
      <c r="H1750" s="92"/>
      <c r="I1750" s="92"/>
      <c r="J1750" s="92"/>
      <c r="K1750" s="92"/>
      <c r="L1750" s="92"/>
      <c r="M1750" s="92"/>
      <c r="N1750" s="92"/>
      <c r="O1750" s="116"/>
      <c r="W1750" s="93"/>
      <c r="X1750" s="93"/>
      <c r="Y1750" s="137"/>
    </row>
    <row r="1751" spans="2:25">
      <c r="B1751" s="133"/>
      <c r="C1751" s="134"/>
      <c r="D1751" s="92"/>
      <c r="E1751" s="92"/>
      <c r="F1751" s="92"/>
      <c r="G1751" s="92"/>
      <c r="H1751" s="92"/>
      <c r="I1751" s="92"/>
      <c r="J1751" s="92"/>
      <c r="K1751" s="92"/>
      <c r="L1751" s="92"/>
      <c r="M1751" s="92"/>
      <c r="N1751" s="92"/>
      <c r="O1751" s="116"/>
      <c r="W1751" s="93"/>
      <c r="X1751" s="93"/>
      <c r="Y1751" s="137"/>
    </row>
    <row r="1752" spans="2:25">
      <c r="B1752" s="133"/>
      <c r="C1752" s="134"/>
      <c r="D1752" s="92"/>
      <c r="E1752" s="92"/>
      <c r="F1752" s="92"/>
      <c r="G1752" s="92"/>
      <c r="H1752" s="92"/>
      <c r="I1752" s="92"/>
      <c r="J1752" s="92"/>
      <c r="K1752" s="92"/>
      <c r="L1752" s="92"/>
      <c r="M1752" s="92"/>
      <c r="N1752" s="92"/>
      <c r="O1752" s="116"/>
      <c r="W1752" s="93"/>
      <c r="X1752" s="93"/>
      <c r="Y1752" s="137"/>
    </row>
    <row r="1753" spans="2:25">
      <c r="B1753" s="133"/>
      <c r="C1753" s="134"/>
      <c r="D1753" s="92"/>
      <c r="E1753" s="92"/>
      <c r="F1753" s="92"/>
      <c r="G1753" s="92"/>
      <c r="H1753" s="92"/>
      <c r="I1753" s="92"/>
      <c r="J1753" s="92"/>
      <c r="K1753" s="92"/>
      <c r="L1753" s="92"/>
      <c r="M1753" s="92"/>
      <c r="N1753" s="92"/>
      <c r="O1753" s="116"/>
      <c r="W1753" s="93"/>
      <c r="X1753" s="93"/>
      <c r="Y1753" s="137"/>
    </row>
    <row r="1754" spans="2:25">
      <c r="B1754" s="133"/>
      <c r="C1754" s="134"/>
      <c r="D1754" s="92"/>
      <c r="E1754" s="92"/>
      <c r="F1754" s="92"/>
      <c r="G1754" s="92"/>
      <c r="H1754" s="92"/>
      <c r="I1754" s="92"/>
      <c r="J1754" s="92"/>
      <c r="K1754" s="92"/>
      <c r="L1754" s="92"/>
      <c r="M1754" s="92"/>
      <c r="N1754" s="92"/>
      <c r="O1754" s="116"/>
      <c r="W1754" s="93"/>
      <c r="X1754" s="93"/>
      <c r="Y1754" s="137"/>
    </row>
    <row r="1755" spans="2:25">
      <c r="B1755" s="133"/>
      <c r="C1755" s="134"/>
      <c r="D1755" s="92"/>
      <c r="E1755" s="92"/>
      <c r="F1755" s="92"/>
      <c r="G1755" s="92"/>
      <c r="H1755" s="92"/>
      <c r="I1755" s="92"/>
      <c r="J1755" s="92"/>
      <c r="K1755" s="92"/>
      <c r="L1755" s="92"/>
      <c r="M1755" s="92"/>
      <c r="N1755" s="92"/>
      <c r="O1755" s="116"/>
      <c r="W1755" s="93"/>
      <c r="X1755" s="93"/>
      <c r="Y1755" s="137"/>
    </row>
    <row r="1756" spans="2:25">
      <c r="B1756" s="133"/>
      <c r="C1756" s="134"/>
      <c r="D1756" s="92"/>
      <c r="E1756" s="92"/>
      <c r="F1756" s="92"/>
      <c r="G1756" s="92"/>
      <c r="H1756" s="92"/>
      <c r="I1756" s="92"/>
      <c r="J1756" s="92"/>
      <c r="K1756" s="92"/>
      <c r="L1756" s="92"/>
      <c r="M1756" s="92"/>
      <c r="N1756" s="92"/>
      <c r="O1756" s="116"/>
      <c r="W1756" s="93"/>
      <c r="X1756" s="93"/>
      <c r="Y1756" s="137"/>
    </row>
    <row r="1757" spans="2:25">
      <c r="B1757" s="133"/>
      <c r="C1757" s="134"/>
      <c r="D1757" s="92"/>
      <c r="E1757" s="92"/>
      <c r="F1757" s="92"/>
      <c r="G1757" s="92"/>
      <c r="H1757" s="92"/>
      <c r="I1757" s="92"/>
      <c r="J1757" s="92"/>
      <c r="K1757" s="92"/>
      <c r="L1757" s="92"/>
      <c r="M1757" s="92"/>
      <c r="N1757" s="92"/>
      <c r="O1757" s="116"/>
      <c r="W1757" s="93"/>
      <c r="X1757" s="93"/>
      <c r="Y1757" s="137"/>
    </row>
    <row r="1758" spans="2:25">
      <c r="B1758" s="133"/>
      <c r="C1758" s="134"/>
      <c r="D1758" s="92"/>
      <c r="E1758" s="92"/>
      <c r="F1758" s="92"/>
      <c r="G1758" s="92"/>
      <c r="H1758" s="92"/>
      <c r="I1758" s="92"/>
      <c r="J1758" s="92"/>
      <c r="K1758" s="92"/>
      <c r="L1758" s="92"/>
      <c r="M1758" s="92"/>
      <c r="N1758" s="92"/>
      <c r="O1758" s="116"/>
      <c r="W1758" s="93"/>
      <c r="X1758" s="93"/>
      <c r="Y1758" s="137"/>
    </row>
    <row r="1759" spans="2:25">
      <c r="B1759" s="133"/>
      <c r="C1759" s="134"/>
      <c r="D1759" s="92"/>
      <c r="E1759" s="92"/>
      <c r="F1759" s="92"/>
      <c r="G1759" s="92"/>
      <c r="H1759" s="92"/>
      <c r="I1759" s="92"/>
      <c r="J1759" s="92"/>
      <c r="K1759" s="92"/>
      <c r="L1759" s="92"/>
      <c r="M1759" s="92"/>
      <c r="N1759" s="92"/>
      <c r="O1759" s="116"/>
      <c r="W1759" s="93"/>
      <c r="X1759" s="93"/>
      <c r="Y1759" s="137"/>
    </row>
    <row r="1760" spans="2:25">
      <c r="B1760" s="133"/>
      <c r="C1760" s="134"/>
      <c r="D1760" s="92"/>
      <c r="E1760" s="92"/>
      <c r="F1760" s="92"/>
      <c r="G1760" s="92"/>
      <c r="H1760" s="92"/>
      <c r="I1760" s="92"/>
      <c r="J1760" s="92"/>
      <c r="K1760" s="92"/>
      <c r="L1760" s="92"/>
      <c r="M1760" s="92"/>
      <c r="N1760" s="92"/>
      <c r="O1760" s="116"/>
      <c r="W1760" s="93"/>
      <c r="X1760" s="93"/>
      <c r="Y1760" s="137"/>
    </row>
    <row r="1761" spans="2:25">
      <c r="B1761" s="133"/>
      <c r="C1761" s="134"/>
      <c r="D1761" s="92"/>
      <c r="E1761" s="92"/>
      <c r="F1761" s="92"/>
      <c r="G1761" s="92"/>
      <c r="H1761" s="92"/>
      <c r="I1761" s="92"/>
      <c r="J1761" s="92"/>
      <c r="K1761" s="92"/>
      <c r="L1761" s="92"/>
      <c r="M1761" s="92"/>
      <c r="N1761" s="92"/>
      <c r="O1761" s="116"/>
      <c r="W1761" s="93"/>
      <c r="X1761" s="93"/>
      <c r="Y1761" s="137"/>
    </row>
    <row r="1762" spans="2:25">
      <c r="B1762" s="133"/>
      <c r="C1762" s="134"/>
      <c r="D1762" s="92"/>
      <c r="E1762" s="92"/>
      <c r="F1762" s="92"/>
      <c r="G1762" s="92"/>
      <c r="H1762" s="92"/>
      <c r="I1762" s="92"/>
      <c r="J1762" s="92"/>
      <c r="K1762" s="92"/>
      <c r="L1762" s="92"/>
      <c r="M1762" s="92"/>
      <c r="N1762" s="92"/>
      <c r="O1762" s="116"/>
      <c r="W1762" s="93"/>
      <c r="X1762" s="93"/>
      <c r="Y1762" s="137"/>
    </row>
    <row r="1763" spans="2:25">
      <c r="B1763" s="133"/>
      <c r="C1763" s="134"/>
      <c r="D1763" s="92"/>
      <c r="E1763" s="92"/>
      <c r="F1763" s="92"/>
      <c r="G1763" s="92"/>
      <c r="H1763" s="92"/>
      <c r="I1763" s="92"/>
      <c r="J1763" s="92"/>
      <c r="K1763" s="92"/>
      <c r="L1763" s="92"/>
      <c r="M1763" s="92"/>
      <c r="N1763" s="92"/>
      <c r="O1763" s="116"/>
      <c r="W1763" s="93"/>
      <c r="X1763" s="93"/>
      <c r="Y1763" s="137"/>
    </row>
    <row r="1764" spans="2:25">
      <c r="B1764" s="133"/>
      <c r="C1764" s="134"/>
      <c r="D1764" s="92"/>
      <c r="E1764" s="92"/>
      <c r="F1764" s="92"/>
      <c r="G1764" s="92"/>
      <c r="H1764" s="92"/>
      <c r="I1764" s="92"/>
      <c r="J1764" s="92"/>
      <c r="K1764" s="92"/>
      <c r="L1764" s="92"/>
      <c r="M1764" s="92"/>
      <c r="N1764" s="92"/>
      <c r="O1764" s="116"/>
      <c r="W1764" s="93"/>
      <c r="X1764" s="93"/>
      <c r="Y1764" s="137"/>
    </row>
    <row r="1765" spans="2:25">
      <c r="B1765" s="133"/>
      <c r="C1765" s="134"/>
      <c r="D1765" s="92"/>
      <c r="E1765" s="92"/>
      <c r="F1765" s="92"/>
      <c r="G1765" s="92"/>
      <c r="H1765" s="92"/>
      <c r="I1765" s="92"/>
      <c r="J1765" s="92"/>
      <c r="K1765" s="92"/>
      <c r="L1765" s="92"/>
      <c r="M1765" s="92"/>
      <c r="N1765" s="92"/>
      <c r="O1765" s="116"/>
      <c r="W1765" s="93"/>
      <c r="X1765" s="93"/>
      <c r="Y1765" s="137"/>
    </row>
    <row r="1766" spans="2:25">
      <c r="B1766" s="133"/>
      <c r="C1766" s="134"/>
      <c r="D1766" s="92"/>
      <c r="E1766" s="92"/>
      <c r="F1766" s="92"/>
      <c r="G1766" s="92"/>
      <c r="H1766" s="92"/>
      <c r="I1766" s="92"/>
      <c r="J1766" s="92"/>
      <c r="K1766" s="92"/>
      <c r="L1766" s="92"/>
      <c r="M1766" s="92"/>
      <c r="N1766" s="92"/>
      <c r="O1766" s="116"/>
      <c r="W1766" s="93"/>
      <c r="X1766" s="93"/>
      <c r="Y1766" s="137"/>
    </row>
    <row r="1767" spans="2:25">
      <c r="B1767" s="133"/>
      <c r="C1767" s="134"/>
      <c r="D1767" s="92"/>
      <c r="E1767" s="92"/>
      <c r="F1767" s="92"/>
      <c r="G1767" s="92"/>
      <c r="H1767" s="92"/>
      <c r="I1767" s="92"/>
      <c r="J1767" s="92"/>
      <c r="K1767" s="92"/>
      <c r="L1767" s="92"/>
      <c r="M1767" s="92"/>
      <c r="N1767" s="92"/>
      <c r="O1767" s="116"/>
      <c r="W1767" s="93"/>
      <c r="X1767" s="93"/>
      <c r="Y1767" s="137"/>
    </row>
    <row r="1768" spans="2:25">
      <c r="B1768" s="133"/>
      <c r="C1768" s="134"/>
      <c r="D1768" s="92"/>
      <c r="E1768" s="92"/>
      <c r="F1768" s="92"/>
      <c r="G1768" s="92"/>
      <c r="H1768" s="92"/>
      <c r="I1768" s="92"/>
      <c r="J1768" s="92"/>
      <c r="K1768" s="92"/>
      <c r="L1768" s="92"/>
      <c r="M1768" s="92"/>
      <c r="N1768" s="92"/>
      <c r="O1768" s="116"/>
      <c r="W1768" s="93"/>
      <c r="X1768" s="93"/>
      <c r="Y1768" s="137"/>
    </row>
    <row r="1769" spans="2:25">
      <c r="B1769" s="133"/>
      <c r="C1769" s="134"/>
      <c r="D1769" s="92"/>
      <c r="E1769" s="92"/>
      <c r="F1769" s="92"/>
      <c r="G1769" s="92"/>
      <c r="H1769" s="92"/>
      <c r="I1769" s="92"/>
      <c r="J1769" s="92"/>
      <c r="K1769" s="92"/>
      <c r="L1769" s="92"/>
      <c r="M1769" s="92"/>
      <c r="N1769" s="92"/>
      <c r="O1769" s="116"/>
      <c r="W1769" s="93"/>
      <c r="X1769" s="93"/>
      <c r="Y1769" s="137"/>
    </row>
    <row r="1770" spans="2:25">
      <c r="B1770" s="133"/>
      <c r="C1770" s="134"/>
      <c r="D1770" s="92"/>
      <c r="E1770" s="92"/>
      <c r="F1770" s="92"/>
      <c r="G1770" s="92"/>
      <c r="H1770" s="92"/>
      <c r="I1770" s="92"/>
      <c r="J1770" s="92"/>
      <c r="K1770" s="92"/>
      <c r="L1770" s="92"/>
      <c r="M1770" s="92"/>
      <c r="N1770" s="92"/>
      <c r="O1770" s="116"/>
      <c r="W1770" s="93"/>
      <c r="X1770" s="93"/>
      <c r="Y1770" s="137"/>
    </row>
    <row r="1771" spans="2:25">
      <c r="B1771" s="133"/>
      <c r="C1771" s="134"/>
      <c r="D1771" s="92"/>
      <c r="E1771" s="92"/>
      <c r="F1771" s="92"/>
      <c r="G1771" s="92"/>
      <c r="H1771" s="92"/>
      <c r="I1771" s="92"/>
      <c r="J1771" s="92"/>
      <c r="K1771" s="92"/>
      <c r="L1771" s="92"/>
      <c r="M1771" s="92"/>
      <c r="N1771" s="92"/>
      <c r="O1771" s="116"/>
      <c r="W1771" s="93"/>
      <c r="X1771" s="93"/>
      <c r="Y1771" s="137"/>
    </row>
    <row r="1772" spans="2:25">
      <c r="B1772" s="133"/>
      <c r="C1772" s="134"/>
      <c r="D1772" s="92"/>
      <c r="E1772" s="92"/>
      <c r="F1772" s="92"/>
      <c r="G1772" s="92"/>
      <c r="H1772" s="92"/>
      <c r="I1772" s="92"/>
      <c r="J1772" s="92"/>
      <c r="K1772" s="92"/>
      <c r="L1772" s="92"/>
      <c r="M1772" s="92"/>
      <c r="N1772" s="92"/>
      <c r="O1772" s="116"/>
      <c r="W1772" s="93"/>
      <c r="X1772" s="93"/>
      <c r="Y1772" s="137"/>
    </row>
    <row r="1773" spans="2:25">
      <c r="B1773" s="133"/>
      <c r="C1773" s="134"/>
      <c r="D1773" s="92"/>
      <c r="E1773" s="92"/>
      <c r="F1773" s="92"/>
      <c r="G1773" s="92"/>
      <c r="H1773" s="92"/>
      <c r="I1773" s="92"/>
      <c r="J1773" s="92"/>
      <c r="K1773" s="92"/>
      <c r="L1773" s="92"/>
      <c r="M1773" s="92"/>
      <c r="N1773" s="92"/>
      <c r="O1773" s="116"/>
      <c r="W1773" s="93"/>
      <c r="X1773" s="93"/>
      <c r="Y1773" s="137"/>
    </row>
    <row r="1774" spans="2:25">
      <c r="B1774" s="133"/>
      <c r="C1774" s="134"/>
      <c r="D1774" s="92"/>
      <c r="E1774" s="92"/>
      <c r="F1774" s="92"/>
      <c r="G1774" s="92"/>
      <c r="H1774" s="92"/>
      <c r="I1774" s="92"/>
      <c r="J1774" s="92"/>
      <c r="K1774" s="92"/>
      <c r="L1774" s="92"/>
      <c r="M1774" s="92"/>
      <c r="N1774" s="92"/>
      <c r="O1774" s="116"/>
      <c r="W1774" s="93"/>
      <c r="X1774" s="93"/>
      <c r="Y1774" s="137"/>
    </row>
    <row r="1775" spans="2:25">
      <c r="B1775" s="133"/>
      <c r="C1775" s="134"/>
      <c r="D1775" s="92"/>
      <c r="E1775" s="92"/>
      <c r="F1775" s="92"/>
      <c r="G1775" s="92"/>
      <c r="H1775" s="92"/>
      <c r="I1775" s="92"/>
      <c r="J1775" s="92"/>
      <c r="K1775" s="92"/>
      <c r="L1775" s="92"/>
      <c r="M1775" s="92"/>
      <c r="N1775" s="92"/>
      <c r="O1775" s="116"/>
      <c r="W1775" s="93"/>
      <c r="X1775" s="93"/>
      <c r="Y1775" s="137"/>
    </row>
    <row r="1776" spans="2:25">
      <c r="B1776" s="133"/>
      <c r="C1776" s="134"/>
      <c r="D1776" s="92"/>
      <c r="E1776" s="92"/>
      <c r="F1776" s="92"/>
      <c r="G1776" s="92"/>
      <c r="H1776" s="92"/>
      <c r="I1776" s="92"/>
      <c r="J1776" s="92"/>
      <c r="K1776" s="92"/>
      <c r="L1776" s="92"/>
      <c r="M1776" s="92"/>
      <c r="N1776" s="92"/>
      <c r="O1776" s="116"/>
      <c r="W1776" s="93"/>
      <c r="X1776" s="93"/>
      <c r="Y1776" s="137"/>
    </row>
    <row r="1777" spans="2:25">
      <c r="B1777" s="133"/>
      <c r="C1777" s="134"/>
      <c r="D1777" s="92"/>
      <c r="E1777" s="92"/>
      <c r="F1777" s="92"/>
      <c r="G1777" s="92"/>
      <c r="H1777" s="92"/>
      <c r="I1777" s="92"/>
      <c r="J1777" s="92"/>
      <c r="K1777" s="92"/>
      <c r="L1777" s="92"/>
      <c r="M1777" s="92"/>
      <c r="N1777" s="92"/>
      <c r="O1777" s="116"/>
      <c r="W1777" s="93"/>
      <c r="X1777" s="93"/>
      <c r="Y1777" s="137"/>
    </row>
    <row r="1778" spans="2:25">
      <c r="B1778" s="133"/>
      <c r="C1778" s="134"/>
      <c r="D1778" s="92"/>
      <c r="E1778" s="92"/>
      <c r="F1778" s="92"/>
      <c r="G1778" s="92"/>
      <c r="H1778" s="92"/>
      <c r="I1778" s="92"/>
      <c r="J1778" s="92"/>
      <c r="K1778" s="92"/>
      <c r="L1778" s="92"/>
      <c r="M1778" s="92"/>
      <c r="N1778" s="92"/>
      <c r="O1778" s="116"/>
      <c r="W1778" s="93"/>
      <c r="X1778" s="93"/>
      <c r="Y1778" s="137"/>
    </row>
    <row r="1779" spans="2:25">
      <c r="B1779" s="133"/>
      <c r="C1779" s="134"/>
      <c r="D1779" s="92"/>
      <c r="E1779" s="92"/>
      <c r="F1779" s="92"/>
      <c r="G1779" s="92"/>
      <c r="H1779" s="92"/>
      <c r="I1779" s="92"/>
      <c r="J1779" s="92"/>
      <c r="K1779" s="92"/>
      <c r="L1779" s="92"/>
      <c r="M1779" s="92"/>
      <c r="N1779" s="92"/>
      <c r="O1779" s="116"/>
      <c r="W1779" s="93"/>
      <c r="X1779" s="93"/>
      <c r="Y1779" s="137"/>
    </row>
    <row r="1780" spans="2:25">
      <c r="B1780" s="133"/>
      <c r="C1780" s="134"/>
      <c r="D1780" s="92"/>
      <c r="E1780" s="92"/>
      <c r="F1780" s="92"/>
      <c r="G1780" s="92"/>
      <c r="H1780" s="92"/>
      <c r="I1780" s="92"/>
      <c r="J1780" s="92"/>
      <c r="K1780" s="92"/>
      <c r="L1780" s="92"/>
      <c r="M1780" s="92"/>
      <c r="N1780" s="92"/>
      <c r="O1780" s="116"/>
      <c r="W1780" s="93"/>
      <c r="X1780" s="93"/>
      <c r="Y1780" s="137"/>
    </row>
    <row r="1781" spans="2:25">
      <c r="B1781" s="133"/>
      <c r="C1781" s="134"/>
      <c r="D1781" s="92"/>
      <c r="E1781" s="92"/>
      <c r="F1781" s="92"/>
      <c r="G1781" s="92"/>
      <c r="H1781" s="92"/>
      <c r="I1781" s="92"/>
      <c r="J1781" s="92"/>
      <c r="K1781" s="92"/>
      <c r="L1781" s="92"/>
      <c r="M1781" s="92"/>
      <c r="N1781" s="92"/>
      <c r="O1781" s="116"/>
      <c r="W1781" s="93"/>
      <c r="X1781" s="93"/>
      <c r="Y1781" s="137"/>
    </row>
    <row r="1782" spans="2:25">
      <c r="B1782" s="133"/>
      <c r="C1782" s="134"/>
      <c r="D1782" s="92"/>
      <c r="E1782" s="92"/>
      <c r="F1782" s="92"/>
      <c r="G1782" s="92"/>
      <c r="H1782" s="92"/>
      <c r="I1782" s="92"/>
      <c r="J1782" s="92"/>
      <c r="K1782" s="92"/>
      <c r="L1782" s="92"/>
      <c r="M1782" s="92"/>
      <c r="N1782" s="92"/>
      <c r="O1782" s="116"/>
      <c r="W1782" s="93"/>
      <c r="X1782" s="93"/>
      <c r="Y1782" s="137"/>
    </row>
    <row r="1783" spans="2:25">
      <c r="B1783" s="133"/>
      <c r="C1783" s="134"/>
      <c r="D1783" s="92"/>
      <c r="E1783" s="92"/>
      <c r="F1783" s="92"/>
      <c r="G1783" s="92"/>
      <c r="H1783" s="92"/>
      <c r="I1783" s="92"/>
      <c r="J1783" s="92"/>
      <c r="K1783" s="92"/>
      <c r="L1783" s="92"/>
      <c r="M1783" s="92"/>
      <c r="N1783" s="92"/>
      <c r="O1783" s="116"/>
      <c r="W1783" s="93"/>
      <c r="X1783" s="93"/>
      <c r="Y1783" s="137"/>
    </row>
    <row r="1784" spans="2:25">
      <c r="B1784" s="133"/>
      <c r="C1784" s="134"/>
      <c r="D1784" s="92"/>
      <c r="E1784" s="92"/>
      <c r="F1784" s="92"/>
      <c r="G1784" s="92"/>
      <c r="H1784" s="92"/>
      <c r="I1784" s="92"/>
      <c r="J1784" s="92"/>
      <c r="K1784" s="92"/>
      <c r="L1784" s="92"/>
      <c r="M1784" s="92"/>
      <c r="N1784" s="92"/>
      <c r="O1784" s="116"/>
      <c r="W1784" s="93"/>
      <c r="X1784" s="93"/>
      <c r="Y1784" s="137"/>
    </row>
    <row r="1785" spans="2:25">
      <c r="B1785" s="133"/>
      <c r="C1785" s="134"/>
      <c r="D1785" s="92"/>
      <c r="E1785" s="92"/>
      <c r="F1785" s="92"/>
      <c r="G1785" s="92"/>
      <c r="H1785" s="92"/>
      <c r="I1785" s="92"/>
      <c r="J1785" s="92"/>
      <c r="K1785" s="92"/>
      <c r="L1785" s="92"/>
      <c r="M1785" s="92"/>
      <c r="N1785" s="92"/>
      <c r="O1785" s="116"/>
      <c r="W1785" s="93"/>
      <c r="X1785" s="93"/>
      <c r="Y1785" s="137"/>
    </row>
    <row r="1786" spans="2:25">
      <c r="B1786" s="133"/>
      <c r="C1786" s="134"/>
      <c r="D1786" s="92"/>
      <c r="E1786" s="92"/>
      <c r="F1786" s="92"/>
      <c r="G1786" s="92"/>
      <c r="H1786" s="92"/>
      <c r="I1786" s="92"/>
      <c r="J1786" s="92"/>
      <c r="K1786" s="92"/>
      <c r="L1786" s="92"/>
      <c r="M1786" s="92"/>
      <c r="N1786" s="92"/>
      <c r="O1786" s="116"/>
      <c r="W1786" s="93"/>
      <c r="X1786" s="93"/>
      <c r="Y1786" s="137"/>
    </row>
    <row r="1787" spans="2:25">
      <c r="B1787" s="133"/>
      <c r="C1787" s="134"/>
      <c r="D1787" s="92"/>
      <c r="E1787" s="92"/>
      <c r="F1787" s="92"/>
      <c r="G1787" s="92"/>
      <c r="H1787" s="92"/>
      <c r="I1787" s="92"/>
      <c r="J1787" s="92"/>
      <c r="K1787" s="92"/>
      <c r="L1787" s="92"/>
      <c r="M1787" s="92"/>
      <c r="N1787" s="92"/>
      <c r="O1787" s="116"/>
      <c r="W1787" s="93"/>
      <c r="X1787" s="93"/>
      <c r="Y1787" s="137"/>
    </row>
    <row r="1788" spans="2:25">
      <c r="B1788" s="133"/>
      <c r="C1788" s="134"/>
      <c r="D1788" s="92"/>
      <c r="E1788" s="92"/>
      <c r="F1788" s="92"/>
      <c r="G1788" s="92"/>
      <c r="H1788" s="92"/>
      <c r="I1788" s="92"/>
      <c r="J1788" s="92"/>
      <c r="K1788" s="92"/>
      <c r="L1788" s="92"/>
      <c r="M1788" s="92"/>
      <c r="N1788" s="92"/>
      <c r="O1788" s="116"/>
      <c r="W1788" s="93"/>
      <c r="X1788" s="93"/>
      <c r="Y1788" s="137"/>
    </row>
    <row r="1789" spans="2:25">
      <c r="B1789" s="133"/>
      <c r="C1789" s="134"/>
      <c r="D1789" s="92"/>
      <c r="E1789" s="92"/>
      <c r="F1789" s="92"/>
      <c r="G1789" s="92"/>
      <c r="H1789" s="92"/>
      <c r="I1789" s="92"/>
      <c r="J1789" s="92"/>
      <c r="K1789" s="92"/>
      <c r="L1789" s="92"/>
      <c r="M1789" s="92"/>
      <c r="N1789" s="92"/>
      <c r="O1789" s="116"/>
      <c r="W1789" s="93"/>
      <c r="X1789" s="93"/>
      <c r="Y1789" s="137"/>
    </row>
    <row r="1790" spans="2:25">
      <c r="B1790" s="133"/>
      <c r="C1790" s="134"/>
      <c r="D1790" s="92"/>
      <c r="E1790" s="92"/>
      <c r="F1790" s="92"/>
      <c r="G1790" s="92"/>
      <c r="H1790" s="92"/>
      <c r="I1790" s="92"/>
      <c r="J1790" s="92"/>
      <c r="K1790" s="92"/>
      <c r="L1790" s="92"/>
      <c r="M1790" s="92"/>
      <c r="N1790" s="92"/>
      <c r="O1790" s="116"/>
      <c r="W1790" s="93"/>
      <c r="X1790" s="93"/>
      <c r="Y1790" s="137"/>
    </row>
    <row r="1791" spans="2:25">
      <c r="B1791" s="133"/>
      <c r="C1791" s="134"/>
      <c r="D1791" s="92"/>
      <c r="E1791" s="92"/>
      <c r="F1791" s="92"/>
      <c r="G1791" s="92"/>
      <c r="H1791" s="92"/>
      <c r="I1791" s="92"/>
      <c r="J1791" s="92"/>
      <c r="K1791" s="92"/>
      <c r="L1791" s="92"/>
      <c r="M1791" s="92"/>
      <c r="N1791" s="92"/>
      <c r="O1791" s="116"/>
      <c r="W1791" s="93"/>
      <c r="X1791" s="93"/>
      <c r="Y1791" s="137"/>
    </row>
    <row r="1792" spans="2:25">
      <c r="B1792" s="133"/>
      <c r="C1792" s="134"/>
      <c r="D1792" s="92"/>
      <c r="E1792" s="92"/>
      <c r="F1792" s="92"/>
      <c r="G1792" s="92"/>
      <c r="H1792" s="92"/>
      <c r="I1792" s="92"/>
      <c r="J1792" s="92"/>
      <c r="K1792" s="92"/>
      <c r="L1792" s="92"/>
      <c r="M1792" s="92"/>
      <c r="N1792" s="92"/>
      <c r="O1792" s="116"/>
      <c r="W1792" s="93"/>
      <c r="X1792" s="93"/>
      <c r="Y1792" s="137"/>
    </row>
    <row r="1793" spans="2:25">
      <c r="B1793" s="133"/>
      <c r="C1793" s="134"/>
      <c r="D1793" s="92"/>
      <c r="E1793" s="92"/>
      <c r="F1793" s="92"/>
      <c r="G1793" s="92"/>
      <c r="H1793" s="92"/>
      <c r="I1793" s="92"/>
      <c r="J1793" s="92"/>
      <c r="K1793" s="92"/>
      <c r="L1793" s="92"/>
      <c r="M1793" s="92"/>
      <c r="N1793" s="92"/>
      <c r="O1793" s="116"/>
      <c r="W1793" s="93"/>
      <c r="X1793" s="93"/>
      <c r="Y1793" s="137"/>
    </row>
    <row r="1794" spans="2:25">
      <c r="B1794" s="133"/>
      <c r="C1794" s="134"/>
      <c r="D1794" s="92"/>
      <c r="E1794" s="92"/>
      <c r="F1794" s="92"/>
      <c r="G1794" s="92"/>
      <c r="H1794" s="92"/>
      <c r="I1794" s="92"/>
      <c r="J1794" s="92"/>
      <c r="K1794" s="92"/>
      <c r="L1794" s="92"/>
      <c r="M1794" s="92"/>
      <c r="N1794" s="92"/>
      <c r="O1794" s="116"/>
      <c r="W1794" s="93"/>
      <c r="X1794" s="93"/>
      <c r="Y1794" s="137"/>
    </row>
    <row r="1795" spans="2:25">
      <c r="B1795" s="133"/>
      <c r="C1795" s="134"/>
      <c r="D1795" s="92"/>
      <c r="E1795" s="92"/>
      <c r="F1795" s="92"/>
      <c r="G1795" s="92"/>
      <c r="H1795" s="92"/>
      <c r="I1795" s="92"/>
      <c r="J1795" s="92"/>
      <c r="K1795" s="92"/>
      <c r="L1795" s="92"/>
      <c r="M1795" s="92"/>
      <c r="N1795" s="92"/>
      <c r="O1795" s="116"/>
      <c r="W1795" s="93"/>
      <c r="X1795" s="93"/>
      <c r="Y1795" s="137"/>
    </row>
    <row r="1796" spans="2:25">
      <c r="B1796" s="133"/>
      <c r="C1796" s="134"/>
      <c r="D1796" s="92"/>
      <c r="E1796" s="92"/>
      <c r="F1796" s="92"/>
      <c r="G1796" s="92"/>
      <c r="H1796" s="92"/>
      <c r="I1796" s="92"/>
      <c r="J1796" s="92"/>
      <c r="K1796" s="92"/>
      <c r="L1796" s="92"/>
      <c r="M1796" s="92"/>
      <c r="N1796" s="92"/>
      <c r="O1796" s="116"/>
      <c r="W1796" s="93"/>
      <c r="X1796" s="93"/>
      <c r="Y1796" s="137"/>
    </row>
    <row r="1797" spans="2:25">
      <c r="B1797" s="133"/>
      <c r="C1797" s="134"/>
      <c r="D1797" s="92"/>
      <c r="E1797" s="92"/>
      <c r="F1797" s="92"/>
      <c r="G1797" s="92"/>
      <c r="H1797" s="92"/>
      <c r="I1797" s="92"/>
      <c r="J1797" s="92"/>
      <c r="K1797" s="92"/>
      <c r="L1797" s="92"/>
      <c r="M1797" s="92"/>
      <c r="N1797" s="92"/>
      <c r="O1797" s="116"/>
      <c r="W1797" s="93"/>
      <c r="X1797" s="93"/>
      <c r="Y1797" s="137"/>
    </row>
    <row r="1798" spans="2:25">
      <c r="B1798" s="133"/>
      <c r="C1798" s="134"/>
      <c r="D1798" s="92"/>
      <c r="E1798" s="92"/>
      <c r="F1798" s="92"/>
      <c r="G1798" s="92"/>
      <c r="H1798" s="92"/>
      <c r="I1798" s="92"/>
      <c r="J1798" s="92"/>
      <c r="K1798" s="92"/>
      <c r="L1798" s="92"/>
      <c r="M1798" s="92"/>
      <c r="N1798" s="92"/>
      <c r="O1798" s="116"/>
      <c r="W1798" s="93"/>
      <c r="X1798" s="93"/>
      <c r="Y1798" s="137"/>
    </row>
    <row r="1799" spans="2:25">
      <c r="B1799" s="133"/>
      <c r="C1799" s="134"/>
      <c r="D1799" s="92"/>
      <c r="E1799" s="92"/>
      <c r="F1799" s="92"/>
      <c r="G1799" s="92"/>
      <c r="H1799" s="92"/>
      <c r="I1799" s="92"/>
      <c r="J1799" s="92"/>
      <c r="K1799" s="92"/>
      <c r="L1799" s="92"/>
      <c r="M1799" s="92"/>
      <c r="N1799" s="92"/>
      <c r="O1799" s="116"/>
      <c r="W1799" s="93"/>
      <c r="X1799" s="93"/>
      <c r="Y1799" s="137"/>
    </row>
    <row r="1800" spans="2:25">
      <c r="B1800" s="133"/>
      <c r="C1800" s="134"/>
      <c r="D1800" s="92"/>
      <c r="E1800" s="92"/>
      <c r="F1800" s="92"/>
      <c r="G1800" s="92"/>
      <c r="H1800" s="92"/>
      <c r="I1800" s="92"/>
      <c r="J1800" s="92"/>
      <c r="K1800" s="92"/>
      <c r="L1800" s="92"/>
      <c r="M1800" s="92"/>
      <c r="N1800" s="92"/>
      <c r="O1800" s="116"/>
      <c r="W1800" s="93"/>
      <c r="X1800" s="93"/>
      <c r="Y1800" s="137"/>
    </row>
    <row r="1801" spans="2:25">
      <c r="B1801" s="133"/>
      <c r="C1801" s="134"/>
      <c r="D1801" s="92"/>
      <c r="E1801" s="92"/>
      <c r="F1801" s="92"/>
      <c r="G1801" s="92"/>
      <c r="H1801" s="92"/>
      <c r="I1801" s="92"/>
      <c r="J1801" s="92"/>
      <c r="K1801" s="92"/>
      <c r="L1801" s="92"/>
      <c r="M1801" s="92"/>
      <c r="N1801" s="92"/>
      <c r="O1801" s="116"/>
      <c r="W1801" s="93"/>
      <c r="X1801" s="93"/>
      <c r="Y1801" s="137"/>
    </row>
    <row r="1802" spans="2:25">
      <c r="B1802" s="133"/>
      <c r="C1802" s="134"/>
      <c r="D1802" s="92"/>
      <c r="E1802" s="92"/>
      <c r="F1802" s="92"/>
      <c r="G1802" s="92"/>
      <c r="H1802" s="92"/>
      <c r="I1802" s="92"/>
      <c r="J1802" s="92"/>
      <c r="K1802" s="92"/>
      <c r="L1802" s="92"/>
      <c r="M1802" s="92"/>
      <c r="N1802" s="92"/>
      <c r="O1802" s="116"/>
      <c r="W1802" s="93"/>
      <c r="X1802" s="93"/>
      <c r="Y1802" s="137"/>
    </row>
    <row r="1803" spans="2:25">
      <c r="B1803" s="133"/>
      <c r="C1803" s="134"/>
      <c r="D1803" s="92"/>
      <c r="E1803" s="92"/>
      <c r="F1803" s="92"/>
      <c r="G1803" s="92"/>
      <c r="H1803" s="92"/>
      <c r="I1803" s="92"/>
      <c r="J1803" s="92"/>
      <c r="K1803" s="92"/>
      <c r="L1803" s="92"/>
      <c r="M1803" s="92"/>
      <c r="N1803" s="92"/>
      <c r="O1803" s="116"/>
      <c r="W1803" s="93"/>
      <c r="X1803" s="93"/>
      <c r="Y1803" s="137"/>
    </row>
    <row r="1804" spans="2:25">
      <c r="B1804" s="133"/>
      <c r="C1804" s="134"/>
      <c r="D1804" s="92"/>
      <c r="E1804" s="92"/>
      <c r="F1804" s="92"/>
      <c r="G1804" s="92"/>
      <c r="H1804" s="92"/>
      <c r="I1804" s="92"/>
      <c r="J1804" s="92"/>
      <c r="K1804" s="92"/>
      <c r="L1804" s="92"/>
      <c r="M1804" s="92"/>
      <c r="N1804" s="92"/>
      <c r="O1804" s="116"/>
      <c r="W1804" s="93"/>
      <c r="X1804" s="93"/>
      <c r="Y1804" s="137"/>
    </row>
    <row r="1805" spans="2:25">
      <c r="B1805" s="133"/>
      <c r="C1805" s="134"/>
      <c r="D1805" s="92"/>
      <c r="E1805" s="92"/>
      <c r="F1805" s="92"/>
      <c r="G1805" s="92"/>
      <c r="H1805" s="92"/>
      <c r="I1805" s="92"/>
      <c r="J1805" s="92"/>
      <c r="K1805" s="92"/>
      <c r="L1805" s="92"/>
      <c r="M1805" s="92"/>
      <c r="N1805" s="92"/>
      <c r="O1805" s="116"/>
      <c r="W1805" s="93"/>
      <c r="X1805" s="93"/>
      <c r="Y1805" s="137"/>
    </row>
    <row r="1806" spans="2:25">
      <c r="B1806" s="133"/>
      <c r="C1806" s="134"/>
      <c r="D1806" s="92"/>
      <c r="E1806" s="92"/>
      <c r="F1806" s="92"/>
      <c r="G1806" s="92"/>
      <c r="H1806" s="92"/>
      <c r="I1806" s="92"/>
      <c r="J1806" s="92"/>
      <c r="K1806" s="92"/>
      <c r="L1806" s="92"/>
      <c r="M1806" s="92"/>
      <c r="N1806" s="92"/>
      <c r="O1806" s="116"/>
      <c r="W1806" s="93"/>
      <c r="X1806" s="93"/>
      <c r="Y1806" s="137"/>
    </row>
    <row r="1807" spans="2:25">
      <c r="B1807" s="133"/>
      <c r="C1807" s="134"/>
      <c r="D1807" s="92"/>
      <c r="E1807" s="92"/>
      <c r="F1807" s="92"/>
      <c r="G1807" s="92"/>
      <c r="H1807" s="92"/>
      <c r="I1807" s="92"/>
      <c r="J1807" s="92"/>
      <c r="K1807" s="92"/>
      <c r="L1807" s="92"/>
      <c r="M1807" s="92"/>
      <c r="N1807" s="92"/>
      <c r="O1807" s="116"/>
      <c r="W1807" s="93"/>
      <c r="X1807" s="93"/>
      <c r="Y1807" s="137"/>
    </row>
    <row r="1808" spans="2:25">
      <c r="B1808" s="133"/>
      <c r="C1808" s="134"/>
      <c r="D1808" s="92"/>
      <c r="E1808" s="92"/>
      <c r="F1808" s="92"/>
      <c r="G1808" s="92"/>
      <c r="H1808" s="92"/>
      <c r="I1808" s="92"/>
      <c r="J1808" s="92"/>
      <c r="K1808" s="92"/>
      <c r="L1808" s="92"/>
      <c r="M1808" s="92"/>
      <c r="N1808" s="92"/>
      <c r="O1808" s="116"/>
      <c r="W1808" s="93"/>
      <c r="X1808" s="93"/>
      <c r="Y1808" s="137"/>
    </row>
    <row r="1809" spans="2:25">
      <c r="B1809" s="133"/>
      <c r="C1809" s="134"/>
      <c r="D1809" s="92"/>
      <c r="E1809" s="92"/>
      <c r="F1809" s="92"/>
      <c r="G1809" s="92"/>
      <c r="H1809" s="92"/>
      <c r="I1809" s="92"/>
      <c r="J1809" s="92"/>
      <c r="K1809" s="92"/>
      <c r="L1809" s="92"/>
      <c r="M1809" s="92"/>
      <c r="N1809" s="92"/>
      <c r="O1809" s="116"/>
      <c r="W1809" s="93"/>
      <c r="X1809" s="93"/>
      <c r="Y1809" s="137"/>
    </row>
    <row r="1810" spans="2:25">
      <c r="B1810" s="133"/>
      <c r="C1810" s="134"/>
      <c r="D1810" s="92"/>
      <c r="E1810" s="92"/>
      <c r="F1810" s="92"/>
      <c r="G1810" s="92"/>
      <c r="H1810" s="92"/>
      <c r="I1810" s="92"/>
      <c r="J1810" s="92"/>
      <c r="K1810" s="92"/>
      <c r="L1810" s="92"/>
      <c r="M1810" s="92"/>
      <c r="N1810" s="92"/>
      <c r="O1810" s="116"/>
      <c r="W1810" s="93"/>
      <c r="X1810" s="93"/>
      <c r="Y1810" s="137"/>
    </row>
    <row r="1811" spans="2:25">
      <c r="B1811" s="133"/>
      <c r="C1811" s="134"/>
      <c r="D1811" s="92"/>
      <c r="E1811" s="92"/>
      <c r="F1811" s="92"/>
      <c r="G1811" s="92"/>
      <c r="H1811" s="92"/>
      <c r="I1811" s="92"/>
      <c r="J1811" s="92"/>
      <c r="K1811" s="92"/>
      <c r="L1811" s="92"/>
      <c r="M1811" s="92"/>
      <c r="N1811" s="92"/>
      <c r="O1811" s="116"/>
      <c r="W1811" s="93"/>
      <c r="X1811" s="93"/>
      <c r="Y1811" s="137"/>
    </row>
    <row r="1812" spans="2:25">
      <c r="B1812" s="133"/>
      <c r="C1812" s="134"/>
      <c r="D1812" s="92"/>
      <c r="E1812" s="92"/>
      <c r="F1812" s="92"/>
      <c r="G1812" s="92"/>
      <c r="H1812" s="92"/>
      <c r="I1812" s="92"/>
      <c r="J1812" s="92"/>
      <c r="K1812" s="92"/>
      <c r="L1812" s="92"/>
      <c r="M1812" s="92"/>
      <c r="N1812" s="92"/>
      <c r="O1812" s="116"/>
      <c r="W1812" s="93"/>
      <c r="X1812" s="93"/>
      <c r="Y1812" s="137"/>
    </row>
    <row r="1813" spans="2:25">
      <c r="B1813" s="133"/>
      <c r="C1813" s="134"/>
      <c r="D1813" s="92"/>
      <c r="E1813" s="92"/>
      <c r="F1813" s="92"/>
      <c r="G1813" s="92"/>
      <c r="H1813" s="92"/>
      <c r="I1813" s="92"/>
      <c r="J1813" s="92"/>
      <c r="K1813" s="92"/>
      <c r="L1813" s="92"/>
      <c r="M1813" s="92"/>
      <c r="N1813" s="92"/>
      <c r="O1813" s="116"/>
      <c r="W1813" s="93"/>
      <c r="X1813" s="93"/>
      <c r="Y1813" s="137"/>
    </row>
    <row r="1814" spans="2:25">
      <c r="B1814" s="133"/>
      <c r="C1814" s="134"/>
      <c r="D1814" s="92"/>
      <c r="E1814" s="92"/>
      <c r="F1814" s="92"/>
      <c r="G1814" s="92"/>
      <c r="H1814" s="92"/>
      <c r="I1814" s="92"/>
      <c r="J1814" s="92"/>
      <c r="K1814" s="92"/>
      <c r="L1814" s="92"/>
      <c r="M1814" s="92"/>
      <c r="N1814" s="92"/>
      <c r="O1814" s="116"/>
      <c r="W1814" s="93"/>
      <c r="X1814" s="93"/>
      <c r="Y1814" s="137"/>
    </row>
    <row r="1815" spans="2:25">
      <c r="B1815" s="133"/>
      <c r="C1815" s="134"/>
      <c r="D1815" s="92"/>
      <c r="E1815" s="92"/>
      <c r="F1815" s="92"/>
      <c r="G1815" s="92"/>
      <c r="H1815" s="92"/>
      <c r="I1815" s="92"/>
      <c r="J1815" s="92"/>
      <c r="K1815" s="92"/>
      <c r="L1815" s="92"/>
      <c r="M1815" s="92"/>
      <c r="N1815" s="92"/>
      <c r="O1815" s="116"/>
      <c r="W1815" s="93"/>
      <c r="X1815" s="93"/>
      <c r="Y1815" s="137"/>
    </row>
    <row r="1816" spans="2:25">
      <c r="B1816" s="133"/>
      <c r="C1816" s="134"/>
      <c r="D1816" s="92"/>
      <c r="E1816" s="92"/>
      <c r="F1816" s="92"/>
      <c r="G1816" s="92"/>
      <c r="H1816" s="92"/>
      <c r="I1816" s="92"/>
      <c r="J1816" s="92"/>
      <c r="K1816" s="92"/>
      <c r="L1816" s="92"/>
      <c r="M1816" s="92"/>
      <c r="N1816" s="92"/>
      <c r="O1816" s="116"/>
      <c r="W1816" s="93"/>
      <c r="X1816" s="93"/>
      <c r="Y1816" s="137"/>
    </row>
    <row r="1817" spans="2:25">
      <c r="B1817" s="133"/>
      <c r="C1817" s="134"/>
      <c r="D1817" s="92"/>
      <c r="E1817" s="92"/>
      <c r="F1817" s="92"/>
      <c r="G1817" s="92"/>
      <c r="H1817" s="92"/>
      <c r="I1817" s="92"/>
      <c r="J1817" s="92"/>
      <c r="K1817" s="92"/>
      <c r="L1817" s="92"/>
      <c r="M1817" s="92"/>
      <c r="N1817" s="92"/>
      <c r="O1817" s="116"/>
      <c r="W1817" s="93"/>
      <c r="X1817" s="93"/>
      <c r="Y1817" s="137"/>
    </row>
    <row r="1818" spans="2:25">
      <c r="B1818" s="133"/>
      <c r="C1818" s="134"/>
      <c r="D1818" s="92"/>
      <c r="E1818" s="92"/>
      <c r="F1818" s="92"/>
      <c r="G1818" s="92"/>
      <c r="H1818" s="92"/>
      <c r="I1818" s="92"/>
      <c r="J1818" s="92"/>
      <c r="K1818" s="92"/>
      <c r="L1818" s="92"/>
      <c r="M1818" s="92"/>
      <c r="N1818" s="92"/>
      <c r="O1818" s="116"/>
      <c r="W1818" s="93"/>
      <c r="X1818" s="93"/>
      <c r="Y1818" s="137"/>
    </row>
    <row r="1819" spans="2:25">
      <c r="B1819" s="133"/>
      <c r="C1819" s="134"/>
      <c r="D1819" s="92"/>
      <c r="E1819" s="92"/>
      <c r="F1819" s="92"/>
      <c r="G1819" s="92"/>
      <c r="H1819" s="92"/>
      <c r="I1819" s="92"/>
      <c r="J1819" s="92"/>
      <c r="K1819" s="92"/>
      <c r="L1819" s="92"/>
      <c r="M1819" s="92"/>
      <c r="N1819" s="92"/>
      <c r="O1819" s="116"/>
      <c r="W1819" s="93"/>
      <c r="X1819" s="93"/>
      <c r="Y1819" s="137"/>
    </row>
    <row r="1820" spans="2:25">
      <c r="B1820" s="133"/>
      <c r="C1820" s="134"/>
      <c r="D1820" s="92"/>
      <c r="E1820" s="92"/>
      <c r="F1820" s="92"/>
      <c r="G1820" s="92"/>
      <c r="H1820" s="92"/>
      <c r="I1820" s="92"/>
      <c r="J1820" s="92"/>
      <c r="K1820" s="92"/>
      <c r="L1820" s="92"/>
      <c r="M1820" s="92"/>
      <c r="N1820" s="92"/>
      <c r="O1820" s="116"/>
      <c r="W1820" s="93"/>
      <c r="X1820" s="93"/>
      <c r="Y1820" s="137"/>
    </row>
    <row r="1821" spans="2:25">
      <c r="B1821" s="133"/>
      <c r="C1821" s="134"/>
      <c r="D1821" s="92"/>
      <c r="E1821" s="92"/>
      <c r="F1821" s="92"/>
      <c r="G1821" s="92"/>
      <c r="H1821" s="92"/>
      <c r="I1821" s="92"/>
      <c r="J1821" s="92"/>
      <c r="K1821" s="92"/>
      <c r="L1821" s="92"/>
      <c r="M1821" s="92"/>
      <c r="N1821" s="92"/>
      <c r="O1821" s="116"/>
      <c r="W1821" s="93"/>
      <c r="X1821" s="93"/>
      <c r="Y1821" s="137"/>
    </row>
    <row r="1822" spans="2:25">
      <c r="B1822" s="133"/>
      <c r="C1822" s="134"/>
      <c r="D1822" s="92"/>
      <c r="E1822" s="92"/>
      <c r="F1822" s="92"/>
      <c r="G1822" s="92"/>
      <c r="H1822" s="92"/>
      <c r="I1822" s="92"/>
      <c r="J1822" s="92"/>
      <c r="K1822" s="92"/>
      <c r="L1822" s="92"/>
      <c r="M1822" s="92"/>
      <c r="N1822" s="92"/>
      <c r="O1822" s="116"/>
      <c r="W1822" s="93"/>
      <c r="X1822" s="93"/>
      <c r="Y1822" s="137"/>
    </row>
    <row r="1823" spans="2:25">
      <c r="B1823" s="133"/>
      <c r="C1823" s="134"/>
      <c r="D1823" s="92"/>
      <c r="E1823" s="92"/>
      <c r="F1823" s="92"/>
      <c r="G1823" s="92"/>
      <c r="H1823" s="92"/>
      <c r="I1823" s="92"/>
      <c r="J1823" s="92"/>
      <c r="K1823" s="92"/>
      <c r="L1823" s="92"/>
      <c r="M1823" s="92"/>
      <c r="N1823" s="92"/>
      <c r="O1823" s="116"/>
      <c r="W1823" s="93"/>
      <c r="X1823" s="93"/>
      <c r="Y1823" s="137"/>
    </row>
    <row r="1824" spans="2:25">
      <c r="B1824" s="133"/>
      <c r="C1824" s="134"/>
      <c r="D1824" s="92"/>
      <c r="E1824" s="92"/>
      <c r="F1824" s="92"/>
      <c r="G1824" s="92"/>
      <c r="H1824" s="92"/>
      <c r="I1824" s="92"/>
      <c r="J1824" s="92"/>
      <c r="K1824" s="92"/>
      <c r="L1824" s="92"/>
      <c r="M1824" s="92"/>
      <c r="N1824" s="92"/>
      <c r="O1824" s="116"/>
      <c r="W1824" s="93"/>
      <c r="X1824" s="93"/>
      <c r="Y1824" s="137"/>
    </row>
    <row r="1825" spans="2:25">
      <c r="B1825" s="133"/>
      <c r="C1825" s="134"/>
      <c r="D1825" s="92"/>
      <c r="E1825" s="92"/>
      <c r="F1825" s="92"/>
      <c r="G1825" s="92"/>
      <c r="H1825" s="92"/>
      <c r="I1825" s="92"/>
      <c r="J1825" s="92"/>
      <c r="K1825" s="92"/>
      <c r="L1825" s="92"/>
      <c r="M1825" s="92"/>
      <c r="N1825" s="92"/>
      <c r="O1825" s="116"/>
      <c r="W1825" s="93"/>
      <c r="X1825" s="93"/>
      <c r="Y1825" s="137"/>
    </row>
    <row r="1826" spans="2:25">
      <c r="B1826" s="133"/>
      <c r="C1826" s="134"/>
      <c r="D1826" s="92"/>
      <c r="E1826" s="92"/>
      <c r="F1826" s="92"/>
      <c r="G1826" s="92"/>
      <c r="H1826" s="92"/>
      <c r="I1826" s="92"/>
      <c r="J1826" s="92"/>
      <c r="K1826" s="92"/>
      <c r="L1826" s="92"/>
      <c r="M1826" s="92"/>
      <c r="N1826" s="92"/>
      <c r="O1826" s="116"/>
      <c r="W1826" s="93"/>
      <c r="X1826" s="93"/>
      <c r="Y1826" s="137"/>
    </row>
    <row r="1827" spans="2:25">
      <c r="B1827" s="133"/>
      <c r="C1827" s="134"/>
      <c r="D1827" s="92"/>
      <c r="E1827" s="92"/>
      <c r="F1827" s="92"/>
      <c r="G1827" s="92"/>
      <c r="H1827" s="92"/>
      <c r="I1827" s="92"/>
      <c r="J1827" s="92"/>
      <c r="K1827" s="92"/>
      <c r="L1827" s="92"/>
      <c r="M1827" s="92"/>
      <c r="N1827" s="92"/>
      <c r="O1827" s="116"/>
      <c r="W1827" s="93"/>
      <c r="X1827" s="93"/>
      <c r="Y1827" s="137"/>
    </row>
    <row r="1828" spans="2:25">
      <c r="B1828" s="133"/>
      <c r="C1828" s="134"/>
      <c r="D1828" s="92"/>
      <c r="E1828" s="92"/>
      <c r="F1828" s="92"/>
      <c r="G1828" s="92"/>
      <c r="H1828" s="92"/>
      <c r="I1828" s="92"/>
      <c r="J1828" s="92"/>
      <c r="K1828" s="92"/>
      <c r="L1828" s="92"/>
      <c r="M1828" s="92"/>
      <c r="N1828" s="92"/>
      <c r="O1828" s="116"/>
      <c r="W1828" s="93"/>
      <c r="X1828" s="93"/>
      <c r="Y1828" s="137"/>
    </row>
    <row r="1829" spans="2:25">
      <c r="B1829" s="133"/>
      <c r="C1829" s="134"/>
      <c r="D1829" s="92"/>
      <c r="E1829" s="92"/>
      <c r="F1829" s="92"/>
      <c r="G1829" s="92"/>
      <c r="H1829" s="92"/>
      <c r="I1829" s="92"/>
      <c r="J1829" s="92"/>
      <c r="K1829" s="92"/>
      <c r="L1829" s="92"/>
      <c r="M1829" s="92"/>
      <c r="N1829" s="92"/>
      <c r="O1829" s="116"/>
      <c r="W1829" s="93"/>
      <c r="X1829" s="93"/>
      <c r="Y1829" s="137"/>
    </row>
    <row r="1830" spans="2:25">
      <c r="B1830" s="133"/>
      <c r="C1830" s="134"/>
      <c r="D1830" s="92"/>
      <c r="E1830" s="92"/>
      <c r="F1830" s="92"/>
      <c r="G1830" s="92"/>
      <c r="H1830" s="92"/>
      <c r="I1830" s="92"/>
      <c r="J1830" s="92"/>
      <c r="K1830" s="92"/>
      <c r="L1830" s="92"/>
      <c r="M1830" s="92"/>
      <c r="N1830" s="92"/>
      <c r="O1830" s="116"/>
      <c r="W1830" s="93"/>
      <c r="X1830" s="93"/>
      <c r="Y1830" s="137"/>
    </row>
    <row r="1831" spans="2:25">
      <c r="B1831" s="133"/>
      <c r="C1831" s="134"/>
      <c r="D1831" s="92"/>
      <c r="E1831" s="92"/>
      <c r="F1831" s="92"/>
      <c r="G1831" s="92"/>
      <c r="H1831" s="92"/>
      <c r="I1831" s="92"/>
      <c r="J1831" s="92"/>
      <c r="K1831" s="92"/>
      <c r="L1831" s="92"/>
      <c r="M1831" s="92"/>
      <c r="N1831" s="92"/>
      <c r="O1831" s="116"/>
      <c r="W1831" s="93"/>
      <c r="X1831" s="93"/>
      <c r="Y1831" s="137"/>
    </row>
    <row r="1832" spans="2:25">
      <c r="B1832" s="133"/>
      <c r="C1832" s="134"/>
      <c r="D1832" s="92"/>
      <c r="E1832" s="92"/>
      <c r="F1832" s="92"/>
      <c r="G1832" s="92"/>
      <c r="H1832" s="92"/>
      <c r="I1832" s="92"/>
      <c r="J1832" s="92"/>
      <c r="K1832" s="92"/>
      <c r="L1832" s="92"/>
      <c r="M1832" s="92"/>
      <c r="N1832" s="92"/>
      <c r="O1832" s="116"/>
      <c r="W1832" s="93"/>
      <c r="X1832" s="93"/>
      <c r="Y1832" s="137"/>
    </row>
    <row r="1833" spans="2:25">
      <c r="B1833" s="133"/>
      <c r="C1833" s="134"/>
      <c r="D1833" s="92"/>
      <c r="E1833" s="92"/>
      <c r="F1833" s="92"/>
      <c r="G1833" s="92"/>
      <c r="H1833" s="92"/>
      <c r="I1833" s="92"/>
      <c r="J1833" s="92"/>
      <c r="K1833" s="92"/>
      <c r="L1833" s="92"/>
      <c r="M1833" s="92"/>
      <c r="N1833" s="92"/>
      <c r="O1833" s="116"/>
      <c r="W1833" s="93"/>
      <c r="X1833" s="93"/>
      <c r="Y1833" s="137"/>
    </row>
    <row r="1834" spans="2:25">
      <c r="B1834" s="133"/>
      <c r="C1834" s="134"/>
      <c r="D1834" s="92"/>
      <c r="E1834" s="92"/>
      <c r="F1834" s="92"/>
      <c r="G1834" s="92"/>
      <c r="H1834" s="92"/>
      <c r="I1834" s="92"/>
      <c r="J1834" s="92"/>
      <c r="K1834" s="92"/>
      <c r="L1834" s="92"/>
      <c r="M1834" s="92"/>
      <c r="N1834" s="92"/>
      <c r="O1834" s="116"/>
      <c r="W1834" s="93"/>
      <c r="X1834" s="93"/>
      <c r="Y1834" s="137"/>
    </row>
    <row r="1835" spans="2:25">
      <c r="B1835" s="133"/>
      <c r="C1835" s="134"/>
      <c r="D1835" s="92"/>
      <c r="E1835" s="92"/>
      <c r="F1835" s="92"/>
      <c r="G1835" s="92"/>
      <c r="H1835" s="92"/>
      <c r="I1835" s="92"/>
      <c r="J1835" s="92"/>
      <c r="K1835" s="92"/>
      <c r="L1835" s="92"/>
      <c r="M1835" s="92"/>
      <c r="N1835" s="92"/>
      <c r="O1835" s="116"/>
      <c r="W1835" s="93"/>
      <c r="X1835" s="93"/>
      <c r="Y1835" s="137"/>
    </row>
    <row r="1836" spans="2:25">
      <c r="B1836" s="133"/>
      <c r="C1836" s="134"/>
      <c r="D1836" s="92"/>
      <c r="E1836" s="92"/>
      <c r="F1836" s="92"/>
      <c r="G1836" s="92"/>
      <c r="H1836" s="92"/>
      <c r="I1836" s="92"/>
      <c r="J1836" s="92"/>
      <c r="K1836" s="92"/>
      <c r="L1836" s="92"/>
      <c r="M1836" s="92"/>
      <c r="N1836" s="92"/>
      <c r="O1836" s="116"/>
      <c r="W1836" s="93"/>
      <c r="X1836" s="93"/>
      <c r="Y1836" s="137"/>
    </row>
    <row r="1837" spans="2:25">
      <c r="B1837" s="133"/>
      <c r="C1837" s="134"/>
      <c r="D1837" s="92"/>
      <c r="E1837" s="92"/>
      <c r="F1837" s="92"/>
      <c r="G1837" s="92"/>
      <c r="H1837" s="92"/>
      <c r="I1837" s="92"/>
      <c r="J1837" s="92"/>
      <c r="K1837" s="92"/>
      <c r="L1837" s="92"/>
      <c r="M1837" s="92"/>
      <c r="N1837" s="92"/>
      <c r="O1837" s="116"/>
      <c r="W1837" s="93"/>
      <c r="X1837" s="93"/>
      <c r="Y1837" s="137"/>
    </row>
    <row r="1838" spans="2:25">
      <c r="B1838" s="133"/>
      <c r="C1838" s="134"/>
      <c r="D1838" s="92"/>
      <c r="E1838" s="92"/>
      <c r="F1838" s="92"/>
      <c r="G1838" s="92"/>
      <c r="H1838" s="92"/>
      <c r="I1838" s="92"/>
      <c r="J1838" s="92"/>
      <c r="K1838" s="92"/>
      <c r="L1838" s="92"/>
      <c r="M1838" s="92"/>
      <c r="N1838" s="92"/>
      <c r="O1838" s="116"/>
      <c r="W1838" s="93"/>
      <c r="X1838" s="93"/>
      <c r="Y1838" s="137"/>
    </row>
    <row r="1839" spans="2:25">
      <c r="B1839" s="133"/>
      <c r="C1839" s="134"/>
      <c r="D1839" s="92"/>
      <c r="E1839" s="92"/>
      <c r="F1839" s="92"/>
      <c r="G1839" s="92"/>
      <c r="H1839" s="92"/>
      <c r="I1839" s="92"/>
      <c r="J1839" s="92"/>
      <c r="K1839" s="92"/>
      <c r="L1839" s="92"/>
      <c r="M1839" s="92"/>
      <c r="N1839" s="92"/>
      <c r="O1839" s="116"/>
      <c r="W1839" s="93"/>
      <c r="X1839" s="93"/>
      <c r="Y1839" s="137"/>
    </row>
    <row r="1840" spans="2:25">
      <c r="B1840" s="133"/>
      <c r="C1840" s="134"/>
      <c r="D1840" s="92"/>
      <c r="E1840" s="92"/>
      <c r="F1840" s="92"/>
      <c r="G1840" s="92"/>
      <c r="H1840" s="92"/>
      <c r="I1840" s="92"/>
      <c r="J1840" s="92"/>
      <c r="K1840" s="92"/>
      <c r="L1840" s="92"/>
      <c r="M1840" s="92"/>
      <c r="N1840" s="92"/>
      <c r="O1840" s="116"/>
      <c r="W1840" s="93"/>
      <c r="X1840" s="93"/>
      <c r="Y1840" s="137"/>
    </row>
    <row r="1841" spans="2:25">
      <c r="B1841" s="133"/>
      <c r="C1841" s="134"/>
      <c r="D1841" s="92"/>
      <c r="E1841" s="92"/>
      <c r="F1841" s="92"/>
      <c r="G1841" s="92"/>
      <c r="H1841" s="92"/>
      <c r="I1841" s="92"/>
      <c r="J1841" s="92"/>
      <c r="K1841" s="92"/>
      <c r="L1841" s="92"/>
      <c r="M1841" s="92"/>
      <c r="N1841" s="92"/>
      <c r="O1841" s="116"/>
      <c r="W1841" s="93"/>
      <c r="X1841" s="93"/>
      <c r="Y1841" s="137"/>
    </row>
    <row r="1842" spans="2:25">
      <c r="B1842" s="133"/>
      <c r="C1842" s="134"/>
      <c r="D1842" s="92"/>
      <c r="E1842" s="92"/>
      <c r="F1842" s="92"/>
      <c r="G1842" s="92"/>
      <c r="H1842" s="92"/>
      <c r="I1842" s="92"/>
      <c r="J1842" s="92"/>
      <c r="K1842" s="92"/>
      <c r="L1842" s="92"/>
      <c r="M1842" s="92"/>
      <c r="N1842" s="92"/>
      <c r="O1842" s="116"/>
      <c r="W1842" s="93"/>
      <c r="X1842" s="93"/>
      <c r="Y1842" s="137"/>
    </row>
    <row r="1843" spans="2:25">
      <c r="B1843" s="133"/>
      <c r="C1843" s="134"/>
      <c r="D1843" s="92"/>
      <c r="E1843" s="92"/>
      <c r="F1843" s="92"/>
      <c r="G1843" s="92"/>
      <c r="H1843" s="92"/>
      <c r="I1843" s="92"/>
      <c r="J1843" s="92"/>
      <c r="K1843" s="92"/>
      <c r="L1843" s="92"/>
      <c r="M1843" s="92"/>
      <c r="N1843" s="92"/>
      <c r="O1843" s="116"/>
      <c r="W1843" s="93"/>
      <c r="X1843" s="93"/>
      <c r="Y1843" s="137"/>
    </row>
    <row r="1844" spans="2:25">
      <c r="B1844" s="133"/>
      <c r="C1844" s="134"/>
      <c r="D1844" s="92"/>
      <c r="E1844" s="92"/>
      <c r="F1844" s="92"/>
      <c r="G1844" s="92"/>
      <c r="H1844" s="92"/>
      <c r="I1844" s="92"/>
      <c r="J1844" s="92"/>
      <c r="K1844" s="92"/>
      <c r="L1844" s="92"/>
      <c r="M1844" s="92"/>
      <c r="N1844" s="92"/>
      <c r="O1844" s="116"/>
      <c r="W1844" s="93"/>
      <c r="X1844" s="93"/>
      <c r="Y1844" s="137"/>
    </row>
    <row r="1845" spans="2:25">
      <c r="B1845" s="133"/>
      <c r="C1845" s="134"/>
      <c r="D1845" s="92"/>
      <c r="E1845" s="92"/>
      <c r="F1845" s="92"/>
      <c r="G1845" s="92"/>
      <c r="H1845" s="92"/>
      <c r="I1845" s="92"/>
      <c r="J1845" s="92"/>
      <c r="K1845" s="92"/>
      <c r="L1845" s="92"/>
      <c r="M1845" s="92"/>
      <c r="N1845" s="92"/>
      <c r="O1845" s="116"/>
      <c r="W1845" s="93"/>
      <c r="X1845" s="93"/>
      <c r="Y1845" s="137"/>
    </row>
    <row r="1846" spans="2:25">
      <c r="B1846" s="133"/>
      <c r="C1846" s="134"/>
      <c r="D1846" s="92"/>
      <c r="E1846" s="92"/>
      <c r="F1846" s="92"/>
      <c r="G1846" s="92"/>
      <c r="H1846" s="92"/>
      <c r="I1846" s="92"/>
      <c r="J1846" s="92"/>
      <c r="K1846" s="92"/>
      <c r="L1846" s="92"/>
      <c r="M1846" s="92"/>
      <c r="N1846" s="92"/>
      <c r="O1846" s="116"/>
      <c r="W1846" s="93"/>
      <c r="X1846" s="93"/>
      <c r="Y1846" s="137"/>
    </row>
    <row r="1847" spans="2:25">
      <c r="B1847" s="133"/>
      <c r="C1847" s="134"/>
      <c r="D1847" s="92"/>
      <c r="E1847" s="92"/>
      <c r="F1847" s="92"/>
      <c r="G1847" s="92"/>
      <c r="H1847" s="92"/>
      <c r="I1847" s="92"/>
      <c r="J1847" s="92"/>
      <c r="K1847" s="92"/>
      <c r="L1847" s="92"/>
      <c r="M1847" s="92"/>
      <c r="N1847" s="92"/>
      <c r="O1847" s="116"/>
      <c r="W1847" s="93"/>
      <c r="X1847" s="93"/>
      <c r="Y1847" s="137"/>
    </row>
    <row r="1848" spans="2:25">
      <c r="B1848" s="133"/>
      <c r="C1848" s="134"/>
      <c r="D1848" s="92"/>
      <c r="E1848" s="92"/>
      <c r="F1848" s="92"/>
      <c r="G1848" s="92"/>
      <c r="H1848" s="92"/>
      <c r="I1848" s="92"/>
      <c r="J1848" s="92"/>
      <c r="K1848" s="92"/>
      <c r="L1848" s="92"/>
      <c r="M1848" s="92"/>
      <c r="N1848" s="92"/>
      <c r="O1848" s="116"/>
      <c r="W1848" s="93"/>
      <c r="X1848" s="93"/>
      <c r="Y1848" s="137"/>
    </row>
    <row r="1849" spans="2:25">
      <c r="B1849" s="133"/>
      <c r="C1849" s="134"/>
      <c r="D1849" s="92"/>
      <c r="E1849" s="92"/>
      <c r="F1849" s="92"/>
      <c r="G1849" s="92"/>
      <c r="H1849" s="92"/>
      <c r="I1849" s="92"/>
      <c r="J1849" s="92"/>
      <c r="K1849" s="92"/>
      <c r="L1849" s="92"/>
      <c r="M1849" s="92"/>
      <c r="N1849" s="92"/>
      <c r="O1849" s="116"/>
      <c r="W1849" s="93"/>
      <c r="X1849" s="93"/>
      <c r="Y1849" s="137"/>
    </row>
    <row r="1850" spans="2:25">
      <c r="B1850" s="133"/>
      <c r="C1850" s="134"/>
      <c r="D1850" s="92"/>
      <c r="E1850" s="92"/>
      <c r="F1850" s="92"/>
      <c r="G1850" s="92"/>
      <c r="H1850" s="92"/>
      <c r="I1850" s="92"/>
      <c r="J1850" s="92"/>
      <c r="K1850" s="92"/>
      <c r="L1850" s="92"/>
      <c r="M1850" s="92"/>
      <c r="N1850" s="92"/>
      <c r="O1850" s="116"/>
      <c r="W1850" s="93"/>
      <c r="X1850" s="93"/>
      <c r="Y1850" s="137"/>
    </row>
    <row r="1851" spans="2:25">
      <c r="B1851" s="133"/>
      <c r="C1851" s="134"/>
      <c r="D1851" s="92"/>
      <c r="E1851" s="92"/>
      <c r="F1851" s="92"/>
      <c r="G1851" s="92"/>
      <c r="H1851" s="92"/>
      <c r="I1851" s="92"/>
      <c r="J1851" s="92"/>
      <c r="K1851" s="92"/>
      <c r="L1851" s="92"/>
      <c r="M1851" s="92"/>
      <c r="N1851" s="92"/>
      <c r="O1851" s="116"/>
      <c r="W1851" s="93"/>
      <c r="X1851" s="93"/>
      <c r="Y1851" s="137"/>
    </row>
    <row r="1852" spans="2:25">
      <c r="B1852" s="133"/>
      <c r="C1852" s="134"/>
      <c r="D1852" s="92"/>
      <c r="E1852" s="92"/>
      <c r="F1852" s="92"/>
      <c r="G1852" s="92"/>
      <c r="H1852" s="92"/>
      <c r="I1852" s="92"/>
      <c r="J1852" s="92"/>
      <c r="K1852" s="92"/>
      <c r="L1852" s="92"/>
      <c r="M1852" s="92"/>
      <c r="N1852" s="92"/>
      <c r="O1852" s="116"/>
      <c r="W1852" s="93"/>
      <c r="X1852" s="93"/>
      <c r="Y1852" s="137"/>
    </row>
    <row r="1853" spans="2:25">
      <c r="B1853" s="133"/>
      <c r="C1853" s="134"/>
      <c r="D1853" s="92"/>
      <c r="E1853" s="92"/>
      <c r="F1853" s="92"/>
      <c r="G1853" s="92"/>
      <c r="H1853" s="92"/>
      <c r="I1853" s="92"/>
      <c r="J1853" s="92"/>
      <c r="K1853" s="92"/>
      <c r="L1853" s="92"/>
      <c r="M1853" s="92"/>
      <c r="N1853" s="92"/>
      <c r="O1853" s="116"/>
      <c r="W1853" s="93"/>
      <c r="X1853" s="93"/>
      <c r="Y1853" s="137"/>
    </row>
    <row r="1854" spans="2:25">
      <c r="B1854" s="133"/>
      <c r="C1854" s="134"/>
      <c r="D1854" s="92"/>
      <c r="E1854" s="92"/>
      <c r="F1854" s="92"/>
      <c r="G1854" s="92"/>
      <c r="H1854" s="92"/>
      <c r="I1854" s="92"/>
      <c r="J1854" s="92"/>
      <c r="K1854" s="92"/>
      <c r="L1854" s="92"/>
      <c r="M1854" s="92"/>
      <c r="N1854" s="92"/>
      <c r="O1854" s="116"/>
      <c r="W1854" s="93"/>
      <c r="X1854" s="93"/>
      <c r="Y1854" s="137"/>
    </row>
    <row r="1855" spans="2:25">
      <c r="B1855" s="133"/>
      <c r="C1855" s="134"/>
      <c r="D1855" s="92"/>
      <c r="E1855" s="92"/>
      <c r="F1855" s="92"/>
      <c r="G1855" s="92"/>
      <c r="H1855" s="92"/>
      <c r="I1855" s="92"/>
      <c r="J1855" s="92"/>
      <c r="K1855" s="92"/>
      <c r="L1855" s="92"/>
      <c r="M1855" s="92"/>
      <c r="N1855" s="92"/>
      <c r="O1855" s="116"/>
      <c r="W1855" s="93"/>
      <c r="X1855" s="93"/>
      <c r="Y1855" s="137"/>
    </row>
    <row r="1856" spans="2:25">
      <c r="B1856" s="133"/>
      <c r="C1856" s="134"/>
      <c r="D1856" s="92"/>
      <c r="E1856" s="92"/>
      <c r="F1856" s="92"/>
      <c r="G1856" s="92"/>
      <c r="H1856" s="92"/>
      <c r="I1856" s="92"/>
      <c r="J1856" s="92"/>
      <c r="K1856" s="92"/>
      <c r="L1856" s="92"/>
      <c r="M1856" s="92"/>
      <c r="N1856" s="92"/>
      <c r="O1856" s="116"/>
      <c r="W1856" s="93"/>
      <c r="X1856" s="93"/>
      <c r="Y1856" s="137"/>
    </row>
    <row r="1857" spans="2:25">
      <c r="B1857" s="133"/>
      <c r="C1857" s="134"/>
      <c r="D1857" s="92"/>
      <c r="E1857" s="92"/>
      <c r="F1857" s="92"/>
      <c r="G1857" s="92"/>
      <c r="H1857" s="92"/>
      <c r="I1857" s="92"/>
      <c r="J1857" s="92"/>
      <c r="K1857" s="92"/>
      <c r="L1857" s="92"/>
      <c r="M1857" s="92"/>
      <c r="N1857" s="92"/>
      <c r="O1857" s="116"/>
      <c r="W1857" s="93"/>
      <c r="X1857" s="93"/>
      <c r="Y1857" s="137"/>
    </row>
    <row r="1858" spans="2:25">
      <c r="B1858" s="133"/>
      <c r="C1858" s="134"/>
      <c r="D1858" s="92"/>
      <c r="E1858" s="92"/>
      <c r="F1858" s="92"/>
      <c r="G1858" s="92"/>
      <c r="H1858" s="92"/>
      <c r="I1858" s="92"/>
      <c r="J1858" s="92"/>
      <c r="K1858" s="92"/>
      <c r="L1858" s="92"/>
      <c r="M1858" s="92"/>
      <c r="N1858" s="92"/>
      <c r="O1858" s="116"/>
      <c r="W1858" s="93"/>
      <c r="X1858" s="93"/>
      <c r="Y1858" s="137"/>
    </row>
    <row r="1859" spans="2:25">
      <c r="B1859" s="133"/>
      <c r="C1859" s="134"/>
      <c r="D1859" s="92"/>
      <c r="E1859" s="92"/>
      <c r="F1859" s="92"/>
      <c r="G1859" s="92"/>
      <c r="H1859" s="92"/>
      <c r="I1859" s="92"/>
      <c r="J1859" s="92"/>
      <c r="K1859" s="92"/>
      <c r="L1859" s="92"/>
      <c r="M1859" s="92"/>
      <c r="N1859" s="92"/>
      <c r="O1859" s="116"/>
      <c r="W1859" s="93"/>
      <c r="X1859" s="93"/>
      <c r="Y1859" s="137"/>
    </row>
    <row r="1860" spans="2:25">
      <c r="B1860" s="133"/>
      <c r="C1860" s="134"/>
      <c r="D1860" s="92"/>
      <c r="E1860" s="92"/>
      <c r="F1860" s="92"/>
      <c r="G1860" s="92"/>
      <c r="H1860" s="92"/>
      <c r="I1860" s="92"/>
      <c r="J1860" s="92"/>
      <c r="K1860" s="92"/>
      <c r="L1860" s="92"/>
      <c r="M1860" s="92"/>
      <c r="N1860" s="92"/>
      <c r="O1860" s="116"/>
      <c r="W1860" s="93"/>
      <c r="X1860" s="93"/>
      <c r="Y1860" s="137"/>
    </row>
    <row r="1861" spans="2:25">
      <c r="B1861" s="133"/>
      <c r="C1861" s="134"/>
      <c r="D1861" s="92"/>
      <c r="E1861" s="92"/>
      <c r="F1861" s="92"/>
      <c r="G1861" s="92"/>
      <c r="H1861" s="92"/>
      <c r="I1861" s="92"/>
      <c r="J1861" s="92"/>
      <c r="K1861" s="92"/>
      <c r="L1861" s="92"/>
      <c r="M1861" s="92"/>
      <c r="N1861" s="92"/>
      <c r="O1861" s="116"/>
      <c r="W1861" s="93"/>
      <c r="X1861" s="93"/>
      <c r="Y1861" s="137"/>
    </row>
    <row r="1862" spans="2:25">
      <c r="B1862" s="133"/>
      <c r="C1862" s="134"/>
      <c r="D1862" s="92"/>
      <c r="E1862" s="92"/>
      <c r="F1862" s="92"/>
      <c r="G1862" s="92"/>
      <c r="H1862" s="92"/>
      <c r="I1862" s="92"/>
      <c r="J1862" s="92"/>
      <c r="K1862" s="92"/>
      <c r="L1862" s="92"/>
      <c r="M1862" s="92"/>
      <c r="N1862" s="92"/>
      <c r="O1862" s="116"/>
      <c r="W1862" s="93"/>
      <c r="X1862" s="93"/>
      <c r="Y1862" s="137"/>
    </row>
    <row r="1863" spans="2:25">
      <c r="B1863" s="133"/>
      <c r="C1863" s="134"/>
      <c r="D1863" s="92"/>
      <c r="E1863" s="92"/>
      <c r="F1863" s="92"/>
      <c r="G1863" s="92"/>
      <c r="H1863" s="92"/>
      <c r="I1863" s="92"/>
      <c r="J1863" s="92"/>
      <c r="K1863" s="92"/>
      <c r="L1863" s="92"/>
      <c r="M1863" s="92"/>
      <c r="N1863" s="92"/>
      <c r="O1863" s="116"/>
      <c r="W1863" s="93"/>
      <c r="X1863" s="93"/>
      <c r="Y1863" s="137"/>
    </row>
    <row r="1864" spans="2:25">
      <c r="B1864" s="133"/>
      <c r="C1864" s="134"/>
      <c r="D1864" s="92"/>
      <c r="E1864" s="92"/>
      <c r="F1864" s="92"/>
      <c r="G1864" s="92"/>
      <c r="H1864" s="92"/>
      <c r="I1864" s="92"/>
      <c r="J1864" s="92"/>
      <c r="K1864" s="92"/>
      <c r="L1864" s="92"/>
      <c r="M1864" s="92"/>
      <c r="N1864" s="92"/>
      <c r="O1864" s="116"/>
      <c r="W1864" s="93"/>
      <c r="X1864" s="93"/>
      <c r="Y1864" s="137"/>
    </row>
    <row r="1865" spans="2:25">
      <c r="B1865" s="133"/>
      <c r="C1865" s="134"/>
      <c r="D1865" s="92"/>
      <c r="E1865" s="92"/>
      <c r="F1865" s="92"/>
      <c r="G1865" s="92"/>
      <c r="H1865" s="92"/>
      <c r="I1865" s="92"/>
      <c r="J1865" s="92"/>
      <c r="K1865" s="92"/>
      <c r="L1865" s="92"/>
      <c r="M1865" s="92"/>
      <c r="N1865" s="92"/>
      <c r="O1865" s="116"/>
      <c r="W1865" s="93"/>
      <c r="X1865" s="93"/>
      <c r="Y1865" s="137"/>
    </row>
    <row r="1866" spans="2:25">
      <c r="B1866" s="133"/>
      <c r="C1866" s="134"/>
      <c r="D1866" s="92"/>
      <c r="E1866" s="92"/>
      <c r="F1866" s="92"/>
      <c r="G1866" s="92"/>
      <c r="H1866" s="92"/>
      <c r="I1866" s="92"/>
      <c r="J1866" s="92"/>
      <c r="K1866" s="92"/>
      <c r="L1866" s="92"/>
      <c r="M1866" s="92"/>
      <c r="N1866" s="92"/>
      <c r="O1866" s="116"/>
      <c r="W1866" s="93"/>
      <c r="X1866" s="93"/>
      <c r="Y1866" s="137"/>
    </row>
    <row r="1867" spans="2:25">
      <c r="B1867" s="133"/>
      <c r="C1867" s="134"/>
      <c r="D1867" s="92"/>
      <c r="E1867" s="92"/>
      <c r="F1867" s="92"/>
      <c r="G1867" s="92"/>
      <c r="H1867" s="92"/>
      <c r="I1867" s="92"/>
      <c r="J1867" s="92"/>
      <c r="K1867" s="92"/>
      <c r="L1867" s="92"/>
      <c r="M1867" s="92"/>
      <c r="N1867" s="92"/>
      <c r="O1867" s="116"/>
      <c r="W1867" s="93"/>
      <c r="X1867" s="93"/>
      <c r="Y1867" s="137"/>
    </row>
    <row r="1868" spans="2:25">
      <c r="B1868" s="133"/>
      <c r="C1868" s="134"/>
      <c r="D1868" s="92"/>
      <c r="E1868" s="92"/>
      <c r="F1868" s="92"/>
      <c r="G1868" s="92"/>
      <c r="H1868" s="92"/>
      <c r="I1868" s="92"/>
      <c r="J1868" s="92"/>
      <c r="K1868" s="92"/>
      <c r="L1868" s="92"/>
      <c r="M1868" s="92"/>
      <c r="N1868" s="92"/>
      <c r="O1868" s="116"/>
      <c r="W1868" s="93"/>
      <c r="X1868" s="93"/>
      <c r="Y1868" s="137"/>
    </row>
    <row r="1869" spans="2:25">
      <c r="B1869" s="133"/>
      <c r="C1869" s="134"/>
      <c r="D1869" s="92"/>
      <c r="E1869" s="92"/>
      <c r="F1869" s="92"/>
      <c r="G1869" s="92"/>
      <c r="H1869" s="92"/>
      <c r="I1869" s="92"/>
      <c r="J1869" s="92"/>
      <c r="K1869" s="92"/>
      <c r="L1869" s="92"/>
      <c r="M1869" s="92"/>
      <c r="N1869" s="92"/>
      <c r="O1869" s="116"/>
      <c r="W1869" s="93"/>
      <c r="X1869" s="93"/>
      <c r="Y1869" s="137"/>
    </row>
    <row r="1870" spans="2:25">
      <c r="B1870" s="133"/>
      <c r="C1870" s="134"/>
      <c r="D1870" s="92"/>
      <c r="E1870" s="92"/>
      <c r="F1870" s="92"/>
      <c r="G1870" s="92"/>
      <c r="H1870" s="92"/>
      <c r="I1870" s="92"/>
      <c r="J1870" s="92"/>
      <c r="K1870" s="92"/>
      <c r="L1870" s="92"/>
      <c r="M1870" s="92"/>
      <c r="N1870" s="92"/>
      <c r="O1870" s="116"/>
      <c r="W1870" s="93"/>
      <c r="X1870" s="93"/>
      <c r="Y1870" s="137"/>
    </row>
    <row r="1871" spans="2:25">
      <c r="B1871" s="133"/>
      <c r="C1871" s="134"/>
      <c r="D1871" s="92"/>
      <c r="E1871" s="92"/>
      <c r="F1871" s="92"/>
      <c r="G1871" s="92"/>
      <c r="H1871" s="92"/>
      <c r="I1871" s="92"/>
      <c r="J1871" s="92"/>
      <c r="K1871" s="92"/>
      <c r="L1871" s="92"/>
      <c r="M1871" s="92"/>
      <c r="N1871" s="92"/>
      <c r="O1871" s="116"/>
      <c r="W1871" s="93"/>
      <c r="X1871" s="93"/>
      <c r="Y1871" s="137"/>
    </row>
    <row r="1872" spans="2:25">
      <c r="B1872" s="133"/>
      <c r="C1872" s="134"/>
      <c r="D1872" s="92"/>
      <c r="E1872" s="92"/>
      <c r="F1872" s="92"/>
      <c r="G1872" s="92"/>
      <c r="H1872" s="92"/>
      <c r="I1872" s="92"/>
      <c r="J1872" s="92"/>
      <c r="K1872" s="92"/>
      <c r="L1872" s="92"/>
      <c r="M1872" s="92"/>
      <c r="N1872" s="92"/>
      <c r="O1872" s="116"/>
      <c r="W1872" s="93"/>
      <c r="X1872" s="93"/>
      <c r="Y1872" s="137"/>
    </row>
    <row r="1873" spans="2:25">
      <c r="B1873" s="133"/>
      <c r="C1873" s="134"/>
      <c r="D1873" s="92"/>
      <c r="E1873" s="92"/>
      <c r="F1873" s="92"/>
      <c r="G1873" s="92"/>
      <c r="H1873" s="92"/>
      <c r="I1873" s="92"/>
      <c r="J1873" s="92"/>
      <c r="K1873" s="92"/>
      <c r="L1873" s="92"/>
      <c r="M1873" s="92"/>
      <c r="N1873" s="92"/>
      <c r="O1873" s="116"/>
      <c r="W1873" s="93"/>
      <c r="X1873" s="93"/>
      <c r="Y1873" s="137"/>
    </row>
    <row r="1874" spans="2:25">
      <c r="B1874" s="133"/>
      <c r="C1874" s="134"/>
      <c r="D1874" s="92"/>
      <c r="E1874" s="92"/>
      <c r="F1874" s="92"/>
      <c r="G1874" s="92"/>
      <c r="H1874" s="92"/>
      <c r="I1874" s="92"/>
      <c r="J1874" s="92"/>
      <c r="K1874" s="92"/>
      <c r="L1874" s="92"/>
      <c r="M1874" s="92"/>
      <c r="N1874" s="92"/>
      <c r="O1874" s="116"/>
      <c r="W1874" s="93"/>
      <c r="X1874" s="93"/>
      <c r="Y1874" s="137"/>
    </row>
    <row r="1875" spans="2:25">
      <c r="B1875" s="133"/>
      <c r="C1875" s="134"/>
      <c r="D1875" s="92"/>
      <c r="E1875" s="92"/>
      <c r="F1875" s="92"/>
      <c r="G1875" s="92"/>
      <c r="H1875" s="92"/>
      <c r="I1875" s="92"/>
      <c r="J1875" s="92"/>
      <c r="K1875" s="92"/>
      <c r="L1875" s="92"/>
      <c r="M1875" s="92"/>
      <c r="N1875" s="92"/>
      <c r="O1875" s="116"/>
      <c r="W1875" s="93"/>
      <c r="X1875" s="93"/>
      <c r="Y1875" s="137"/>
    </row>
    <row r="1876" spans="2:25">
      <c r="B1876" s="133"/>
      <c r="C1876" s="134"/>
      <c r="D1876" s="92"/>
      <c r="E1876" s="92"/>
      <c r="F1876" s="92"/>
      <c r="G1876" s="92"/>
      <c r="H1876" s="92"/>
      <c r="I1876" s="92"/>
      <c r="J1876" s="92"/>
      <c r="K1876" s="92"/>
      <c r="L1876" s="92"/>
      <c r="M1876" s="92"/>
      <c r="N1876" s="92"/>
      <c r="O1876" s="116"/>
      <c r="W1876" s="93"/>
      <c r="X1876" s="93"/>
      <c r="Y1876" s="137"/>
    </row>
    <row r="1877" spans="2:25">
      <c r="B1877" s="133"/>
      <c r="C1877" s="134"/>
      <c r="D1877" s="92"/>
      <c r="E1877" s="92"/>
      <c r="F1877" s="92"/>
      <c r="G1877" s="92"/>
      <c r="H1877" s="92"/>
      <c r="I1877" s="92"/>
      <c r="J1877" s="92"/>
      <c r="K1877" s="92"/>
      <c r="L1877" s="92"/>
      <c r="M1877" s="92"/>
      <c r="N1877" s="92"/>
      <c r="O1877" s="116"/>
      <c r="W1877" s="93"/>
      <c r="X1877" s="93"/>
      <c r="Y1877" s="137"/>
    </row>
    <row r="1878" spans="2:25">
      <c r="B1878" s="133"/>
      <c r="C1878" s="134"/>
      <c r="D1878" s="92"/>
      <c r="E1878" s="92"/>
      <c r="F1878" s="92"/>
      <c r="G1878" s="92"/>
      <c r="H1878" s="92"/>
      <c r="I1878" s="92"/>
      <c r="J1878" s="92"/>
      <c r="K1878" s="92"/>
      <c r="L1878" s="92"/>
      <c r="M1878" s="92"/>
      <c r="N1878" s="92"/>
      <c r="O1878" s="116"/>
      <c r="W1878" s="93"/>
      <c r="X1878" s="93"/>
      <c r="Y1878" s="137"/>
    </row>
    <row r="1879" spans="2:25">
      <c r="B1879" s="133"/>
      <c r="C1879" s="134"/>
      <c r="D1879" s="92"/>
      <c r="E1879" s="92"/>
      <c r="F1879" s="92"/>
      <c r="G1879" s="92"/>
      <c r="H1879" s="92"/>
      <c r="I1879" s="92"/>
      <c r="J1879" s="92"/>
      <c r="K1879" s="92"/>
      <c r="L1879" s="92"/>
      <c r="M1879" s="92"/>
      <c r="N1879" s="92"/>
      <c r="O1879" s="116"/>
      <c r="W1879" s="93"/>
      <c r="X1879" s="93"/>
      <c r="Y1879" s="137"/>
    </row>
    <row r="1880" spans="2:25">
      <c r="B1880" s="133"/>
      <c r="C1880" s="134"/>
      <c r="D1880" s="92"/>
      <c r="E1880" s="92"/>
      <c r="F1880" s="92"/>
      <c r="G1880" s="92"/>
      <c r="H1880" s="92"/>
      <c r="I1880" s="92"/>
      <c r="J1880" s="92"/>
      <c r="K1880" s="92"/>
      <c r="L1880" s="92"/>
      <c r="M1880" s="92"/>
      <c r="N1880" s="92"/>
      <c r="O1880" s="116"/>
      <c r="W1880" s="93"/>
      <c r="X1880" s="93"/>
      <c r="Y1880" s="137"/>
    </row>
    <row r="1881" spans="2:25">
      <c r="B1881" s="133"/>
      <c r="C1881" s="134"/>
      <c r="D1881" s="92"/>
      <c r="E1881" s="92"/>
      <c r="F1881" s="92"/>
      <c r="G1881" s="92"/>
      <c r="H1881" s="92"/>
      <c r="I1881" s="92"/>
      <c r="J1881" s="92"/>
      <c r="K1881" s="92"/>
      <c r="L1881" s="92"/>
      <c r="M1881" s="92"/>
      <c r="N1881" s="92"/>
      <c r="O1881" s="116"/>
      <c r="W1881" s="93"/>
      <c r="X1881" s="93"/>
      <c r="Y1881" s="137"/>
    </row>
    <row r="1882" spans="2:25">
      <c r="B1882" s="133"/>
      <c r="C1882" s="134"/>
      <c r="D1882" s="92"/>
      <c r="E1882" s="92"/>
      <c r="F1882" s="92"/>
      <c r="G1882" s="92"/>
      <c r="H1882" s="92"/>
      <c r="I1882" s="92"/>
      <c r="J1882" s="92"/>
      <c r="K1882" s="92"/>
      <c r="L1882" s="92"/>
      <c r="M1882" s="92"/>
      <c r="N1882" s="92"/>
      <c r="O1882" s="116"/>
      <c r="W1882" s="93"/>
      <c r="X1882" s="93"/>
      <c r="Y1882" s="137"/>
    </row>
    <row r="1883" spans="2:25">
      <c r="B1883" s="133"/>
      <c r="C1883" s="134"/>
      <c r="D1883" s="92"/>
      <c r="E1883" s="92"/>
      <c r="F1883" s="92"/>
      <c r="G1883" s="92"/>
      <c r="H1883" s="92"/>
      <c r="I1883" s="92"/>
      <c r="J1883" s="92"/>
      <c r="K1883" s="92"/>
      <c r="L1883" s="92"/>
      <c r="M1883" s="92"/>
      <c r="N1883" s="92"/>
      <c r="O1883" s="116"/>
      <c r="W1883" s="93"/>
      <c r="X1883" s="93"/>
      <c r="Y1883" s="137"/>
    </row>
    <row r="1884" spans="2:25">
      <c r="B1884" s="133"/>
      <c r="C1884" s="134"/>
      <c r="D1884" s="92"/>
      <c r="E1884" s="92"/>
      <c r="F1884" s="92"/>
      <c r="G1884" s="92"/>
      <c r="H1884" s="92"/>
      <c r="I1884" s="92"/>
      <c r="J1884" s="92"/>
      <c r="K1884" s="92"/>
      <c r="L1884" s="92"/>
      <c r="M1884" s="92"/>
      <c r="N1884" s="92"/>
      <c r="O1884" s="116"/>
      <c r="W1884" s="93"/>
      <c r="X1884" s="93"/>
      <c r="Y1884" s="137"/>
    </row>
    <row r="1885" spans="2:25">
      <c r="B1885" s="133"/>
      <c r="C1885" s="134"/>
      <c r="D1885" s="92"/>
      <c r="E1885" s="92"/>
      <c r="F1885" s="92"/>
      <c r="G1885" s="92"/>
      <c r="H1885" s="92"/>
      <c r="I1885" s="92"/>
      <c r="J1885" s="92"/>
      <c r="K1885" s="92"/>
      <c r="L1885" s="92"/>
      <c r="M1885" s="92"/>
      <c r="N1885" s="92"/>
      <c r="O1885" s="116"/>
      <c r="W1885" s="93"/>
      <c r="X1885" s="93"/>
      <c r="Y1885" s="137"/>
    </row>
    <row r="1886" spans="2:25">
      <c r="B1886" s="133"/>
      <c r="C1886" s="134"/>
      <c r="D1886" s="92"/>
      <c r="E1886" s="92"/>
      <c r="F1886" s="92"/>
      <c r="G1886" s="92"/>
      <c r="H1886" s="92"/>
      <c r="I1886" s="92"/>
      <c r="J1886" s="92"/>
      <c r="K1886" s="92"/>
      <c r="L1886" s="92"/>
      <c r="M1886" s="92"/>
      <c r="N1886" s="92"/>
      <c r="O1886" s="116"/>
      <c r="W1886" s="93"/>
      <c r="X1886" s="93"/>
      <c r="Y1886" s="137"/>
    </row>
    <row r="1887" spans="2:25">
      <c r="B1887" s="133"/>
      <c r="C1887" s="134"/>
      <c r="D1887" s="92"/>
      <c r="E1887" s="92"/>
      <c r="F1887" s="92"/>
      <c r="G1887" s="92"/>
      <c r="H1887" s="92"/>
      <c r="I1887" s="92"/>
      <c r="J1887" s="92"/>
      <c r="K1887" s="92"/>
      <c r="L1887" s="92"/>
      <c r="M1887" s="92"/>
      <c r="N1887" s="92"/>
      <c r="O1887" s="116"/>
      <c r="W1887" s="93"/>
      <c r="X1887" s="93"/>
      <c r="Y1887" s="137"/>
    </row>
    <row r="1888" spans="2:25">
      <c r="B1888" s="133"/>
      <c r="C1888" s="134"/>
      <c r="D1888" s="92"/>
      <c r="E1888" s="92"/>
      <c r="F1888" s="92"/>
      <c r="G1888" s="92"/>
      <c r="H1888" s="92"/>
      <c r="I1888" s="92"/>
      <c r="J1888" s="92"/>
      <c r="K1888" s="92"/>
      <c r="L1888" s="92"/>
      <c r="M1888" s="92"/>
      <c r="N1888" s="92"/>
      <c r="O1888" s="116"/>
      <c r="W1888" s="93"/>
      <c r="X1888" s="93"/>
      <c r="Y1888" s="137"/>
    </row>
    <row r="1889" spans="2:25">
      <c r="B1889" s="133"/>
      <c r="C1889" s="134"/>
      <c r="D1889" s="92"/>
      <c r="E1889" s="92"/>
      <c r="F1889" s="92"/>
      <c r="G1889" s="92"/>
      <c r="H1889" s="92"/>
      <c r="I1889" s="92"/>
      <c r="J1889" s="92"/>
      <c r="K1889" s="92"/>
      <c r="L1889" s="92"/>
      <c r="M1889" s="92"/>
      <c r="N1889" s="92"/>
      <c r="O1889" s="116"/>
      <c r="W1889" s="93"/>
      <c r="X1889" s="93"/>
      <c r="Y1889" s="137"/>
    </row>
    <row r="1890" spans="2:25">
      <c r="B1890" s="133"/>
      <c r="C1890" s="134"/>
      <c r="D1890" s="92"/>
      <c r="E1890" s="92"/>
      <c r="F1890" s="92"/>
      <c r="G1890" s="92"/>
      <c r="H1890" s="92"/>
      <c r="I1890" s="92"/>
      <c r="J1890" s="92"/>
      <c r="K1890" s="92"/>
      <c r="L1890" s="92"/>
      <c r="M1890" s="92"/>
      <c r="N1890" s="92"/>
      <c r="O1890" s="116"/>
      <c r="W1890" s="93"/>
      <c r="X1890" s="93"/>
      <c r="Y1890" s="137"/>
    </row>
    <row r="1891" spans="2:25">
      <c r="B1891" s="133"/>
      <c r="C1891" s="134"/>
      <c r="D1891" s="92"/>
      <c r="E1891" s="92"/>
      <c r="F1891" s="92"/>
      <c r="G1891" s="92"/>
      <c r="H1891" s="92"/>
      <c r="I1891" s="92"/>
      <c r="J1891" s="92"/>
      <c r="K1891" s="92"/>
      <c r="L1891" s="92"/>
      <c r="M1891" s="92"/>
      <c r="N1891" s="92"/>
      <c r="O1891" s="116"/>
      <c r="W1891" s="93"/>
      <c r="X1891" s="93"/>
      <c r="Y1891" s="137"/>
    </row>
    <row r="1892" spans="2:25">
      <c r="B1892" s="133"/>
      <c r="C1892" s="134"/>
      <c r="D1892" s="92"/>
      <c r="E1892" s="92"/>
      <c r="F1892" s="92"/>
      <c r="G1892" s="92"/>
      <c r="H1892" s="92"/>
      <c r="I1892" s="92"/>
      <c r="J1892" s="92"/>
      <c r="K1892" s="92"/>
      <c r="L1892" s="92"/>
      <c r="M1892" s="92"/>
      <c r="N1892" s="92"/>
      <c r="O1892" s="116"/>
      <c r="W1892" s="93"/>
      <c r="X1892" s="93"/>
      <c r="Y1892" s="137"/>
    </row>
    <row r="1893" spans="2:25">
      <c r="B1893" s="133"/>
      <c r="C1893" s="134"/>
      <c r="D1893" s="92"/>
      <c r="E1893" s="92"/>
      <c r="F1893" s="92"/>
      <c r="G1893" s="92"/>
      <c r="H1893" s="92"/>
      <c r="I1893" s="92"/>
      <c r="J1893" s="92"/>
      <c r="K1893" s="92"/>
      <c r="L1893" s="92"/>
      <c r="M1893" s="92"/>
      <c r="N1893" s="92"/>
      <c r="O1893" s="116"/>
      <c r="W1893" s="93"/>
      <c r="X1893" s="93"/>
      <c r="Y1893" s="137"/>
    </row>
    <row r="1894" spans="2:25">
      <c r="B1894" s="133"/>
      <c r="C1894" s="134"/>
      <c r="D1894" s="92"/>
      <c r="E1894" s="92"/>
      <c r="F1894" s="92"/>
      <c r="G1894" s="92"/>
      <c r="H1894" s="92"/>
      <c r="I1894" s="92"/>
      <c r="J1894" s="92"/>
      <c r="K1894" s="92"/>
      <c r="L1894" s="92"/>
      <c r="M1894" s="92"/>
      <c r="N1894" s="92"/>
      <c r="O1894" s="116"/>
      <c r="W1894" s="93"/>
      <c r="X1894" s="93"/>
      <c r="Y1894" s="137"/>
    </row>
    <row r="1895" spans="2:25">
      <c r="B1895" s="133"/>
      <c r="C1895" s="134"/>
      <c r="D1895" s="92"/>
      <c r="E1895" s="92"/>
      <c r="F1895" s="92"/>
      <c r="G1895" s="92"/>
      <c r="H1895" s="92"/>
      <c r="I1895" s="92"/>
      <c r="J1895" s="92"/>
      <c r="K1895" s="92"/>
      <c r="L1895" s="92"/>
      <c r="M1895" s="92"/>
      <c r="N1895" s="92"/>
      <c r="O1895" s="116"/>
      <c r="W1895" s="93"/>
      <c r="X1895" s="93"/>
      <c r="Y1895" s="137"/>
    </row>
    <row r="1896" spans="2:25">
      <c r="B1896" s="133"/>
      <c r="C1896" s="134"/>
      <c r="D1896" s="92"/>
      <c r="E1896" s="92"/>
      <c r="F1896" s="92"/>
      <c r="G1896" s="92"/>
      <c r="H1896" s="92"/>
      <c r="I1896" s="92"/>
      <c r="J1896" s="92"/>
      <c r="K1896" s="92"/>
      <c r="L1896" s="92"/>
      <c r="M1896" s="92"/>
      <c r="N1896" s="92"/>
      <c r="O1896" s="116"/>
      <c r="W1896" s="93"/>
      <c r="X1896" s="93"/>
      <c r="Y1896" s="137"/>
    </row>
    <row r="1897" spans="2:25">
      <c r="B1897" s="133"/>
      <c r="C1897" s="134"/>
      <c r="D1897" s="92"/>
      <c r="E1897" s="92"/>
      <c r="F1897" s="92"/>
      <c r="G1897" s="92"/>
      <c r="H1897" s="92"/>
      <c r="I1897" s="92"/>
      <c r="J1897" s="92"/>
      <c r="K1897" s="92"/>
      <c r="L1897" s="92"/>
      <c r="M1897" s="92"/>
      <c r="N1897" s="92"/>
      <c r="O1897" s="116"/>
      <c r="W1897" s="93"/>
      <c r="X1897" s="93"/>
      <c r="Y1897" s="137"/>
    </row>
    <row r="1898" spans="2:25">
      <c r="B1898" s="133"/>
      <c r="C1898" s="134"/>
      <c r="D1898" s="92"/>
      <c r="E1898" s="92"/>
      <c r="F1898" s="92"/>
      <c r="G1898" s="92"/>
      <c r="H1898" s="92"/>
      <c r="I1898" s="92"/>
      <c r="J1898" s="92"/>
      <c r="K1898" s="92"/>
      <c r="L1898" s="92"/>
      <c r="M1898" s="92"/>
      <c r="N1898" s="92"/>
      <c r="O1898" s="116"/>
      <c r="W1898" s="93"/>
      <c r="X1898" s="93"/>
      <c r="Y1898" s="137"/>
    </row>
    <row r="1899" spans="2:25">
      <c r="B1899" s="133"/>
      <c r="C1899" s="134"/>
      <c r="D1899" s="92"/>
      <c r="E1899" s="92"/>
      <c r="F1899" s="92"/>
      <c r="G1899" s="92"/>
      <c r="H1899" s="92"/>
      <c r="I1899" s="92"/>
      <c r="J1899" s="92"/>
      <c r="K1899" s="92"/>
      <c r="L1899" s="92"/>
      <c r="M1899" s="92"/>
      <c r="N1899" s="92"/>
      <c r="O1899" s="116"/>
      <c r="W1899" s="93"/>
      <c r="X1899" s="93"/>
      <c r="Y1899" s="137"/>
    </row>
    <row r="1900" spans="2:25">
      <c r="B1900" s="133"/>
      <c r="C1900" s="134"/>
      <c r="D1900" s="92"/>
      <c r="E1900" s="92"/>
      <c r="F1900" s="92"/>
      <c r="G1900" s="92"/>
      <c r="H1900" s="92"/>
      <c r="I1900" s="92"/>
      <c r="J1900" s="92"/>
      <c r="K1900" s="92"/>
      <c r="L1900" s="92"/>
      <c r="M1900" s="92"/>
      <c r="N1900" s="92"/>
      <c r="O1900" s="116"/>
      <c r="W1900" s="93"/>
      <c r="X1900" s="93"/>
      <c r="Y1900" s="137"/>
    </row>
    <row r="1901" spans="2:25">
      <c r="B1901" s="133"/>
      <c r="C1901" s="134"/>
      <c r="D1901" s="92"/>
      <c r="E1901" s="92"/>
      <c r="F1901" s="92"/>
      <c r="G1901" s="92"/>
      <c r="H1901" s="92"/>
      <c r="I1901" s="92"/>
      <c r="J1901" s="92"/>
      <c r="K1901" s="92"/>
      <c r="L1901" s="92"/>
      <c r="M1901" s="92"/>
      <c r="N1901" s="92"/>
      <c r="O1901" s="116"/>
      <c r="W1901" s="93"/>
      <c r="X1901" s="93"/>
      <c r="Y1901" s="137"/>
    </row>
    <row r="1902" spans="2:25">
      <c r="B1902" s="133"/>
      <c r="C1902" s="134"/>
      <c r="D1902" s="92"/>
      <c r="E1902" s="92"/>
      <c r="F1902" s="92"/>
      <c r="G1902" s="92"/>
      <c r="H1902" s="92"/>
      <c r="I1902" s="92"/>
      <c r="J1902" s="92"/>
      <c r="K1902" s="92"/>
      <c r="L1902" s="92"/>
      <c r="M1902" s="92"/>
      <c r="N1902" s="92"/>
      <c r="O1902" s="116"/>
      <c r="W1902" s="93"/>
      <c r="X1902" s="93"/>
      <c r="Y1902" s="137"/>
    </row>
    <row r="1903" spans="2:25">
      <c r="B1903" s="133"/>
      <c r="C1903" s="134"/>
      <c r="D1903" s="92"/>
      <c r="E1903" s="92"/>
      <c r="F1903" s="92"/>
      <c r="G1903" s="92"/>
      <c r="H1903" s="92"/>
      <c r="I1903" s="92"/>
      <c r="J1903" s="92"/>
      <c r="K1903" s="92"/>
      <c r="L1903" s="92"/>
      <c r="M1903" s="92"/>
      <c r="N1903" s="92"/>
      <c r="O1903" s="116"/>
      <c r="W1903" s="93"/>
      <c r="X1903" s="93"/>
      <c r="Y1903" s="137"/>
    </row>
    <row r="1904" spans="2:25">
      <c r="B1904" s="133"/>
      <c r="C1904" s="134"/>
      <c r="D1904" s="92"/>
      <c r="E1904" s="92"/>
      <c r="F1904" s="92"/>
      <c r="G1904" s="92"/>
      <c r="H1904" s="92"/>
      <c r="I1904" s="92"/>
      <c r="J1904" s="92"/>
      <c r="K1904" s="92"/>
      <c r="L1904" s="92"/>
      <c r="M1904" s="92"/>
      <c r="N1904" s="92"/>
      <c r="O1904" s="116"/>
      <c r="W1904" s="93"/>
      <c r="X1904" s="93"/>
      <c r="Y1904" s="137"/>
    </row>
    <row r="1905" spans="2:25">
      <c r="B1905" s="133"/>
      <c r="C1905" s="134"/>
      <c r="D1905" s="92"/>
      <c r="E1905" s="92"/>
      <c r="F1905" s="92"/>
      <c r="G1905" s="92"/>
      <c r="H1905" s="92"/>
      <c r="I1905" s="92"/>
      <c r="J1905" s="92"/>
      <c r="K1905" s="92"/>
      <c r="L1905" s="92"/>
      <c r="M1905" s="92"/>
      <c r="N1905" s="92"/>
      <c r="O1905" s="116"/>
      <c r="W1905" s="93"/>
      <c r="X1905" s="93"/>
      <c r="Y1905" s="137"/>
    </row>
    <row r="1906" spans="2:25">
      <c r="B1906" s="133"/>
      <c r="C1906" s="134"/>
      <c r="D1906" s="92"/>
      <c r="E1906" s="92"/>
      <c r="F1906" s="92"/>
      <c r="G1906" s="92"/>
      <c r="H1906" s="92"/>
      <c r="I1906" s="92"/>
      <c r="J1906" s="92"/>
      <c r="K1906" s="92"/>
      <c r="L1906" s="92"/>
      <c r="M1906" s="92"/>
      <c r="N1906" s="92"/>
      <c r="O1906" s="116"/>
      <c r="W1906" s="93"/>
      <c r="X1906" s="93"/>
      <c r="Y1906" s="137"/>
    </row>
    <row r="1907" spans="2:25">
      <c r="B1907" s="133"/>
      <c r="C1907" s="134"/>
      <c r="D1907" s="92"/>
      <c r="E1907" s="92"/>
      <c r="F1907" s="92"/>
      <c r="G1907" s="92"/>
      <c r="H1907" s="92"/>
      <c r="I1907" s="92"/>
      <c r="J1907" s="92"/>
      <c r="K1907" s="92"/>
      <c r="L1907" s="92"/>
      <c r="M1907" s="92"/>
      <c r="N1907" s="92"/>
      <c r="O1907" s="116"/>
      <c r="W1907" s="93"/>
      <c r="X1907" s="93"/>
      <c r="Y1907" s="137"/>
    </row>
    <row r="1908" spans="2:25">
      <c r="B1908" s="133"/>
      <c r="C1908" s="134"/>
      <c r="D1908" s="92"/>
      <c r="E1908" s="92"/>
      <c r="F1908" s="92"/>
      <c r="G1908" s="92"/>
      <c r="H1908" s="92"/>
      <c r="I1908" s="92"/>
      <c r="J1908" s="92"/>
      <c r="K1908" s="92"/>
      <c r="L1908" s="92"/>
      <c r="M1908" s="92"/>
      <c r="N1908" s="92"/>
      <c r="O1908" s="116"/>
      <c r="W1908" s="93"/>
      <c r="X1908" s="93"/>
      <c r="Y1908" s="137"/>
    </row>
    <row r="1909" spans="2:25">
      <c r="B1909" s="133"/>
      <c r="C1909" s="134"/>
      <c r="D1909" s="92"/>
      <c r="E1909" s="92"/>
      <c r="F1909" s="92"/>
      <c r="G1909" s="92"/>
      <c r="H1909" s="92"/>
      <c r="I1909" s="92"/>
      <c r="J1909" s="92"/>
      <c r="K1909" s="92"/>
      <c r="L1909" s="92"/>
      <c r="M1909" s="92"/>
      <c r="N1909" s="92"/>
      <c r="O1909" s="116"/>
      <c r="W1909" s="93"/>
      <c r="X1909" s="93"/>
      <c r="Y1909" s="137"/>
    </row>
    <row r="1910" spans="2:25">
      <c r="B1910" s="133"/>
      <c r="C1910" s="134"/>
      <c r="D1910" s="92"/>
      <c r="E1910" s="92"/>
      <c r="F1910" s="92"/>
      <c r="G1910" s="92"/>
      <c r="H1910" s="92"/>
      <c r="I1910" s="92"/>
      <c r="J1910" s="92"/>
      <c r="K1910" s="92"/>
      <c r="L1910" s="92"/>
      <c r="M1910" s="92"/>
      <c r="N1910" s="92"/>
      <c r="O1910" s="116"/>
      <c r="W1910" s="93"/>
      <c r="X1910" s="93"/>
      <c r="Y1910" s="137"/>
    </row>
    <row r="1911" spans="2:25">
      <c r="B1911" s="133"/>
      <c r="C1911" s="134"/>
      <c r="D1911" s="92"/>
      <c r="E1911" s="92"/>
      <c r="F1911" s="92"/>
      <c r="G1911" s="92"/>
      <c r="H1911" s="92"/>
      <c r="I1911" s="92"/>
      <c r="J1911" s="92"/>
      <c r="K1911" s="92"/>
      <c r="L1911" s="92"/>
      <c r="M1911" s="92"/>
      <c r="N1911" s="92"/>
      <c r="O1911" s="116"/>
      <c r="W1911" s="93"/>
      <c r="X1911" s="93"/>
      <c r="Y1911" s="137"/>
    </row>
    <row r="1912" spans="2:25">
      <c r="B1912" s="133"/>
      <c r="C1912" s="134"/>
      <c r="D1912" s="92"/>
      <c r="E1912" s="92"/>
      <c r="F1912" s="92"/>
      <c r="G1912" s="92"/>
      <c r="H1912" s="92"/>
      <c r="I1912" s="92"/>
      <c r="J1912" s="92"/>
      <c r="K1912" s="92"/>
      <c r="L1912" s="92"/>
      <c r="M1912" s="92"/>
      <c r="N1912" s="92"/>
      <c r="O1912" s="116"/>
      <c r="W1912" s="93"/>
      <c r="X1912" s="93"/>
      <c r="Y1912" s="137"/>
    </row>
    <row r="1913" spans="2:25">
      <c r="B1913" s="133"/>
      <c r="C1913" s="134"/>
      <c r="D1913" s="92"/>
      <c r="E1913" s="92"/>
      <c r="F1913" s="92"/>
      <c r="G1913" s="92"/>
      <c r="H1913" s="92"/>
      <c r="I1913" s="92"/>
      <c r="J1913" s="92"/>
      <c r="K1913" s="92"/>
      <c r="L1913" s="92"/>
      <c r="M1913" s="92"/>
      <c r="N1913" s="92"/>
      <c r="O1913" s="116"/>
      <c r="W1913" s="93"/>
      <c r="X1913" s="93"/>
      <c r="Y1913" s="137"/>
    </row>
    <row r="1914" spans="2:25">
      <c r="B1914" s="133"/>
      <c r="C1914" s="134"/>
      <c r="D1914" s="92"/>
      <c r="E1914" s="92"/>
      <c r="F1914" s="92"/>
      <c r="G1914" s="92"/>
      <c r="H1914" s="92"/>
      <c r="I1914" s="92"/>
      <c r="J1914" s="92"/>
      <c r="K1914" s="92"/>
      <c r="L1914" s="92"/>
      <c r="M1914" s="92"/>
      <c r="N1914" s="92"/>
      <c r="O1914" s="116"/>
      <c r="W1914" s="93"/>
      <c r="X1914" s="93"/>
      <c r="Y1914" s="137"/>
    </row>
    <row r="1915" spans="2:25">
      <c r="B1915" s="133"/>
      <c r="C1915" s="134"/>
      <c r="D1915" s="92"/>
      <c r="E1915" s="92"/>
      <c r="F1915" s="92"/>
      <c r="G1915" s="92"/>
      <c r="H1915" s="92"/>
      <c r="I1915" s="92"/>
      <c r="J1915" s="92"/>
      <c r="K1915" s="92"/>
      <c r="L1915" s="92"/>
      <c r="M1915" s="92"/>
      <c r="N1915" s="92"/>
      <c r="O1915" s="116"/>
      <c r="W1915" s="93"/>
      <c r="X1915" s="93"/>
      <c r="Y1915" s="137"/>
    </row>
    <row r="1916" spans="2:25">
      <c r="B1916" s="133"/>
      <c r="C1916" s="134"/>
      <c r="D1916" s="92"/>
      <c r="E1916" s="92"/>
      <c r="F1916" s="92"/>
      <c r="G1916" s="92"/>
      <c r="H1916" s="92"/>
      <c r="I1916" s="92"/>
      <c r="J1916" s="92"/>
      <c r="K1916" s="92"/>
      <c r="L1916" s="92"/>
      <c r="M1916" s="92"/>
      <c r="N1916" s="92"/>
      <c r="O1916" s="116"/>
      <c r="W1916" s="93"/>
      <c r="X1916" s="93"/>
      <c r="Y1916" s="137"/>
    </row>
    <row r="1917" spans="2:25">
      <c r="B1917" s="133"/>
      <c r="C1917" s="134"/>
      <c r="D1917" s="92"/>
      <c r="E1917" s="92"/>
      <c r="F1917" s="92"/>
      <c r="G1917" s="92"/>
      <c r="H1917" s="92"/>
      <c r="I1917" s="92"/>
      <c r="J1917" s="92"/>
      <c r="K1917" s="92"/>
      <c r="L1917" s="92"/>
      <c r="M1917" s="92"/>
      <c r="N1917" s="92"/>
      <c r="O1917" s="116"/>
      <c r="W1917" s="93"/>
      <c r="X1917" s="93"/>
      <c r="Y1917" s="137"/>
    </row>
    <row r="1918" spans="2:25">
      <c r="B1918" s="133"/>
      <c r="C1918" s="134"/>
      <c r="D1918" s="92"/>
      <c r="E1918" s="92"/>
      <c r="F1918" s="92"/>
      <c r="G1918" s="92"/>
      <c r="H1918" s="92"/>
      <c r="I1918" s="92"/>
      <c r="J1918" s="92"/>
      <c r="K1918" s="92"/>
      <c r="L1918" s="92"/>
      <c r="M1918" s="92"/>
      <c r="N1918" s="92"/>
      <c r="O1918" s="116"/>
      <c r="W1918" s="93"/>
      <c r="X1918" s="93"/>
      <c r="Y1918" s="137"/>
    </row>
    <row r="1919" spans="2:25">
      <c r="B1919" s="133"/>
      <c r="C1919" s="134"/>
      <c r="D1919" s="92"/>
      <c r="E1919" s="92"/>
      <c r="F1919" s="92"/>
      <c r="G1919" s="92"/>
      <c r="H1919" s="92"/>
      <c r="I1919" s="92"/>
      <c r="J1919" s="92"/>
      <c r="K1919" s="92"/>
      <c r="L1919" s="92"/>
      <c r="M1919" s="92"/>
      <c r="N1919" s="92"/>
      <c r="O1919" s="116"/>
      <c r="W1919" s="93"/>
      <c r="X1919" s="93"/>
      <c r="Y1919" s="137"/>
    </row>
    <row r="1920" spans="2:25">
      <c r="B1920" s="133"/>
      <c r="C1920" s="134"/>
      <c r="D1920" s="92"/>
      <c r="E1920" s="92"/>
      <c r="F1920" s="92"/>
      <c r="G1920" s="92"/>
      <c r="H1920" s="92"/>
      <c r="I1920" s="92"/>
      <c r="J1920" s="92"/>
      <c r="K1920" s="92"/>
      <c r="L1920" s="92"/>
      <c r="M1920" s="92"/>
      <c r="N1920" s="92"/>
      <c r="O1920" s="116"/>
      <c r="W1920" s="93"/>
      <c r="X1920" s="93"/>
      <c r="Y1920" s="137"/>
    </row>
    <row r="1921" spans="2:25">
      <c r="B1921" s="133"/>
      <c r="C1921" s="134"/>
      <c r="D1921" s="92"/>
      <c r="E1921" s="92"/>
      <c r="F1921" s="92"/>
      <c r="G1921" s="92"/>
      <c r="H1921" s="92"/>
      <c r="I1921" s="92"/>
      <c r="J1921" s="92"/>
      <c r="K1921" s="92"/>
      <c r="L1921" s="92"/>
      <c r="M1921" s="92"/>
      <c r="N1921" s="92"/>
      <c r="O1921" s="116"/>
      <c r="W1921" s="93"/>
      <c r="X1921" s="93"/>
      <c r="Y1921" s="137"/>
    </row>
    <row r="1922" spans="2:25">
      <c r="B1922" s="133"/>
      <c r="C1922" s="134"/>
      <c r="D1922" s="92"/>
      <c r="E1922" s="92"/>
      <c r="F1922" s="92"/>
      <c r="G1922" s="92"/>
      <c r="H1922" s="92"/>
      <c r="I1922" s="92"/>
      <c r="J1922" s="92"/>
      <c r="K1922" s="92"/>
      <c r="L1922" s="92"/>
      <c r="M1922" s="92"/>
      <c r="N1922" s="92"/>
      <c r="O1922" s="116"/>
      <c r="W1922" s="93"/>
      <c r="X1922" s="93"/>
      <c r="Y1922" s="137"/>
    </row>
    <row r="1923" spans="2:25">
      <c r="B1923" s="133"/>
      <c r="C1923" s="134"/>
      <c r="D1923" s="92"/>
      <c r="E1923" s="92"/>
      <c r="F1923" s="92"/>
      <c r="G1923" s="92"/>
      <c r="H1923" s="92"/>
      <c r="I1923" s="92"/>
      <c r="J1923" s="92"/>
      <c r="K1923" s="92"/>
      <c r="L1923" s="92"/>
      <c r="M1923" s="92"/>
      <c r="N1923" s="92"/>
      <c r="O1923" s="116"/>
      <c r="W1923" s="93"/>
      <c r="X1923" s="93"/>
      <c r="Y1923" s="137"/>
    </row>
    <row r="1924" spans="2:25">
      <c r="B1924" s="133"/>
      <c r="C1924" s="134"/>
      <c r="D1924" s="92"/>
      <c r="E1924" s="92"/>
      <c r="F1924" s="92"/>
      <c r="G1924" s="92"/>
      <c r="H1924" s="92"/>
      <c r="I1924" s="92"/>
      <c r="J1924" s="92"/>
      <c r="K1924" s="92"/>
      <c r="L1924" s="92"/>
      <c r="M1924" s="92"/>
      <c r="N1924" s="92"/>
      <c r="O1924" s="116"/>
      <c r="W1924" s="93"/>
      <c r="X1924" s="93"/>
      <c r="Y1924" s="137"/>
    </row>
    <row r="1925" spans="2:25">
      <c r="B1925" s="133"/>
      <c r="C1925" s="134"/>
      <c r="D1925" s="92"/>
      <c r="E1925" s="92"/>
      <c r="F1925" s="92"/>
      <c r="G1925" s="92"/>
      <c r="H1925" s="92"/>
      <c r="I1925" s="92"/>
      <c r="J1925" s="92"/>
      <c r="K1925" s="92"/>
      <c r="L1925" s="92"/>
      <c r="M1925" s="92"/>
      <c r="N1925" s="92"/>
      <c r="O1925" s="116"/>
      <c r="W1925" s="93"/>
      <c r="X1925" s="93"/>
      <c r="Y1925" s="137"/>
    </row>
    <row r="1926" spans="2:25">
      <c r="B1926" s="133"/>
      <c r="C1926" s="134"/>
      <c r="D1926" s="92"/>
      <c r="E1926" s="92"/>
      <c r="F1926" s="92"/>
      <c r="G1926" s="92"/>
      <c r="H1926" s="92"/>
      <c r="I1926" s="92"/>
      <c r="J1926" s="92"/>
      <c r="K1926" s="92"/>
      <c r="L1926" s="92"/>
      <c r="M1926" s="92"/>
      <c r="N1926" s="92"/>
      <c r="O1926" s="116"/>
      <c r="W1926" s="93"/>
      <c r="X1926" s="93"/>
      <c r="Y1926" s="137"/>
    </row>
    <row r="1927" spans="2:25">
      <c r="B1927" s="133"/>
      <c r="C1927" s="134"/>
      <c r="D1927" s="92"/>
      <c r="E1927" s="92"/>
      <c r="F1927" s="92"/>
      <c r="G1927" s="92"/>
      <c r="H1927" s="92"/>
      <c r="I1927" s="92"/>
      <c r="J1927" s="92"/>
      <c r="K1927" s="92"/>
      <c r="L1927" s="92"/>
      <c r="M1927" s="92"/>
      <c r="N1927" s="92"/>
      <c r="O1927" s="116"/>
      <c r="W1927" s="93"/>
      <c r="X1927" s="93"/>
      <c r="Y1927" s="137"/>
    </row>
    <row r="1928" spans="2:25">
      <c r="B1928" s="133"/>
      <c r="C1928" s="134"/>
      <c r="D1928" s="92"/>
      <c r="E1928" s="92"/>
      <c r="F1928" s="92"/>
      <c r="G1928" s="92"/>
      <c r="H1928" s="92"/>
      <c r="I1928" s="92"/>
      <c r="J1928" s="92"/>
      <c r="K1928" s="92"/>
      <c r="L1928" s="92"/>
      <c r="M1928" s="92"/>
      <c r="N1928" s="92"/>
      <c r="O1928" s="116"/>
      <c r="W1928" s="93"/>
      <c r="X1928" s="93"/>
      <c r="Y1928" s="137"/>
    </row>
    <row r="1929" spans="2:25">
      <c r="B1929" s="133"/>
      <c r="C1929" s="134"/>
      <c r="D1929" s="92"/>
      <c r="E1929" s="92"/>
      <c r="F1929" s="92"/>
      <c r="G1929" s="92"/>
      <c r="H1929" s="92"/>
      <c r="I1929" s="92"/>
      <c r="J1929" s="92"/>
      <c r="K1929" s="92"/>
      <c r="L1929" s="92"/>
      <c r="M1929" s="92"/>
      <c r="N1929" s="92"/>
      <c r="O1929" s="116"/>
      <c r="W1929" s="93"/>
      <c r="X1929" s="93"/>
      <c r="Y1929" s="137"/>
    </row>
    <row r="1930" spans="2:25">
      <c r="B1930" s="133"/>
      <c r="C1930" s="134"/>
      <c r="D1930" s="92"/>
      <c r="E1930" s="92"/>
      <c r="F1930" s="92"/>
      <c r="G1930" s="92"/>
      <c r="H1930" s="92"/>
      <c r="I1930" s="92"/>
      <c r="J1930" s="92"/>
      <c r="K1930" s="92"/>
      <c r="L1930" s="92"/>
      <c r="M1930" s="92"/>
      <c r="N1930" s="92"/>
      <c r="O1930" s="116"/>
      <c r="W1930" s="93"/>
      <c r="X1930" s="93"/>
      <c r="Y1930" s="137"/>
    </row>
    <row r="1931" spans="2:25">
      <c r="B1931" s="133"/>
      <c r="C1931" s="134"/>
      <c r="D1931" s="92"/>
      <c r="E1931" s="92"/>
      <c r="F1931" s="92"/>
      <c r="G1931" s="92"/>
      <c r="H1931" s="92"/>
      <c r="I1931" s="92"/>
      <c r="J1931" s="92"/>
      <c r="K1931" s="92"/>
      <c r="L1931" s="92"/>
      <c r="M1931" s="92"/>
      <c r="N1931" s="92"/>
      <c r="O1931" s="116"/>
      <c r="W1931" s="93"/>
      <c r="X1931" s="93"/>
      <c r="Y1931" s="137"/>
    </row>
    <row r="1932" spans="2:25">
      <c r="B1932" s="133"/>
      <c r="C1932" s="134"/>
      <c r="D1932" s="92"/>
      <c r="E1932" s="92"/>
      <c r="F1932" s="92"/>
      <c r="G1932" s="92"/>
      <c r="H1932" s="92"/>
      <c r="I1932" s="92"/>
      <c r="J1932" s="92"/>
      <c r="K1932" s="92"/>
      <c r="L1932" s="92"/>
      <c r="M1932" s="92"/>
      <c r="N1932" s="92"/>
      <c r="O1932" s="116"/>
      <c r="W1932" s="93"/>
      <c r="X1932" s="93"/>
      <c r="Y1932" s="137"/>
    </row>
    <row r="1933" spans="2:25">
      <c r="B1933" s="133"/>
      <c r="C1933" s="134"/>
      <c r="D1933" s="92"/>
      <c r="E1933" s="92"/>
      <c r="F1933" s="92"/>
      <c r="G1933" s="92"/>
      <c r="H1933" s="92"/>
      <c r="I1933" s="92"/>
      <c r="J1933" s="92"/>
      <c r="K1933" s="92"/>
      <c r="L1933" s="92"/>
      <c r="M1933" s="92"/>
      <c r="N1933" s="92"/>
      <c r="O1933" s="116"/>
      <c r="W1933" s="93"/>
      <c r="X1933" s="93"/>
      <c r="Y1933" s="137"/>
    </row>
    <row r="1934" spans="2:25">
      <c r="B1934" s="133"/>
      <c r="C1934" s="134"/>
      <c r="D1934" s="92"/>
      <c r="E1934" s="92"/>
      <c r="F1934" s="92"/>
      <c r="G1934" s="92"/>
      <c r="H1934" s="92"/>
      <c r="I1934" s="92"/>
      <c r="J1934" s="92"/>
      <c r="K1934" s="92"/>
      <c r="L1934" s="92"/>
      <c r="M1934" s="92"/>
      <c r="N1934" s="92"/>
      <c r="O1934" s="116"/>
      <c r="W1934" s="93"/>
      <c r="X1934" s="93"/>
      <c r="Y1934" s="137"/>
    </row>
    <row r="1935" spans="2:25">
      <c r="B1935" s="133"/>
      <c r="C1935" s="134"/>
      <c r="D1935" s="92"/>
      <c r="E1935" s="92"/>
      <c r="F1935" s="92"/>
      <c r="G1935" s="92"/>
      <c r="H1935" s="92"/>
      <c r="I1935" s="92"/>
      <c r="J1935" s="92"/>
      <c r="K1935" s="92"/>
      <c r="L1935" s="92"/>
      <c r="M1935" s="92"/>
      <c r="N1935" s="92"/>
      <c r="O1935" s="116"/>
      <c r="W1935" s="93"/>
      <c r="X1935" s="93"/>
      <c r="Y1935" s="137"/>
    </row>
    <row r="1936" spans="2:25">
      <c r="B1936" s="133"/>
      <c r="C1936" s="134"/>
      <c r="D1936" s="92"/>
      <c r="E1936" s="92"/>
      <c r="F1936" s="92"/>
      <c r="G1936" s="92"/>
      <c r="H1936" s="92"/>
      <c r="I1936" s="92"/>
      <c r="J1936" s="92"/>
      <c r="K1936" s="92"/>
      <c r="L1936" s="92"/>
      <c r="M1936" s="92"/>
      <c r="N1936" s="92"/>
      <c r="O1936" s="116"/>
      <c r="W1936" s="93"/>
      <c r="X1936" s="93"/>
      <c r="Y1936" s="137"/>
    </row>
    <row r="1937" spans="2:25">
      <c r="B1937" s="133"/>
      <c r="C1937" s="134"/>
      <c r="D1937" s="92"/>
      <c r="E1937" s="92"/>
      <c r="F1937" s="92"/>
      <c r="G1937" s="92"/>
      <c r="H1937" s="92"/>
      <c r="I1937" s="92"/>
      <c r="J1937" s="92"/>
      <c r="K1937" s="92"/>
      <c r="L1937" s="92"/>
      <c r="M1937" s="92"/>
      <c r="N1937" s="92"/>
      <c r="O1937" s="116"/>
      <c r="W1937" s="93"/>
      <c r="X1937" s="93"/>
      <c r="Y1937" s="137"/>
    </row>
    <row r="1938" spans="2:25">
      <c r="B1938" s="133"/>
      <c r="C1938" s="134"/>
      <c r="D1938" s="92"/>
      <c r="E1938" s="92"/>
      <c r="F1938" s="92"/>
      <c r="G1938" s="92"/>
      <c r="H1938" s="92"/>
      <c r="I1938" s="92"/>
      <c r="J1938" s="92"/>
      <c r="K1938" s="92"/>
      <c r="L1938" s="92"/>
      <c r="M1938" s="92"/>
      <c r="N1938" s="92"/>
      <c r="O1938" s="116"/>
      <c r="W1938" s="93"/>
      <c r="X1938" s="93"/>
      <c r="Y1938" s="137"/>
    </row>
    <row r="1939" spans="2:25">
      <c r="B1939" s="133"/>
      <c r="C1939" s="134"/>
      <c r="D1939" s="92"/>
      <c r="E1939" s="92"/>
      <c r="F1939" s="92"/>
      <c r="G1939" s="92"/>
      <c r="H1939" s="92"/>
      <c r="I1939" s="92"/>
      <c r="J1939" s="92"/>
      <c r="K1939" s="92"/>
      <c r="L1939" s="92"/>
      <c r="M1939" s="92"/>
      <c r="N1939" s="92"/>
      <c r="O1939" s="116"/>
      <c r="W1939" s="93"/>
      <c r="X1939" s="93"/>
      <c r="Y1939" s="137"/>
    </row>
    <row r="1940" spans="2:25">
      <c r="B1940" s="133"/>
      <c r="C1940" s="134"/>
      <c r="D1940" s="92"/>
      <c r="E1940" s="92"/>
      <c r="F1940" s="92"/>
      <c r="G1940" s="92"/>
      <c r="H1940" s="92"/>
      <c r="I1940" s="92"/>
      <c r="J1940" s="92"/>
      <c r="K1940" s="92"/>
      <c r="L1940" s="92"/>
      <c r="M1940" s="92"/>
      <c r="N1940" s="92"/>
      <c r="O1940" s="116"/>
      <c r="W1940" s="93"/>
      <c r="X1940" s="93"/>
      <c r="Y1940" s="137"/>
    </row>
    <row r="1941" spans="2:25">
      <c r="B1941" s="133"/>
      <c r="C1941" s="134"/>
      <c r="D1941" s="92"/>
      <c r="E1941" s="92"/>
      <c r="F1941" s="92"/>
      <c r="G1941" s="92"/>
      <c r="H1941" s="92"/>
      <c r="I1941" s="92"/>
      <c r="J1941" s="92"/>
      <c r="K1941" s="92"/>
      <c r="L1941" s="92"/>
      <c r="M1941" s="92"/>
      <c r="N1941" s="92"/>
      <c r="O1941" s="116"/>
      <c r="W1941" s="93"/>
      <c r="X1941" s="93"/>
      <c r="Y1941" s="137"/>
    </row>
    <row r="1942" spans="2:25">
      <c r="B1942" s="133"/>
      <c r="C1942" s="134"/>
      <c r="D1942" s="92"/>
      <c r="E1942" s="92"/>
      <c r="F1942" s="92"/>
      <c r="G1942" s="92"/>
      <c r="H1942" s="92"/>
      <c r="I1942" s="92"/>
      <c r="J1942" s="92"/>
      <c r="K1942" s="92"/>
      <c r="L1942" s="92"/>
      <c r="M1942" s="92"/>
      <c r="N1942" s="92"/>
      <c r="O1942" s="116"/>
      <c r="W1942" s="93"/>
      <c r="X1942" s="93"/>
      <c r="Y1942" s="137"/>
    </row>
    <row r="1943" spans="2:25">
      <c r="B1943" s="133"/>
      <c r="C1943" s="134"/>
      <c r="D1943" s="92"/>
      <c r="E1943" s="92"/>
      <c r="F1943" s="92"/>
      <c r="G1943" s="92"/>
      <c r="H1943" s="92"/>
      <c r="I1943" s="92"/>
      <c r="J1943" s="92"/>
      <c r="K1943" s="92"/>
      <c r="L1943" s="92"/>
      <c r="M1943" s="92"/>
      <c r="N1943" s="92"/>
      <c r="O1943" s="116"/>
      <c r="W1943" s="93"/>
      <c r="X1943" s="93"/>
      <c r="Y1943" s="137"/>
    </row>
    <row r="1944" spans="2:25">
      <c r="B1944" s="133"/>
      <c r="C1944" s="134"/>
      <c r="D1944" s="92"/>
      <c r="E1944" s="92"/>
      <c r="F1944" s="92"/>
      <c r="G1944" s="92"/>
      <c r="H1944" s="92"/>
      <c r="I1944" s="92"/>
      <c r="J1944" s="92"/>
      <c r="K1944" s="92"/>
      <c r="L1944" s="92"/>
      <c r="M1944" s="92"/>
      <c r="N1944" s="92"/>
      <c r="O1944" s="116"/>
      <c r="W1944" s="93"/>
      <c r="X1944" s="93"/>
      <c r="Y1944" s="137"/>
    </row>
    <row r="1945" spans="2:25">
      <c r="B1945" s="133"/>
      <c r="C1945" s="134"/>
      <c r="D1945" s="92"/>
      <c r="E1945" s="92"/>
      <c r="F1945" s="92"/>
      <c r="G1945" s="92"/>
      <c r="H1945" s="92"/>
      <c r="I1945" s="92"/>
      <c r="J1945" s="92"/>
      <c r="K1945" s="92"/>
      <c r="L1945" s="92"/>
      <c r="M1945" s="92"/>
      <c r="N1945" s="92"/>
      <c r="O1945" s="116"/>
      <c r="W1945" s="93"/>
      <c r="X1945" s="93"/>
      <c r="Y1945" s="137"/>
    </row>
    <row r="1946" spans="2:25">
      <c r="B1946" s="133"/>
      <c r="C1946" s="134"/>
      <c r="D1946" s="92"/>
      <c r="E1946" s="92"/>
      <c r="F1946" s="92"/>
      <c r="G1946" s="92"/>
      <c r="H1946" s="92"/>
      <c r="I1946" s="92"/>
      <c r="J1946" s="92"/>
      <c r="K1946" s="92"/>
      <c r="L1946" s="92"/>
      <c r="M1946" s="92"/>
      <c r="N1946" s="92"/>
      <c r="O1946" s="116"/>
      <c r="W1946" s="93"/>
      <c r="X1946" s="93"/>
      <c r="Y1946" s="137"/>
    </row>
    <row r="1947" spans="2:25">
      <c r="B1947" s="133"/>
      <c r="C1947" s="134"/>
      <c r="D1947" s="92"/>
      <c r="E1947" s="92"/>
      <c r="F1947" s="92"/>
      <c r="G1947" s="92"/>
      <c r="H1947" s="92"/>
      <c r="I1947" s="92"/>
      <c r="J1947" s="92"/>
      <c r="K1947" s="92"/>
      <c r="L1947" s="92"/>
      <c r="M1947" s="92"/>
      <c r="N1947" s="92"/>
      <c r="O1947" s="116"/>
      <c r="W1947" s="93"/>
      <c r="X1947" s="93"/>
      <c r="Y1947" s="137"/>
    </row>
    <row r="1948" spans="2:25">
      <c r="B1948" s="133"/>
      <c r="C1948" s="134"/>
      <c r="D1948" s="92"/>
      <c r="E1948" s="92"/>
      <c r="F1948" s="92"/>
      <c r="G1948" s="92"/>
      <c r="H1948" s="92"/>
      <c r="I1948" s="92"/>
      <c r="J1948" s="92"/>
      <c r="K1948" s="92"/>
      <c r="L1948" s="92"/>
      <c r="M1948" s="92"/>
      <c r="N1948" s="92"/>
      <c r="O1948" s="116"/>
      <c r="W1948" s="93"/>
      <c r="X1948" s="93"/>
      <c r="Y1948" s="137"/>
    </row>
    <row r="1949" spans="2:25">
      <c r="B1949" s="133"/>
      <c r="C1949" s="134"/>
      <c r="D1949" s="92"/>
      <c r="E1949" s="92"/>
      <c r="F1949" s="92"/>
      <c r="G1949" s="92"/>
      <c r="H1949" s="92"/>
      <c r="I1949" s="92"/>
      <c r="J1949" s="92"/>
      <c r="K1949" s="92"/>
      <c r="L1949" s="92"/>
      <c r="M1949" s="92"/>
      <c r="N1949" s="92"/>
      <c r="O1949" s="116"/>
      <c r="W1949" s="93"/>
      <c r="X1949" s="93"/>
      <c r="Y1949" s="137"/>
    </row>
    <row r="1950" spans="2:25">
      <c r="B1950" s="133"/>
      <c r="C1950" s="134"/>
      <c r="D1950" s="92"/>
      <c r="E1950" s="92"/>
      <c r="F1950" s="92"/>
      <c r="G1950" s="92"/>
      <c r="H1950" s="92"/>
      <c r="I1950" s="92"/>
      <c r="J1950" s="92"/>
      <c r="K1950" s="92"/>
      <c r="L1950" s="92"/>
      <c r="M1950" s="92"/>
      <c r="N1950" s="92"/>
      <c r="O1950" s="116"/>
      <c r="W1950" s="93"/>
      <c r="X1950" s="93"/>
      <c r="Y1950" s="137"/>
    </row>
    <row r="1951" spans="2:25">
      <c r="B1951" s="133"/>
      <c r="C1951" s="134"/>
      <c r="D1951" s="92"/>
      <c r="E1951" s="92"/>
      <c r="F1951" s="92"/>
      <c r="G1951" s="92"/>
      <c r="H1951" s="92"/>
      <c r="I1951" s="92"/>
      <c r="J1951" s="92"/>
      <c r="K1951" s="92"/>
      <c r="L1951" s="92"/>
      <c r="M1951" s="92"/>
      <c r="N1951" s="92"/>
      <c r="O1951" s="116"/>
      <c r="W1951" s="93"/>
      <c r="X1951" s="93"/>
      <c r="Y1951" s="137"/>
    </row>
    <row r="1952" spans="2:25">
      <c r="B1952" s="133"/>
      <c r="C1952" s="134"/>
      <c r="D1952" s="92"/>
      <c r="E1952" s="92"/>
      <c r="F1952" s="92"/>
      <c r="G1952" s="92"/>
      <c r="H1952" s="92"/>
      <c r="I1952" s="92"/>
      <c r="J1952" s="92"/>
      <c r="K1952" s="92"/>
      <c r="L1952" s="92"/>
      <c r="M1952" s="92"/>
      <c r="N1952" s="92"/>
      <c r="O1952" s="116"/>
      <c r="W1952" s="93"/>
      <c r="X1952" s="93"/>
      <c r="Y1952" s="137"/>
    </row>
    <row r="1953" spans="2:25">
      <c r="B1953" s="133"/>
      <c r="C1953" s="134"/>
      <c r="D1953" s="92"/>
      <c r="E1953" s="92"/>
      <c r="F1953" s="92"/>
      <c r="G1953" s="92"/>
      <c r="H1953" s="92"/>
      <c r="I1953" s="92"/>
      <c r="J1953" s="92"/>
      <c r="K1953" s="92"/>
      <c r="L1953" s="92"/>
      <c r="M1953" s="92"/>
      <c r="N1953" s="92"/>
      <c r="O1953" s="116"/>
      <c r="W1953" s="93"/>
      <c r="X1953" s="93"/>
      <c r="Y1953" s="137"/>
    </row>
    <row r="1954" spans="2:25">
      <c r="B1954" s="133"/>
      <c r="C1954" s="134"/>
      <c r="D1954" s="92"/>
      <c r="E1954" s="92"/>
      <c r="F1954" s="92"/>
      <c r="G1954" s="92"/>
      <c r="H1954" s="92"/>
      <c r="I1954" s="92"/>
      <c r="J1954" s="92"/>
      <c r="K1954" s="92"/>
      <c r="L1954" s="92"/>
      <c r="M1954" s="92"/>
      <c r="N1954" s="92"/>
      <c r="O1954" s="116"/>
      <c r="W1954" s="93"/>
      <c r="X1954" s="93"/>
      <c r="Y1954" s="137"/>
    </row>
    <row r="1955" spans="2:25">
      <c r="B1955" s="133"/>
      <c r="C1955" s="134"/>
      <c r="D1955" s="92"/>
      <c r="E1955" s="92"/>
      <c r="F1955" s="92"/>
      <c r="G1955" s="92"/>
      <c r="H1955" s="92"/>
      <c r="I1955" s="92"/>
      <c r="J1955" s="92"/>
      <c r="K1955" s="92"/>
      <c r="L1955" s="92"/>
      <c r="M1955" s="92"/>
      <c r="N1955" s="92"/>
      <c r="O1955" s="116"/>
      <c r="W1955" s="93"/>
      <c r="X1955" s="93"/>
      <c r="Y1955" s="137"/>
    </row>
    <row r="1956" spans="2:25">
      <c r="B1956" s="133"/>
      <c r="C1956" s="134"/>
      <c r="D1956" s="92"/>
      <c r="E1956" s="92"/>
      <c r="F1956" s="92"/>
      <c r="G1956" s="92"/>
      <c r="H1956" s="92"/>
      <c r="I1956" s="92"/>
      <c r="J1956" s="92"/>
      <c r="K1956" s="92"/>
      <c r="L1956" s="92"/>
      <c r="M1956" s="92"/>
      <c r="N1956" s="92"/>
      <c r="O1956" s="116"/>
      <c r="W1956" s="93"/>
      <c r="X1956" s="93"/>
      <c r="Y1956" s="137"/>
    </row>
    <row r="1957" spans="2:25">
      <c r="B1957" s="133"/>
      <c r="C1957" s="134"/>
      <c r="D1957" s="92"/>
      <c r="E1957" s="92"/>
      <c r="F1957" s="92"/>
      <c r="G1957" s="92"/>
      <c r="H1957" s="92"/>
      <c r="I1957" s="92"/>
      <c r="J1957" s="92"/>
      <c r="K1957" s="92"/>
      <c r="L1957" s="92"/>
      <c r="M1957" s="92"/>
      <c r="N1957" s="92"/>
      <c r="O1957" s="116"/>
      <c r="W1957" s="93"/>
      <c r="X1957" s="93"/>
      <c r="Y1957" s="137"/>
    </row>
    <row r="1958" spans="2:25">
      <c r="B1958" s="133"/>
      <c r="C1958" s="134"/>
      <c r="D1958" s="92"/>
      <c r="E1958" s="92"/>
      <c r="F1958" s="92"/>
      <c r="G1958" s="92"/>
      <c r="H1958" s="92"/>
      <c r="I1958" s="92"/>
      <c r="J1958" s="92"/>
      <c r="K1958" s="92"/>
      <c r="L1958" s="92"/>
      <c r="M1958" s="92"/>
      <c r="N1958" s="92"/>
      <c r="O1958" s="116"/>
      <c r="W1958" s="93"/>
      <c r="X1958" s="93"/>
      <c r="Y1958" s="137"/>
    </row>
    <row r="1959" spans="2:25">
      <c r="B1959" s="133"/>
      <c r="C1959" s="134"/>
      <c r="D1959" s="92"/>
      <c r="E1959" s="92"/>
      <c r="F1959" s="92"/>
      <c r="G1959" s="92"/>
      <c r="H1959" s="92"/>
      <c r="I1959" s="92"/>
      <c r="J1959" s="92"/>
      <c r="K1959" s="92"/>
      <c r="L1959" s="92"/>
      <c r="M1959" s="92"/>
      <c r="N1959" s="92"/>
      <c r="O1959" s="116"/>
      <c r="W1959" s="93"/>
      <c r="X1959" s="93"/>
      <c r="Y1959" s="137"/>
    </row>
    <row r="1960" spans="2:25">
      <c r="B1960" s="133"/>
      <c r="C1960" s="134"/>
      <c r="D1960" s="92"/>
      <c r="E1960" s="92"/>
      <c r="F1960" s="92"/>
      <c r="G1960" s="92"/>
      <c r="H1960" s="92"/>
      <c r="I1960" s="92"/>
      <c r="J1960" s="92"/>
      <c r="K1960" s="92"/>
      <c r="L1960" s="92"/>
      <c r="M1960" s="92"/>
      <c r="N1960" s="92"/>
      <c r="O1960" s="116"/>
      <c r="W1960" s="93"/>
      <c r="X1960" s="93"/>
      <c r="Y1960" s="137"/>
    </row>
    <row r="1961" spans="2:25">
      <c r="B1961" s="133"/>
      <c r="C1961" s="134"/>
      <c r="D1961" s="92"/>
      <c r="E1961" s="92"/>
      <c r="F1961" s="92"/>
      <c r="G1961" s="92"/>
      <c r="H1961" s="92"/>
      <c r="I1961" s="92"/>
      <c r="J1961" s="92"/>
      <c r="K1961" s="92"/>
      <c r="L1961" s="92"/>
      <c r="M1961" s="92"/>
      <c r="N1961" s="92"/>
      <c r="O1961" s="116"/>
      <c r="W1961" s="93"/>
      <c r="X1961" s="93"/>
      <c r="Y1961" s="137"/>
    </row>
    <row r="1962" spans="2:25">
      <c r="B1962" s="133"/>
      <c r="C1962" s="134"/>
      <c r="D1962" s="92"/>
      <c r="E1962" s="92"/>
      <c r="F1962" s="92"/>
      <c r="G1962" s="92"/>
      <c r="H1962" s="92"/>
      <c r="I1962" s="92"/>
      <c r="J1962" s="92"/>
      <c r="K1962" s="92"/>
      <c r="L1962" s="92"/>
      <c r="M1962" s="92"/>
      <c r="N1962" s="92"/>
      <c r="O1962" s="116"/>
      <c r="W1962" s="93"/>
      <c r="X1962" s="93"/>
      <c r="Y1962" s="137"/>
    </row>
    <row r="1963" spans="2:25">
      <c r="B1963" s="133"/>
      <c r="C1963" s="134"/>
      <c r="D1963" s="92"/>
      <c r="E1963" s="92"/>
      <c r="F1963" s="92"/>
      <c r="G1963" s="92"/>
      <c r="H1963" s="92"/>
      <c r="I1963" s="92"/>
      <c r="J1963" s="92"/>
      <c r="K1963" s="92"/>
      <c r="L1963" s="92"/>
      <c r="M1963" s="92"/>
      <c r="N1963" s="92"/>
      <c r="O1963" s="116"/>
      <c r="W1963" s="93"/>
      <c r="X1963" s="93"/>
      <c r="Y1963" s="137"/>
    </row>
    <row r="1964" spans="2:25">
      <c r="B1964" s="133"/>
      <c r="C1964" s="134"/>
      <c r="D1964" s="92"/>
      <c r="E1964" s="92"/>
      <c r="F1964" s="92"/>
      <c r="G1964" s="92"/>
      <c r="H1964" s="92"/>
      <c r="I1964" s="92"/>
      <c r="J1964" s="92"/>
      <c r="K1964" s="92"/>
      <c r="L1964" s="92"/>
      <c r="M1964" s="92"/>
      <c r="N1964" s="92"/>
      <c r="O1964" s="116"/>
      <c r="W1964" s="93"/>
      <c r="X1964" s="93"/>
      <c r="Y1964" s="137"/>
    </row>
    <row r="1965" spans="2:25">
      <c r="B1965" s="133"/>
      <c r="C1965" s="134"/>
      <c r="D1965" s="92"/>
      <c r="E1965" s="92"/>
      <c r="F1965" s="92"/>
      <c r="G1965" s="92"/>
      <c r="H1965" s="92"/>
      <c r="I1965" s="92"/>
      <c r="J1965" s="92"/>
      <c r="K1965" s="92"/>
      <c r="L1965" s="92"/>
      <c r="M1965" s="92"/>
      <c r="N1965" s="92"/>
      <c r="O1965" s="116"/>
      <c r="W1965" s="93"/>
      <c r="X1965" s="93"/>
      <c r="Y1965" s="137"/>
    </row>
    <row r="1966" spans="2:25">
      <c r="B1966" s="133"/>
      <c r="C1966" s="134"/>
      <c r="D1966" s="92"/>
      <c r="E1966" s="92"/>
      <c r="F1966" s="92"/>
      <c r="G1966" s="92"/>
      <c r="H1966" s="92"/>
      <c r="I1966" s="92"/>
      <c r="J1966" s="92"/>
      <c r="K1966" s="92"/>
      <c r="L1966" s="92"/>
      <c r="M1966" s="92"/>
      <c r="N1966" s="92"/>
      <c r="O1966" s="116"/>
      <c r="W1966" s="93"/>
      <c r="X1966" s="93"/>
      <c r="Y1966" s="137"/>
    </row>
    <row r="1967" spans="2:25">
      <c r="B1967" s="133"/>
      <c r="C1967" s="134"/>
      <c r="D1967" s="92"/>
      <c r="E1967" s="92"/>
      <c r="F1967" s="92"/>
      <c r="G1967" s="92"/>
      <c r="H1967" s="92"/>
      <c r="I1967" s="92"/>
      <c r="J1967" s="92"/>
      <c r="K1967" s="92"/>
      <c r="L1967" s="92"/>
      <c r="M1967" s="92"/>
      <c r="N1967" s="92"/>
      <c r="O1967" s="116"/>
      <c r="W1967" s="93"/>
      <c r="X1967" s="93"/>
      <c r="Y1967" s="137"/>
    </row>
    <row r="1968" spans="2:25">
      <c r="B1968" s="133"/>
      <c r="C1968" s="134"/>
      <c r="D1968" s="92"/>
      <c r="E1968" s="92"/>
      <c r="F1968" s="92"/>
      <c r="G1968" s="92"/>
      <c r="H1968" s="92"/>
      <c r="I1968" s="92"/>
      <c r="J1968" s="92"/>
      <c r="K1968" s="92"/>
      <c r="L1968" s="92"/>
      <c r="M1968" s="92"/>
      <c r="N1968" s="92"/>
      <c r="O1968" s="116"/>
      <c r="W1968" s="93"/>
      <c r="X1968" s="93"/>
      <c r="Y1968" s="137"/>
    </row>
    <row r="1969" spans="2:25">
      <c r="B1969" s="133"/>
      <c r="C1969" s="134"/>
      <c r="D1969" s="92"/>
      <c r="E1969" s="92"/>
      <c r="F1969" s="92"/>
      <c r="G1969" s="92"/>
      <c r="H1969" s="92"/>
      <c r="I1969" s="92"/>
      <c r="J1969" s="92"/>
      <c r="K1969" s="92"/>
      <c r="L1969" s="92"/>
      <c r="M1969" s="92"/>
      <c r="N1969" s="92"/>
      <c r="O1969" s="116"/>
      <c r="W1969" s="93"/>
      <c r="X1969" s="93"/>
      <c r="Y1969" s="137"/>
    </row>
    <row r="1970" spans="2:25">
      <c r="B1970" s="133"/>
      <c r="C1970" s="134"/>
      <c r="D1970" s="92"/>
      <c r="E1970" s="92"/>
      <c r="F1970" s="92"/>
      <c r="G1970" s="92"/>
      <c r="H1970" s="92"/>
      <c r="I1970" s="92"/>
      <c r="J1970" s="92"/>
      <c r="K1970" s="92"/>
      <c r="L1970" s="92"/>
      <c r="M1970" s="92"/>
      <c r="N1970" s="92"/>
      <c r="O1970" s="116"/>
      <c r="W1970" s="93"/>
      <c r="X1970" s="93"/>
      <c r="Y1970" s="137"/>
    </row>
    <row r="1971" spans="2:25">
      <c r="B1971" s="133"/>
      <c r="C1971" s="134"/>
      <c r="D1971" s="92"/>
      <c r="E1971" s="92"/>
      <c r="F1971" s="92"/>
      <c r="G1971" s="92"/>
      <c r="H1971" s="92"/>
      <c r="I1971" s="92"/>
      <c r="J1971" s="92"/>
      <c r="K1971" s="92"/>
      <c r="L1971" s="92"/>
      <c r="M1971" s="92"/>
      <c r="N1971" s="92"/>
      <c r="O1971" s="116"/>
      <c r="W1971" s="93"/>
      <c r="X1971" s="93"/>
      <c r="Y1971" s="137"/>
    </row>
    <row r="1972" spans="2:25">
      <c r="B1972" s="133"/>
      <c r="C1972" s="134"/>
      <c r="D1972" s="92"/>
      <c r="E1972" s="92"/>
      <c r="F1972" s="92"/>
      <c r="G1972" s="92"/>
      <c r="H1972" s="92"/>
      <c r="I1972" s="92"/>
      <c r="J1972" s="92"/>
      <c r="K1972" s="92"/>
      <c r="L1972" s="92"/>
      <c r="M1972" s="92"/>
      <c r="N1972" s="92"/>
      <c r="O1972" s="116"/>
      <c r="W1972" s="93"/>
      <c r="X1972" s="93"/>
      <c r="Y1972" s="137"/>
    </row>
    <row r="1973" spans="2:25">
      <c r="B1973" s="133"/>
      <c r="C1973" s="134"/>
      <c r="D1973" s="92"/>
      <c r="E1973" s="92"/>
      <c r="F1973" s="92"/>
      <c r="G1973" s="92"/>
      <c r="H1973" s="92"/>
      <c r="I1973" s="92"/>
      <c r="J1973" s="92"/>
      <c r="K1973" s="92"/>
      <c r="L1973" s="92"/>
      <c r="M1973" s="92"/>
      <c r="N1973" s="92"/>
      <c r="O1973" s="116"/>
      <c r="W1973" s="93"/>
      <c r="X1973" s="93"/>
      <c r="Y1973" s="137"/>
    </row>
    <row r="1974" spans="2:25">
      <c r="B1974" s="133"/>
      <c r="C1974" s="134"/>
      <c r="D1974" s="92"/>
      <c r="E1974" s="92"/>
      <c r="F1974" s="92"/>
      <c r="G1974" s="92"/>
      <c r="H1974" s="92"/>
      <c r="I1974" s="92"/>
      <c r="J1974" s="92"/>
      <c r="K1974" s="92"/>
      <c r="L1974" s="92"/>
      <c r="M1974" s="92"/>
      <c r="N1974" s="92"/>
      <c r="O1974" s="116"/>
      <c r="W1974" s="93"/>
      <c r="X1974" s="93"/>
      <c r="Y1974" s="137"/>
    </row>
    <row r="1975" spans="2:25">
      <c r="B1975" s="133"/>
      <c r="C1975" s="134"/>
      <c r="D1975" s="92"/>
      <c r="E1975" s="92"/>
      <c r="F1975" s="92"/>
      <c r="G1975" s="92"/>
      <c r="H1975" s="92"/>
      <c r="I1975" s="92"/>
      <c r="J1975" s="92"/>
      <c r="K1975" s="92"/>
      <c r="L1975" s="92"/>
      <c r="M1975" s="92"/>
      <c r="N1975" s="92"/>
      <c r="O1975" s="116"/>
      <c r="W1975" s="93"/>
      <c r="X1975" s="93"/>
      <c r="Y1975" s="137"/>
    </row>
    <row r="1976" spans="2:25">
      <c r="B1976" s="133"/>
      <c r="C1976" s="134"/>
      <c r="D1976" s="92"/>
      <c r="E1976" s="92"/>
      <c r="F1976" s="92"/>
      <c r="G1976" s="92"/>
      <c r="H1976" s="92"/>
      <c r="I1976" s="92"/>
      <c r="J1976" s="92"/>
      <c r="K1976" s="92"/>
      <c r="L1976" s="92"/>
      <c r="M1976" s="92"/>
      <c r="N1976" s="92"/>
      <c r="O1976" s="116"/>
      <c r="W1976" s="93"/>
      <c r="X1976" s="93"/>
      <c r="Y1976" s="137"/>
    </row>
    <row r="1977" spans="2:25">
      <c r="B1977" s="133"/>
      <c r="C1977" s="134"/>
      <c r="D1977" s="92"/>
      <c r="E1977" s="92"/>
      <c r="F1977" s="92"/>
      <c r="G1977" s="92"/>
      <c r="H1977" s="92"/>
      <c r="I1977" s="92"/>
      <c r="J1977" s="92"/>
      <c r="K1977" s="92"/>
      <c r="L1977" s="92"/>
      <c r="M1977" s="92"/>
      <c r="N1977" s="92"/>
      <c r="O1977" s="116"/>
      <c r="W1977" s="93"/>
      <c r="X1977" s="93"/>
      <c r="Y1977" s="137"/>
    </row>
    <row r="1978" spans="2:25">
      <c r="B1978" s="133"/>
      <c r="C1978" s="134"/>
      <c r="D1978" s="92"/>
      <c r="E1978" s="92"/>
      <c r="F1978" s="92"/>
      <c r="G1978" s="92"/>
      <c r="H1978" s="92"/>
      <c r="I1978" s="92"/>
      <c r="J1978" s="92"/>
      <c r="K1978" s="92"/>
      <c r="L1978" s="92"/>
      <c r="M1978" s="92"/>
      <c r="N1978" s="92"/>
      <c r="O1978" s="116"/>
      <c r="W1978" s="93"/>
      <c r="X1978" s="93"/>
      <c r="Y1978" s="137"/>
    </row>
    <row r="1979" spans="2:25">
      <c r="B1979" s="133"/>
      <c r="C1979" s="134"/>
      <c r="D1979" s="92"/>
      <c r="E1979" s="92"/>
      <c r="F1979" s="92"/>
      <c r="G1979" s="92"/>
      <c r="H1979" s="92"/>
      <c r="I1979" s="92"/>
      <c r="J1979" s="92"/>
      <c r="K1979" s="92"/>
      <c r="L1979" s="92"/>
      <c r="M1979" s="92"/>
      <c r="N1979" s="92"/>
      <c r="O1979" s="116"/>
      <c r="W1979" s="93"/>
      <c r="X1979" s="93"/>
      <c r="Y1979" s="137"/>
    </row>
    <row r="1980" spans="2:25">
      <c r="B1980" s="133"/>
      <c r="C1980" s="134"/>
      <c r="D1980" s="92"/>
      <c r="E1980" s="92"/>
      <c r="F1980" s="92"/>
      <c r="G1980" s="92"/>
      <c r="H1980" s="92"/>
      <c r="I1980" s="92"/>
      <c r="J1980" s="92"/>
      <c r="K1980" s="92"/>
      <c r="L1980" s="92"/>
      <c r="M1980" s="92"/>
      <c r="N1980" s="92"/>
      <c r="O1980" s="116"/>
      <c r="W1980" s="93"/>
      <c r="X1980" s="93"/>
      <c r="Y1980" s="137"/>
    </row>
    <row r="1981" spans="2:25">
      <c r="B1981" s="133"/>
      <c r="C1981" s="134"/>
      <c r="D1981" s="92"/>
      <c r="E1981" s="92"/>
      <c r="F1981" s="92"/>
      <c r="G1981" s="92"/>
      <c r="H1981" s="92"/>
      <c r="I1981" s="92"/>
      <c r="J1981" s="92"/>
      <c r="K1981" s="92"/>
      <c r="L1981" s="92"/>
      <c r="M1981" s="92"/>
      <c r="N1981" s="92"/>
      <c r="O1981" s="116"/>
      <c r="W1981" s="93"/>
      <c r="X1981" s="93"/>
      <c r="Y1981" s="137"/>
    </row>
    <row r="1982" spans="2:25">
      <c r="B1982" s="133"/>
      <c r="C1982" s="134"/>
      <c r="D1982" s="92"/>
      <c r="E1982" s="92"/>
      <c r="F1982" s="92"/>
      <c r="G1982" s="92"/>
      <c r="H1982" s="92"/>
      <c r="I1982" s="92"/>
      <c r="J1982" s="92"/>
      <c r="K1982" s="92"/>
      <c r="L1982" s="92"/>
      <c r="M1982" s="92"/>
      <c r="N1982" s="92"/>
      <c r="O1982" s="116"/>
      <c r="W1982" s="93"/>
      <c r="X1982" s="93"/>
      <c r="Y1982" s="137"/>
    </row>
    <row r="1983" spans="2:25">
      <c r="B1983" s="133"/>
      <c r="C1983" s="134"/>
      <c r="D1983" s="92"/>
      <c r="E1983" s="92"/>
      <c r="F1983" s="92"/>
      <c r="G1983" s="92"/>
      <c r="H1983" s="92"/>
      <c r="I1983" s="92"/>
      <c r="J1983" s="92"/>
      <c r="K1983" s="92"/>
      <c r="L1983" s="92"/>
      <c r="M1983" s="92"/>
      <c r="N1983" s="92"/>
      <c r="O1983" s="116"/>
      <c r="W1983" s="93"/>
      <c r="X1983" s="93"/>
      <c r="Y1983" s="137"/>
    </row>
    <row r="1984" spans="2:25">
      <c r="B1984" s="133"/>
      <c r="C1984" s="134"/>
      <c r="D1984" s="92"/>
      <c r="E1984" s="92"/>
      <c r="F1984" s="92"/>
      <c r="G1984" s="92"/>
      <c r="H1984" s="92"/>
      <c r="I1984" s="92"/>
      <c r="J1984" s="92"/>
      <c r="K1984" s="92"/>
      <c r="L1984" s="92"/>
      <c r="M1984" s="92"/>
      <c r="N1984" s="92"/>
      <c r="O1984" s="116"/>
      <c r="W1984" s="93"/>
      <c r="X1984" s="93"/>
      <c r="Y1984" s="137"/>
    </row>
    <row r="1985" spans="2:25">
      <c r="B1985" s="133"/>
      <c r="C1985" s="134"/>
      <c r="D1985" s="92"/>
      <c r="E1985" s="92"/>
      <c r="F1985" s="92"/>
      <c r="G1985" s="92"/>
      <c r="H1985" s="92"/>
      <c r="I1985" s="92"/>
      <c r="J1985" s="92"/>
      <c r="K1985" s="92"/>
      <c r="L1985" s="92"/>
      <c r="M1985" s="92"/>
      <c r="N1985" s="92"/>
      <c r="O1985" s="116"/>
      <c r="W1985" s="93"/>
      <c r="X1985" s="93"/>
      <c r="Y1985" s="137"/>
    </row>
    <row r="1986" spans="2:25">
      <c r="B1986" s="133"/>
      <c r="C1986" s="134"/>
      <c r="D1986" s="92"/>
      <c r="E1986" s="92"/>
      <c r="F1986" s="92"/>
      <c r="G1986" s="92"/>
      <c r="H1986" s="92"/>
      <c r="I1986" s="92"/>
      <c r="J1986" s="92"/>
      <c r="K1986" s="92"/>
      <c r="L1986" s="92"/>
      <c r="M1986" s="92"/>
      <c r="N1986" s="92"/>
      <c r="O1986" s="116"/>
      <c r="W1986" s="93"/>
      <c r="X1986" s="93"/>
      <c r="Y1986" s="137"/>
    </row>
    <row r="1987" spans="2:25">
      <c r="B1987" s="133"/>
      <c r="C1987" s="134"/>
      <c r="D1987" s="92"/>
      <c r="E1987" s="92"/>
      <c r="F1987" s="92"/>
      <c r="G1987" s="92"/>
      <c r="H1987" s="92"/>
      <c r="I1987" s="92"/>
      <c r="J1987" s="92"/>
      <c r="K1987" s="92"/>
      <c r="L1987" s="92"/>
      <c r="M1987" s="92"/>
      <c r="N1987" s="92"/>
      <c r="O1987" s="116"/>
      <c r="W1987" s="93"/>
      <c r="X1987" s="93"/>
      <c r="Y1987" s="137"/>
    </row>
    <row r="1988" spans="2:25">
      <c r="B1988" s="133"/>
      <c r="C1988" s="134"/>
      <c r="D1988" s="92"/>
      <c r="E1988" s="92"/>
      <c r="F1988" s="92"/>
      <c r="G1988" s="92"/>
      <c r="H1988" s="92"/>
      <c r="I1988" s="92"/>
      <c r="J1988" s="92"/>
      <c r="K1988" s="92"/>
      <c r="L1988" s="92"/>
      <c r="M1988" s="92"/>
      <c r="N1988" s="92"/>
      <c r="O1988" s="116"/>
      <c r="W1988" s="93"/>
      <c r="X1988" s="93"/>
      <c r="Y1988" s="137"/>
    </row>
    <row r="1989" spans="2:25">
      <c r="B1989" s="133"/>
      <c r="C1989" s="134"/>
      <c r="D1989" s="92"/>
      <c r="E1989" s="92"/>
      <c r="F1989" s="92"/>
      <c r="G1989" s="92"/>
      <c r="H1989" s="92"/>
      <c r="I1989" s="92"/>
      <c r="J1989" s="92"/>
      <c r="K1989" s="92"/>
      <c r="L1989" s="92"/>
      <c r="M1989" s="92"/>
      <c r="N1989" s="92"/>
      <c r="O1989" s="116"/>
      <c r="W1989" s="93"/>
      <c r="X1989" s="93"/>
      <c r="Y1989" s="137"/>
    </row>
    <row r="1990" spans="2:25">
      <c r="B1990" s="133"/>
      <c r="C1990" s="134"/>
      <c r="D1990" s="92"/>
      <c r="E1990" s="92"/>
      <c r="F1990" s="92"/>
      <c r="G1990" s="92"/>
      <c r="H1990" s="92"/>
      <c r="I1990" s="92"/>
      <c r="J1990" s="92"/>
      <c r="K1990" s="92"/>
      <c r="L1990" s="92"/>
      <c r="M1990" s="92"/>
      <c r="N1990" s="92"/>
      <c r="O1990" s="116"/>
      <c r="W1990" s="93"/>
      <c r="X1990" s="93"/>
      <c r="Y1990" s="137"/>
    </row>
    <row r="1991" spans="2:25">
      <c r="B1991" s="133"/>
      <c r="C1991" s="134"/>
      <c r="D1991" s="92"/>
      <c r="E1991" s="92"/>
      <c r="F1991" s="92"/>
      <c r="G1991" s="92"/>
      <c r="H1991" s="92"/>
      <c r="I1991" s="92"/>
      <c r="J1991" s="92"/>
      <c r="K1991" s="92"/>
      <c r="L1991" s="92"/>
      <c r="M1991" s="92"/>
      <c r="N1991" s="92"/>
      <c r="O1991" s="116"/>
      <c r="W1991" s="93"/>
      <c r="X1991" s="93"/>
      <c r="Y1991" s="137"/>
    </row>
    <row r="1992" spans="2:25">
      <c r="B1992" s="133"/>
      <c r="C1992" s="134"/>
      <c r="D1992" s="92"/>
      <c r="E1992" s="92"/>
      <c r="F1992" s="92"/>
      <c r="G1992" s="92"/>
      <c r="H1992" s="92"/>
      <c r="I1992" s="92"/>
      <c r="J1992" s="92"/>
      <c r="K1992" s="92"/>
      <c r="L1992" s="92"/>
      <c r="M1992" s="92"/>
      <c r="N1992" s="92"/>
      <c r="O1992" s="116"/>
      <c r="W1992" s="93"/>
      <c r="X1992" s="93"/>
      <c r="Y1992" s="137"/>
    </row>
    <row r="1993" spans="2:25">
      <c r="B1993" s="133"/>
      <c r="C1993" s="134"/>
      <c r="D1993" s="92"/>
      <c r="E1993" s="92"/>
      <c r="F1993" s="92"/>
      <c r="G1993" s="92"/>
      <c r="H1993" s="92"/>
      <c r="I1993" s="92"/>
      <c r="J1993" s="92"/>
      <c r="K1993" s="92"/>
      <c r="L1993" s="92"/>
      <c r="M1993" s="92"/>
      <c r="N1993" s="92"/>
      <c r="O1993" s="116"/>
      <c r="W1993" s="93"/>
      <c r="X1993" s="93"/>
      <c r="Y1993" s="137"/>
    </row>
    <row r="1994" spans="2:25">
      <c r="B1994" s="133"/>
      <c r="C1994" s="134"/>
      <c r="D1994" s="92"/>
      <c r="E1994" s="92"/>
      <c r="F1994" s="92"/>
      <c r="G1994" s="92"/>
      <c r="H1994" s="92"/>
      <c r="I1994" s="92"/>
      <c r="J1994" s="92"/>
      <c r="K1994" s="92"/>
      <c r="L1994" s="92"/>
      <c r="M1994" s="92"/>
      <c r="N1994" s="92"/>
      <c r="O1994" s="116"/>
      <c r="W1994" s="93"/>
      <c r="X1994" s="93"/>
      <c r="Y1994" s="137"/>
    </row>
    <row r="1995" spans="2:25">
      <c r="B1995" s="133"/>
      <c r="C1995" s="134"/>
      <c r="D1995" s="92"/>
      <c r="E1995" s="92"/>
      <c r="F1995" s="92"/>
      <c r="G1995" s="92"/>
      <c r="H1995" s="92"/>
      <c r="I1995" s="92"/>
      <c r="J1995" s="92"/>
      <c r="K1995" s="92"/>
      <c r="L1995" s="92"/>
      <c r="M1995" s="92"/>
      <c r="N1995" s="92"/>
      <c r="O1995" s="116"/>
      <c r="W1995" s="93"/>
      <c r="X1995" s="93"/>
      <c r="Y1995" s="137"/>
    </row>
    <row r="1996" spans="2:25">
      <c r="B1996" s="133"/>
      <c r="C1996" s="134"/>
      <c r="D1996" s="92"/>
      <c r="E1996" s="92"/>
      <c r="F1996" s="92"/>
      <c r="G1996" s="92"/>
      <c r="H1996" s="92"/>
      <c r="I1996" s="92"/>
      <c r="J1996" s="92"/>
      <c r="K1996" s="92"/>
      <c r="L1996" s="92"/>
      <c r="M1996" s="92"/>
      <c r="N1996" s="92"/>
      <c r="O1996" s="116"/>
      <c r="W1996" s="93"/>
      <c r="X1996" s="93"/>
      <c r="Y1996" s="137"/>
    </row>
    <row r="1997" spans="2:25">
      <c r="B1997" s="133"/>
      <c r="C1997" s="134"/>
      <c r="D1997" s="92"/>
      <c r="E1997" s="92"/>
      <c r="F1997" s="92"/>
      <c r="G1997" s="92"/>
      <c r="H1997" s="92"/>
      <c r="I1997" s="92"/>
      <c r="J1997" s="92"/>
      <c r="K1997" s="92"/>
      <c r="L1997" s="92"/>
      <c r="M1997" s="92"/>
      <c r="N1997" s="92"/>
      <c r="O1997" s="116"/>
      <c r="W1997" s="93"/>
      <c r="X1997" s="93"/>
      <c r="Y1997" s="137"/>
    </row>
    <row r="1998" spans="2:25">
      <c r="B1998" s="133"/>
      <c r="C1998" s="134"/>
      <c r="D1998" s="92"/>
      <c r="E1998" s="92"/>
      <c r="F1998" s="92"/>
      <c r="G1998" s="92"/>
      <c r="H1998" s="92"/>
      <c r="I1998" s="92"/>
      <c r="J1998" s="92"/>
      <c r="K1998" s="92"/>
      <c r="L1998" s="92"/>
      <c r="M1998" s="92"/>
      <c r="N1998" s="92"/>
      <c r="O1998" s="116"/>
      <c r="W1998" s="93"/>
      <c r="X1998" s="93"/>
      <c r="Y1998" s="137"/>
    </row>
    <row r="1999" spans="2:25">
      <c r="B1999" s="133"/>
      <c r="C1999" s="134"/>
      <c r="D1999" s="92"/>
      <c r="E1999" s="92"/>
      <c r="F1999" s="92"/>
      <c r="G1999" s="92"/>
      <c r="H1999" s="92"/>
      <c r="I1999" s="92"/>
      <c r="J1999" s="92"/>
      <c r="K1999" s="92"/>
      <c r="L1999" s="92"/>
      <c r="M1999" s="92"/>
      <c r="N1999" s="92"/>
      <c r="O1999" s="116"/>
      <c r="W1999" s="93"/>
      <c r="X1999" s="93"/>
      <c r="Y1999" s="137"/>
    </row>
    <row r="2000" spans="2:25">
      <c r="B2000" s="133"/>
      <c r="C2000" s="134"/>
      <c r="D2000" s="92"/>
      <c r="E2000" s="92"/>
      <c r="F2000" s="92"/>
      <c r="G2000" s="92"/>
      <c r="H2000" s="92"/>
      <c r="I2000" s="92"/>
      <c r="J2000" s="92"/>
      <c r="K2000" s="92"/>
      <c r="L2000" s="92"/>
      <c r="M2000" s="92"/>
      <c r="N2000" s="92"/>
      <c r="O2000" s="116"/>
      <c r="W2000" s="93"/>
      <c r="X2000" s="93"/>
      <c r="Y2000" s="137"/>
    </row>
    <row r="2001" spans="2:25">
      <c r="B2001" s="133"/>
      <c r="C2001" s="134"/>
      <c r="D2001" s="92"/>
      <c r="E2001" s="92"/>
      <c r="F2001" s="92"/>
      <c r="G2001" s="92"/>
      <c r="H2001" s="92"/>
      <c r="I2001" s="92"/>
      <c r="J2001" s="92"/>
      <c r="K2001" s="92"/>
      <c r="L2001" s="92"/>
      <c r="M2001" s="92"/>
      <c r="N2001" s="92"/>
      <c r="O2001" s="116"/>
      <c r="W2001" s="93"/>
      <c r="X2001" s="93"/>
      <c r="Y2001" s="137"/>
    </row>
    <row r="2002" spans="2:25">
      <c r="B2002" s="133"/>
      <c r="C2002" s="134"/>
      <c r="D2002" s="92"/>
      <c r="E2002" s="92"/>
      <c r="F2002" s="92"/>
      <c r="G2002" s="92"/>
      <c r="H2002" s="92"/>
      <c r="I2002" s="92"/>
      <c r="J2002" s="92"/>
      <c r="K2002" s="92"/>
      <c r="L2002" s="92"/>
      <c r="M2002" s="92"/>
      <c r="N2002" s="92"/>
      <c r="O2002" s="116"/>
      <c r="W2002" s="93"/>
      <c r="X2002" s="93"/>
      <c r="Y2002" s="137"/>
    </row>
    <row r="2003" spans="2:25">
      <c r="B2003" s="133"/>
      <c r="C2003" s="134"/>
      <c r="D2003" s="92"/>
      <c r="E2003" s="92"/>
      <c r="F2003" s="92"/>
      <c r="G2003" s="92"/>
      <c r="H2003" s="92"/>
      <c r="I2003" s="92"/>
      <c r="J2003" s="92"/>
      <c r="K2003" s="92"/>
      <c r="L2003" s="92"/>
      <c r="M2003" s="92"/>
      <c r="N2003" s="92"/>
      <c r="O2003" s="116"/>
      <c r="W2003" s="93"/>
      <c r="X2003" s="93"/>
      <c r="Y2003" s="137"/>
    </row>
    <row r="2004" spans="2:25">
      <c r="B2004" s="133"/>
      <c r="C2004" s="134"/>
      <c r="D2004" s="92"/>
      <c r="E2004" s="92"/>
      <c r="F2004" s="92"/>
      <c r="G2004" s="92"/>
      <c r="H2004" s="92"/>
      <c r="I2004" s="92"/>
      <c r="J2004" s="92"/>
      <c r="K2004" s="92"/>
      <c r="L2004" s="92"/>
      <c r="M2004" s="92"/>
      <c r="N2004" s="92"/>
      <c r="O2004" s="116"/>
      <c r="W2004" s="93"/>
      <c r="X2004" s="93"/>
      <c r="Y2004" s="137"/>
    </row>
    <row r="2005" spans="2:25">
      <c r="B2005" s="133"/>
      <c r="C2005" s="134"/>
      <c r="D2005" s="92"/>
      <c r="E2005" s="92"/>
      <c r="F2005" s="92"/>
      <c r="G2005" s="92"/>
      <c r="H2005" s="92"/>
      <c r="I2005" s="92"/>
      <c r="J2005" s="92"/>
      <c r="K2005" s="92"/>
      <c r="L2005" s="92"/>
      <c r="M2005" s="92"/>
      <c r="N2005" s="92"/>
      <c r="O2005" s="116"/>
      <c r="W2005" s="93"/>
      <c r="X2005" s="93"/>
      <c r="Y2005" s="137"/>
    </row>
    <row r="2006" spans="2:25">
      <c r="B2006" s="133"/>
      <c r="C2006" s="134"/>
      <c r="D2006" s="92"/>
      <c r="E2006" s="92"/>
      <c r="F2006" s="92"/>
      <c r="G2006" s="92"/>
      <c r="H2006" s="92"/>
      <c r="I2006" s="92"/>
      <c r="J2006" s="92"/>
      <c r="K2006" s="92"/>
      <c r="L2006" s="92"/>
      <c r="M2006" s="92"/>
      <c r="N2006" s="92"/>
      <c r="O2006" s="116"/>
      <c r="W2006" s="93"/>
      <c r="X2006" s="93"/>
      <c r="Y2006" s="137"/>
    </row>
    <row r="2007" spans="2:25">
      <c r="B2007" s="133"/>
      <c r="C2007" s="134"/>
      <c r="D2007" s="92"/>
      <c r="E2007" s="92"/>
      <c r="F2007" s="92"/>
      <c r="G2007" s="92"/>
      <c r="H2007" s="92"/>
      <c r="I2007" s="92"/>
      <c r="J2007" s="92"/>
      <c r="K2007" s="92"/>
      <c r="L2007" s="92"/>
      <c r="M2007" s="92"/>
      <c r="N2007" s="92"/>
      <c r="O2007" s="116"/>
      <c r="W2007" s="93"/>
      <c r="X2007" s="93"/>
      <c r="Y2007" s="137"/>
    </row>
    <row r="2008" spans="2:25">
      <c r="B2008" s="133"/>
      <c r="C2008" s="134"/>
      <c r="D2008" s="92"/>
      <c r="E2008" s="92"/>
      <c r="F2008" s="92"/>
      <c r="G2008" s="92"/>
      <c r="H2008" s="92"/>
      <c r="I2008" s="92"/>
      <c r="J2008" s="92"/>
      <c r="K2008" s="92"/>
      <c r="L2008" s="92"/>
      <c r="M2008" s="92"/>
      <c r="N2008" s="92"/>
      <c r="O2008" s="116"/>
      <c r="W2008" s="93"/>
      <c r="X2008" s="93"/>
      <c r="Y2008" s="137"/>
    </row>
    <row r="2009" spans="2:25">
      <c r="B2009" s="133"/>
      <c r="C2009" s="134"/>
      <c r="D2009" s="92"/>
      <c r="E2009" s="92"/>
      <c r="F2009" s="92"/>
      <c r="G2009" s="92"/>
      <c r="H2009" s="92"/>
      <c r="I2009" s="92"/>
      <c r="J2009" s="92"/>
      <c r="K2009" s="92"/>
      <c r="L2009" s="92"/>
      <c r="M2009" s="92"/>
      <c r="N2009" s="92"/>
      <c r="O2009" s="116"/>
      <c r="W2009" s="93"/>
      <c r="X2009" s="93"/>
      <c r="Y2009" s="137"/>
    </row>
    <row r="2010" spans="2:25">
      <c r="B2010" s="133"/>
      <c r="C2010" s="134"/>
      <c r="D2010" s="92"/>
      <c r="E2010" s="92"/>
      <c r="F2010" s="92"/>
      <c r="G2010" s="92"/>
      <c r="H2010" s="92"/>
      <c r="I2010" s="92"/>
      <c r="J2010" s="92"/>
      <c r="K2010" s="92"/>
      <c r="L2010" s="92"/>
      <c r="M2010" s="92"/>
      <c r="N2010" s="92"/>
      <c r="O2010" s="116"/>
      <c r="W2010" s="93"/>
      <c r="X2010" s="93"/>
      <c r="Y2010" s="137"/>
    </row>
    <row r="2011" spans="2:25">
      <c r="B2011" s="133"/>
      <c r="C2011" s="134"/>
      <c r="D2011" s="92"/>
      <c r="E2011" s="92"/>
      <c r="F2011" s="92"/>
      <c r="G2011" s="92"/>
      <c r="H2011" s="92"/>
      <c r="I2011" s="92"/>
      <c r="J2011" s="92"/>
      <c r="K2011" s="92"/>
      <c r="L2011" s="92"/>
      <c r="M2011" s="92"/>
      <c r="N2011" s="92"/>
      <c r="O2011" s="116"/>
      <c r="W2011" s="93"/>
      <c r="X2011" s="93"/>
      <c r="Y2011" s="137"/>
    </row>
    <row r="2012" spans="2:25">
      <c r="B2012" s="133"/>
      <c r="C2012" s="134"/>
      <c r="D2012" s="92"/>
      <c r="E2012" s="92"/>
      <c r="F2012" s="92"/>
      <c r="G2012" s="92"/>
      <c r="H2012" s="92"/>
      <c r="I2012" s="92"/>
      <c r="J2012" s="92"/>
      <c r="K2012" s="92"/>
      <c r="L2012" s="92"/>
      <c r="M2012" s="92"/>
      <c r="N2012" s="92"/>
      <c r="O2012" s="116"/>
      <c r="W2012" s="93"/>
      <c r="X2012" s="93"/>
      <c r="Y2012" s="137"/>
    </row>
    <row r="2013" spans="2:25">
      <c r="B2013" s="133"/>
      <c r="C2013" s="134"/>
      <c r="D2013" s="92"/>
      <c r="E2013" s="92"/>
      <c r="F2013" s="92"/>
      <c r="G2013" s="92"/>
      <c r="H2013" s="92"/>
      <c r="I2013" s="92"/>
      <c r="J2013" s="92"/>
      <c r="K2013" s="92"/>
      <c r="L2013" s="92"/>
      <c r="M2013" s="92"/>
      <c r="N2013" s="92"/>
      <c r="O2013" s="116"/>
      <c r="W2013" s="93"/>
      <c r="X2013" s="93"/>
      <c r="Y2013" s="137"/>
    </row>
    <row r="2014" spans="2:25">
      <c r="B2014" s="133"/>
      <c r="C2014" s="134"/>
      <c r="D2014" s="92"/>
      <c r="E2014" s="92"/>
      <c r="F2014" s="92"/>
      <c r="G2014" s="92"/>
      <c r="H2014" s="92"/>
      <c r="I2014" s="92"/>
      <c r="J2014" s="92"/>
      <c r="K2014" s="92"/>
      <c r="L2014" s="92"/>
      <c r="M2014" s="92"/>
      <c r="N2014" s="92"/>
      <c r="O2014" s="116"/>
      <c r="W2014" s="93"/>
      <c r="X2014" s="93"/>
      <c r="Y2014" s="137"/>
    </row>
    <row r="2015" spans="2:25">
      <c r="B2015" s="133"/>
      <c r="C2015" s="134"/>
      <c r="D2015" s="92"/>
      <c r="E2015" s="92"/>
      <c r="F2015" s="92"/>
      <c r="G2015" s="92"/>
      <c r="H2015" s="92"/>
      <c r="I2015" s="92"/>
      <c r="J2015" s="92"/>
      <c r="K2015" s="92"/>
      <c r="L2015" s="92"/>
      <c r="M2015" s="92"/>
      <c r="N2015" s="92"/>
      <c r="O2015" s="116"/>
      <c r="W2015" s="93"/>
      <c r="X2015" s="93"/>
      <c r="Y2015" s="137"/>
    </row>
    <row r="2016" spans="2:25">
      <c r="B2016" s="133"/>
      <c r="C2016" s="134"/>
      <c r="D2016" s="92"/>
      <c r="E2016" s="92"/>
      <c r="F2016" s="92"/>
      <c r="G2016" s="92"/>
      <c r="H2016" s="92"/>
      <c r="I2016" s="92"/>
      <c r="J2016" s="92"/>
      <c r="K2016" s="92"/>
      <c r="L2016" s="92"/>
      <c r="M2016" s="92"/>
      <c r="N2016" s="92"/>
      <c r="O2016" s="116"/>
      <c r="W2016" s="93"/>
      <c r="X2016" s="93"/>
      <c r="Y2016" s="137"/>
    </row>
    <row r="2017" spans="2:25">
      <c r="B2017" s="133"/>
      <c r="C2017" s="134"/>
      <c r="D2017" s="92"/>
      <c r="E2017" s="92"/>
      <c r="F2017" s="92"/>
      <c r="G2017" s="92"/>
      <c r="H2017" s="92"/>
      <c r="I2017" s="92"/>
      <c r="J2017" s="92"/>
      <c r="K2017" s="92"/>
      <c r="L2017" s="92"/>
      <c r="M2017" s="92"/>
      <c r="N2017" s="92"/>
      <c r="O2017" s="116"/>
      <c r="W2017" s="93"/>
      <c r="X2017" s="93"/>
      <c r="Y2017" s="137"/>
    </row>
    <row r="2018" spans="2:25">
      <c r="B2018" s="133"/>
      <c r="C2018" s="134"/>
      <c r="D2018" s="92"/>
      <c r="E2018" s="92"/>
      <c r="F2018" s="92"/>
      <c r="G2018" s="92"/>
      <c r="H2018" s="92"/>
      <c r="I2018" s="92"/>
      <c r="J2018" s="92"/>
      <c r="K2018" s="92"/>
      <c r="L2018" s="92"/>
      <c r="M2018" s="92"/>
      <c r="N2018" s="92"/>
      <c r="O2018" s="116"/>
      <c r="W2018" s="93"/>
      <c r="X2018" s="93"/>
      <c r="Y2018" s="137"/>
    </row>
    <row r="2019" spans="2:25">
      <c r="B2019" s="133"/>
      <c r="C2019" s="134"/>
      <c r="D2019" s="92"/>
      <c r="E2019" s="92"/>
      <c r="F2019" s="92"/>
      <c r="G2019" s="92"/>
      <c r="H2019" s="92"/>
      <c r="I2019" s="92"/>
      <c r="J2019" s="92"/>
      <c r="K2019" s="92"/>
      <c r="L2019" s="92"/>
      <c r="M2019" s="92"/>
      <c r="N2019" s="92"/>
      <c r="O2019" s="116"/>
      <c r="W2019" s="93"/>
      <c r="X2019" s="93"/>
      <c r="Y2019" s="137"/>
    </row>
    <row r="2020" spans="2:25">
      <c r="B2020" s="133"/>
      <c r="C2020" s="134"/>
      <c r="D2020" s="92"/>
      <c r="E2020" s="92"/>
      <c r="F2020" s="92"/>
      <c r="G2020" s="92"/>
      <c r="H2020" s="92"/>
      <c r="I2020" s="92"/>
      <c r="J2020" s="92"/>
      <c r="K2020" s="92"/>
      <c r="L2020" s="92"/>
      <c r="M2020" s="92"/>
      <c r="N2020" s="92"/>
      <c r="O2020" s="116"/>
      <c r="W2020" s="93"/>
      <c r="X2020" s="93"/>
      <c r="Y2020" s="137"/>
    </row>
    <row r="2021" spans="2:25">
      <c r="B2021" s="133"/>
      <c r="C2021" s="134"/>
      <c r="D2021" s="92"/>
      <c r="E2021" s="92"/>
      <c r="F2021" s="92"/>
      <c r="G2021" s="92"/>
      <c r="H2021" s="92"/>
      <c r="I2021" s="92"/>
      <c r="J2021" s="92"/>
      <c r="K2021" s="92"/>
      <c r="L2021" s="92"/>
      <c r="M2021" s="92"/>
      <c r="N2021" s="92"/>
      <c r="O2021" s="116"/>
      <c r="W2021" s="93"/>
      <c r="X2021" s="93"/>
      <c r="Y2021" s="137"/>
    </row>
    <row r="2022" spans="2:25">
      <c r="B2022" s="133"/>
      <c r="C2022" s="134"/>
      <c r="D2022" s="92"/>
      <c r="E2022" s="92"/>
      <c r="F2022" s="92"/>
      <c r="G2022" s="92"/>
      <c r="H2022" s="92"/>
      <c r="I2022" s="92"/>
      <c r="J2022" s="92"/>
      <c r="K2022" s="92"/>
      <c r="L2022" s="92"/>
      <c r="M2022" s="92"/>
      <c r="N2022" s="92"/>
      <c r="O2022" s="116"/>
      <c r="W2022" s="93"/>
      <c r="X2022" s="93"/>
      <c r="Y2022" s="137"/>
    </row>
    <row r="2023" spans="2:25">
      <c r="B2023" s="133"/>
      <c r="C2023" s="134"/>
      <c r="D2023" s="92"/>
      <c r="E2023" s="92"/>
      <c r="F2023" s="92"/>
      <c r="G2023" s="92"/>
      <c r="H2023" s="92"/>
      <c r="I2023" s="92"/>
      <c r="J2023" s="92"/>
      <c r="K2023" s="92"/>
      <c r="L2023" s="92"/>
      <c r="M2023" s="92"/>
      <c r="N2023" s="92"/>
      <c r="O2023" s="116"/>
      <c r="W2023" s="93"/>
      <c r="X2023" s="93"/>
      <c r="Y2023" s="137"/>
    </row>
    <row r="2024" spans="2:25">
      <c r="B2024" s="133"/>
      <c r="C2024" s="134"/>
      <c r="D2024" s="92"/>
      <c r="E2024" s="92"/>
      <c r="F2024" s="92"/>
      <c r="G2024" s="92"/>
      <c r="H2024" s="92"/>
      <c r="I2024" s="92"/>
      <c r="J2024" s="92"/>
      <c r="K2024" s="92"/>
      <c r="L2024" s="92"/>
      <c r="M2024" s="92"/>
      <c r="N2024" s="92"/>
      <c r="O2024" s="116"/>
      <c r="W2024" s="93"/>
      <c r="X2024" s="93"/>
      <c r="Y2024" s="137"/>
    </row>
    <row r="2025" spans="2:25">
      <c r="B2025" s="133"/>
      <c r="C2025" s="134"/>
      <c r="D2025" s="92"/>
      <c r="E2025" s="92"/>
      <c r="F2025" s="92"/>
      <c r="G2025" s="92"/>
      <c r="H2025" s="92"/>
      <c r="I2025" s="92"/>
      <c r="J2025" s="92"/>
      <c r="K2025" s="92"/>
      <c r="L2025" s="92"/>
      <c r="M2025" s="92"/>
      <c r="N2025" s="92"/>
      <c r="O2025" s="116"/>
      <c r="W2025" s="93"/>
      <c r="X2025" s="93"/>
      <c r="Y2025" s="137"/>
    </row>
    <row r="2026" spans="2:25">
      <c r="B2026" s="133"/>
      <c r="C2026" s="134"/>
      <c r="D2026" s="92"/>
      <c r="E2026" s="92"/>
      <c r="F2026" s="92"/>
      <c r="G2026" s="92"/>
      <c r="H2026" s="92"/>
      <c r="I2026" s="92"/>
      <c r="J2026" s="92"/>
      <c r="K2026" s="92"/>
      <c r="L2026" s="92"/>
      <c r="M2026" s="92"/>
      <c r="N2026" s="92"/>
      <c r="O2026" s="116"/>
      <c r="W2026" s="93"/>
      <c r="X2026" s="93"/>
      <c r="Y2026" s="137"/>
    </row>
    <row r="2027" spans="2:25">
      <c r="B2027" s="133"/>
      <c r="C2027" s="134"/>
      <c r="D2027" s="92"/>
      <c r="E2027" s="92"/>
      <c r="F2027" s="92"/>
      <c r="G2027" s="92"/>
      <c r="H2027" s="92"/>
      <c r="I2027" s="92"/>
      <c r="J2027" s="92"/>
      <c r="K2027" s="92"/>
      <c r="L2027" s="92"/>
      <c r="M2027" s="92"/>
      <c r="N2027" s="92"/>
      <c r="O2027" s="116"/>
      <c r="W2027" s="93"/>
      <c r="X2027" s="93"/>
      <c r="Y2027" s="137"/>
    </row>
    <row r="2028" spans="2:25">
      <c r="B2028" s="133"/>
      <c r="C2028" s="134"/>
      <c r="D2028" s="92"/>
      <c r="E2028" s="92"/>
      <c r="F2028" s="92"/>
      <c r="G2028" s="92"/>
      <c r="H2028" s="92"/>
      <c r="I2028" s="92"/>
      <c r="J2028" s="92"/>
      <c r="K2028" s="92"/>
      <c r="L2028" s="92"/>
      <c r="M2028" s="92"/>
      <c r="N2028" s="92"/>
      <c r="O2028" s="116"/>
      <c r="W2028" s="93"/>
      <c r="X2028" s="93"/>
      <c r="Y2028" s="137"/>
    </row>
    <row r="2029" spans="2:25">
      <c r="B2029" s="133"/>
      <c r="C2029" s="134"/>
      <c r="D2029" s="92"/>
      <c r="E2029" s="92"/>
      <c r="F2029" s="92"/>
      <c r="G2029" s="92"/>
      <c r="H2029" s="92"/>
      <c r="I2029" s="92"/>
      <c r="J2029" s="92"/>
      <c r="K2029" s="92"/>
      <c r="L2029" s="92"/>
      <c r="M2029" s="92"/>
      <c r="N2029" s="92"/>
      <c r="O2029" s="116"/>
      <c r="W2029" s="93"/>
      <c r="X2029" s="93"/>
      <c r="Y2029" s="137"/>
    </row>
    <row r="2030" spans="2:25">
      <c r="B2030" s="133"/>
      <c r="C2030" s="134"/>
      <c r="D2030" s="92"/>
      <c r="E2030" s="92"/>
      <c r="F2030" s="92"/>
      <c r="G2030" s="92"/>
      <c r="H2030" s="92"/>
      <c r="I2030" s="92"/>
      <c r="J2030" s="92"/>
      <c r="K2030" s="92"/>
      <c r="L2030" s="92"/>
      <c r="M2030" s="92"/>
      <c r="N2030" s="92"/>
      <c r="O2030" s="116"/>
      <c r="W2030" s="93"/>
      <c r="X2030" s="93"/>
      <c r="Y2030" s="137"/>
    </row>
    <row r="2031" spans="2:25">
      <c r="B2031" s="133"/>
      <c r="C2031" s="134"/>
      <c r="D2031" s="92"/>
      <c r="E2031" s="92"/>
      <c r="F2031" s="92"/>
      <c r="G2031" s="92"/>
      <c r="H2031" s="92"/>
      <c r="I2031" s="92"/>
      <c r="J2031" s="92"/>
      <c r="K2031" s="92"/>
      <c r="L2031" s="92"/>
      <c r="M2031" s="92"/>
      <c r="N2031" s="92"/>
      <c r="O2031" s="116"/>
      <c r="W2031" s="93"/>
      <c r="X2031" s="93"/>
      <c r="Y2031" s="137"/>
    </row>
    <row r="2032" spans="2:25">
      <c r="B2032" s="133"/>
      <c r="C2032" s="134"/>
      <c r="D2032" s="92"/>
      <c r="E2032" s="92"/>
      <c r="F2032" s="92"/>
      <c r="G2032" s="92"/>
      <c r="H2032" s="92"/>
      <c r="I2032" s="92"/>
      <c r="J2032" s="92"/>
      <c r="K2032" s="92"/>
      <c r="L2032" s="92"/>
      <c r="M2032" s="92"/>
      <c r="N2032" s="92"/>
      <c r="O2032" s="116"/>
      <c r="W2032" s="93"/>
      <c r="X2032" s="93"/>
      <c r="Y2032" s="137"/>
    </row>
    <row r="2033" spans="2:25">
      <c r="B2033" s="133"/>
      <c r="C2033" s="134"/>
      <c r="D2033" s="92"/>
      <c r="E2033" s="92"/>
      <c r="F2033" s="92"/>
      <c r="G2033" s="92"/>
      <c r="H2033" s="92"/>
      <c r="I2033" s="92"/>
      <c r="J2033" s="92"/>
      <c r="K2033" s="92"/>
      <c r="L2033" s="92"/>
      <c r="M2033" s="92"/>
      <c r="N2033" s="92"/>
      <c r="O2033" s="116"/>
      <c r="W2033" s="93"/>
      <c r="X2033" s="93"/>
      <c r="Y2033" s="137"/>
    </row>
    <row r="2034" spans="2:25">
      <c r="B2034" s="133"/>
      <c r="C2034" s="134"/>
      <c r="D2034" s="92"/>
      <c r="E2034" s="92"/>
      <c r="F2034" s="92"/>
      <c r="G2034" s="92"/>
      <c r="H2034" s="92"/>
      <c r="I2034" s="92"/>
      <c r="J2034" s="92"/>
      <c r="K2034" s="92"/>
      <c r="L2034" s="92"/>
      <c r="M2034" s="92"/>
      <c r="N2034" s="92"/>
      <c r="O2034" s="116"/>
      <c r="W2034" s="93"/>
      <c r="X2034" s="93"/>
      <c r="Y2034" s="137"/>
    </row>
    <row r="2035" spans="2:25">
      <c r="B2035" s="133"/>
      <c r="C2035" s="134"/>
      <c r="D2035" s="92"/>
      <c r="E2035" s="92"/>
      <c r="F2035" s="92"/>
      <c r="G2035" s="92"/>
      <c r="H2035" s="92"/>
      <c r="I2035" s="92"/>
      <c r="J2035" s="92"/>
      <c r="K2035" s="92"/>
      <c r="L2035" s="92"/>
      <c r="M2035" s="92"/>
      <c r="N2035" s="92"/>
      <c r="O2035" s="116"/>
      <c r="W2035" s="93"/>
      <c r="X2035" s="93"/>
      <c r="Y2035" s="137"/>
    </row>
    <row r="2036" spans="2:25">
      <c r="B2036" s="133"/>
      <c r="C2036" s="134"/>
      <c r="D2036" s="92"/>
      <c r="E2036" s="92"/>
      <c r="F2036" s="92"/>
      <c r="G2036" s="92"/>
      <c r="H2036" s="92"/>
      <c r="I2036" s="92"/>
      <c r="J2036" s="92"/>
      <c r="K2036" s="92"/>
      <c r="L2036" s="92"/>
      <c r="M2036" s="92"/>
      <c r="N2036" s="92"/>
      <c r="O2036" s="116"/>
      <c r="W2036" s="93"/>
      <c r="X2036" s="93"/>
      <c r="Y2036" s="137"/>
    </row>
    <row r="2037" spans="2:25">
      <c r="B2037" s="133"/>
      <c r="C2037" s="134"/>
      <c r="D2037" s="92"/>
      <c r="E2037" s="92"/>
      <c r="F2037" s="92"/>
      <c r="G2037" s="92"/>
      <c r="H2037" s="92"/>
      <c r="I2037" s="92"/>
      <c r="J2037" s="92"/>
      <c r="K2037" s="92"/>
      <c r="L2037" s="92"/>
      <c r="M2037" s="92"/>
      <c r="N2037" s="92"/>
      <c r="O2037" s="116"/>
      <c r="W2037" s="93"/>
      <c r="X2037" s="93"/>
      <c r="Y2037" s="137"/>
    </row>
    <row r="2038" spans="2:25">
      <c r="B2038" s="133"/>
      <c r="C2038" s="134"/>
      <c r="D2038" s="92"/>
      <c r="E2038" s="92"/>
      <c r="F2038" s="92"/>
      <c r="G2038" s="92"/>
      <c r="H2038" s="92"/>
      <c r="I2038" s="92"/>
      <c r="J2038" s="92"/>
      <c r="K2038" s="92"/>
      <c r="L2038" s="92"/>
      <c r="M2038" s="92"/>
      <c r="N2038" s="92"/>
      <c r="O2038" s="116"/>
      <c r="W2038" s="93"/>
      <c r="X2038" s="93"/>
      <c r="Y2038" s="137"/>
    </row>
    <row r="2039" spans="2:25">
      <c r="B2039" s="133"/>
      <c r="C2039" s="134"/>
      <c r="D2039" s="92"/>
      <c r="E2039" s="92"/>
      <c r="F2039" s="92"/>
      <c r="G2039" s="92"/>
      <c r="H2039" s="92"/>
      <c r="I2039" s="92"/>
      <c r="J2039" s="92"/>
      <c r="K2039" s="92"/>
      <c r="L2039" s="92"/>
      <c r="M2039" s="92"/>
      <c r="N2039" s="92"/>
      <c r="O2039" s="116"/>
      <c r="W2039" s="93"/>
      <c r="X2039" s="93"/>
      <c r="Y2039" s="137"/>
    </row>
    <row r="2040" spans="2:25">
      <c r="B2040" s="133"/>
      <c r="C2040" s="134"/>
      <c r="D2040" s="92"/>
      <c r="E2040" s="92"/>
      <c r="F2040" s="92"/>
      <c r="G2040" s="92"/>
      <c r="H2040" s="92"/>
      <c r="I2040" s="92"/>
      <c r="J2040" s="92"/>
      <c r="K2040" s="92"/>
      <c r="L2040" s="92"/>
      <c r="M2040" s="92"/>
      <c r="N2040" s="92"/>
      <c r="O2040" s="116"/>
      <c r="W2040" s="93"/>
      <c r="X2040" s="93"/>
      <c r="Y2040" s="137"/>
    </row>
    <row r="2041" spans="2:25">
      <c r="B2041" s="133"/>
      <c r="C2041" s="134"/>
      <c r="D2041" s="92"/>
      <c r="E2041" s="92"/>
      <c r="F2041" s="92"/>
      <c r="G2041" s="92"/>
      <c r="H2041" s="92"/>
      <c r="I2041" s="92"/>
      <c r="J2041" s="92"/>
      <c r="K2041" s="92"/>
      <c r="L2041" s="92"/>
      <c r="M2041" s="92"/>
      <c r="N2041" s="92"/>
      <c r="O2041" s="116"/>
      <c r="W2041" s="93"/>
      <c r="X2041" s="93"/>
      <c r="Y2041" s="137"/>
    </row>
    <row r="2042" spans="2:25">
      <c r="B2042" s="133"/>
      <c r="C2042" s="134"/>
      <c r="D2042" s="92"/>
      <c r="E2042" s="92"/>
      <c r="F2042" s="92"/>
      <c r="G2042" s="92"/>
      <c r="H2042" s="92"/>
      <c r="I2042" s="92"/>
      <c r="J2042" s="92"/>
      <c r="K2042" s="92"/>
      <c r="L2042" s="92"/>
      <c r="M2042" s="92"/>
      <c r="N2042" s="92"/>
      <c r="O2042" s="116"/>
      <c r="W2042" s="93"/>
      <c r="X2042" s="93"/>
      <c r="Y2042" s="137"/>
    </row>
    <row r="2043" spans="2:25">
      <c r="B2043" s="133"/>
      <c r="C2043" s="134"/>
      <c r="D2043" s="92"/>
      <c r="E2043" s="92"/>
      <c r="F2043" s="92"/>
      <c r="G2043" s="92"/>
      <c r="H2043" s="92"/>
      <c r="I2043" s="92"/>
      <c r="J2043" s="92"/>
      <c r="K2043" s="92"/>
      <c r="L2043" s="92"/>
      <c r="M2043" s="92"/>
      <c r="N2043" s="92"/>
      <c r="O2043" s="116"/>
      <c r="W2043" s="93"/>
      <c r="X2043" s="93"/>
      <c r="Y2043" s="137"/>
    </row>
    <row r="2044" spans="2:25">
      <c r="B2044" s="133"/>
      <c r="C2044" s="134"/>
      <c r="D2044" s="92"/>
      <c r="E2044" s="92"/>
      <c r="F2044" s="92"/>
      <c r="G2044" s="92"/>
      <c r="H2044" s="92"/>
      <c r="I2044" s="92"/>
      <c r="J2044" s="92"/>
      <c r="K2044" s="92"/>
      <c r="L2044" s="92"/>
      <c r="M2044" s="92"/>
      <c r="N2044" s="92"/>
      <c r="O2044" s="116"/>
      <c r="W2044" s="93"/>
      <c r="X2044" s="93"/>
      <c r="Y2044" s="137"/>
    </row>
    <row r="2045" spans="2:25">
      <c r="B2045" s="133"/>
      <c r="C2045" s="134"/>
      <c r="D2045" s="92"/>
      <c r="E2045" s="92"/>
      <c r="F2045" s="92"/>
      <c r="G2045" s="92"/>
      <c r="H2045" s="92"/>
      <c r="I2045" s="92"/>
      <c r="J2045" s="92"/>
      <c r="K2045" s="92"/>
      <c r="L2045" s="92"/>
      <c r="M2045" s="92"/>
      <c r="N2045" s="92"/>
      <c r="O2045" s="116"/>
      <c r="W2045" s="93"/>
      <c r="X2045" s="93"/>
      <c r="Y2045" s="137"/>
    </row>
    <row r="2046" spans="2:25">
      <c r="B2046" s="133"/>
      <c r="C2046" s="134"/>
      <c r="D2046" s="92"/>
      <c r="E2046" s="92"/>
      <c r="F2046" s="92"/>
      <c r="G2046" s="92"/>
      <c r="H2046" s="92"/>
      <c r="I2046" s="92"/>
      <c r="J2046" s="92"/>
      <c r="K2046" s="92"/>
      <c r="L2046" s="92"/>
      <c r="M2046" s="92"/>
      <c r="N2046" s="92"/>
      <c r="O2046" s="116"/>
      <c r="W2046" s="93"/>
      <c r="X2046" s="93"/>
      <c r="Y2046" s="137"/>
    </row>
    <row r="2047" spans="2:25">
      <c r="B2047" s="133"/>
      <c r="C2047" s="134"/>
      <c r="D2047" s="92"/>
      <c r="E2047" s="92"/>
      <c r="F2047" s="92"/>
      <c r="G2047" s="92"/>
      <c r="H2047" s="92"/>
      <c r="I2047" s="92"/>
      <c r="J2047" s="92"/>
      <c r="K2047" s="92"/>
      <c r="L2047" s="92"/>
      <c r="M2047" s="92"/>
      <c r="N2047" s="92"/>
      <c r="O2047" s="116"/>
      <c r="W2047" s="93"/>
      <c r="X2047" s="93"/>
      <c r="Y2047" s="137"/>
    </row>
    <row r="2048" spans="2:25">
      <c r="B2048" s="133"/>
      <c r="C2048" s="134"/>
      <c r="D2048" s="92"/>
      <c r="E2048" s="92"/>
      <c r="F2048" s="92"/>
      <c r="G2048" s="92"/>
      <c r="H2048" s="92"/>
      <c r="I2048" s="92"/>
      <c r="J2048" s="92"/>
      <c r="K2048" s="92"/>
      <c r="L2048" s="92"/>
      <c r="M2048" s="92"/>
      <c r="N2048" s="92"/>
      <c r="O2048" s="116"/>
      <c r="W2048" s="93"/>
      <c r="X2048" s="93"/>
      <c r="Y2048" s="137"/>
    </row>
    <row r="2049" spans="2:25">
      <c r="B2049" s="133"/>
      <c r="C2049" s="134"/>
      <c r="D2049" s="92"/>
      <c r="E2049" s="92"/>
      <c r="F2049" s="92"/>
      <c r="G2049" s="92"/>
      <c r="H2049" s="92"/>
      <c r="I2049" s="92"/>
      <c r="J2049" s="92"/>
      <c r="K2049" s="92"/>
      <c r="L2049" s="92"/>
      <c r="M2049" s="92"/>
      <c r="N2049" s="92"/>
      <c r="O2049" s="116"/>
      <c r="W2049" s="93"/>
      <c r="X2049" s="93"/>
      <c r="Y2049" s="137"/>
    </row>
    <row r="2050" spans="2:25">
      <c r="B2050" s="133"/>
      <c r="C2050" s="134"/>
      <c r="D2050" s="92"/>
      <c r="E2050" s="92"/>
      <c r="F2050" s="92"/>
      <c r="G2050" s="92"/>
      <c r="H2050" s="92"/>
      <c r="I2050" s="92"/>
      <c r="J2050" s="92"/>
      <c r="K2050" s="92"/>
      <c r="L2050" s="92"/>
      <c r="M2050" s="92"/>
      <c r="N2050" s="92"/>
      <c r="O2050" s="116"/>
      <c r="W2050" s="93"/>
      <c r="X2050" s="93"/>
      <c r="Y2050" s="137"/>
    </row>
    <row r="2051" spans="2:25">
      <c r="B2051" s="133"/>
      <c r="C2051" s="134"/>
      <c r="D2051" s="92"/>
      <c r="E2051" s="92"/>
      <c r="F2051" s="92"/>
      <c r="G2051" s="92"/>
      <c r="H2051" s="92"/>
      <c r="I2051" s="92"/>
      <c r="J2051" s="92"/>
      <c r="K2051" s="92"/>
      <c r="L2051" s="92"/>
      <c r="M2051" s="92"/>
      <c r="N2051" s="92"/>
      <c r="O2051" s="116"/>
      <c r="W2051" s="93"/>
      <c r="X2051" s="93"/>
      <c r="Y2051" s="137"/>
    </row>
    <row r="2052" spans="2:25">
      <c r="B2052" s="133"/>
      <c r="C2052" s="134"/>
      <c r="D2052" s="92"/>
      <c r="E2052" s="92"/>
      <c r="F2052" s="92"/>
      <c r="G2052" s="92"/>
      <c r="H2052" s="92"/>
      <c r="I2052" s="92"/>
      <c r="J2052" s="92"/>
      <c r="K2052" s="92"/>
      <c r="L2052" s="92"/>
      <c r="M2052" s="92"/>
      <c r="N2052" s="92"/>
      <c r="O2052" s="116"/>
      <c r="W2052" s="93"/>
      <c r="X2052" s="93"/>
      <c r="Y2052" s="137"/>
    </row>
    <row r="2053" spans="2:25">
      <c r="B2053" s="133"/>
      <c r="C2053" s="134"/>
      <c r="D2053" s="92"/>
      <c r="E2053" s="92"/>
      <c r="F2053" s="92"/>
      <c r="G2053" s="92"/>
      <c r="H2053" s="92"/>
      <c r="I2053" s="92"/>
      <c r="J2053" s="92"/>
      <c r="K2053" s="92"/>
      <c r="L2053" s="92"/>
      <c r="M2053" s="92"/>
      <c r="N2053" s="92"/>
      <c r="O2053" s="116"/>
      <c r="W2053" s="93"/>
      <c r="X2053" s="93"/>
      <c r="Y2053" s="137"/>
    </row>
    <row r="2054" spans="2:25">
      <c r="B2054" s="133"/>
      <c r="C2054" s="134"/>
      <c r="D2054" s="92"/>
      <c r="E2054" s="92"/>
      <c r="F2054" s="92"/>
      <c r="G2054" s="92"/>
      <c r="H2054" s="92"/>
      <c r="I2054" s="92"/>
      <c r="J2054" s="92"/>
      <c r="K2054" s="92"/>
      <c r="L2054" s="92"/>
      <c r="M2054" s="92"/>
      <c r="N2054" s="92"/>
      <c r="O2054" s="116"/>
      <c r="W2054" s="93"/>
      <c r="X2054" s="93"/>
      <c r="Y2054" s="137"/>
    </row>
    <row r="2055" spans="2:25">
      <c r="B2055" s="133"/>
      <c r="C2055" s="134"/>
      <c r="D2055" s="92"/>
      <c r="E2055" s="92"/>
      <c r="F2055" s="92"/>
      <c r="G2055" s="92"/>
      <c r="H2055" s="92"/>
      <c r="I2055" s="92"/>
      <c r="J2055" s="92"/>
      <c r="K2055" s="92"/>
      <c r="L2055" s="92"/>
      <c r="M2055" s="92"/>
      <c r="N2055" s="92"/>
      <c r="O2055" s="116"/>
      <c r="W2055" s="93"/>
      <c r="X2055" s="93"/>
      <c r="Y2055" s="137"/>
    </row>
    <row r="2056" spans="2:25">
      <c r="B2056" s="133"/>
      <c r="C2056" s="134"/>
      <c r="D2056" s="92"/>
      <c r="E2056" s="92"/>
      <c r="F2056" s="92"/>
      <c r="G2056" s="92"/>
      <c r="H2056" s="92"/>
      <c r="I2056" s="92"/>
      <c r="J2056" s="92"/>
      <c r="K2056" s="92"/>
      <c r="L2056" s="92"/>
      <c r="M2056" s="92"/>
      <c r="N2056" s="92"/>
      <c r="O2056" s="116"/>
      <c r="W2056" s="93"/>
      <c r="X2056" s="93"/>
      <c r="Y2056" s="137"/>
    </row>
    <row r="2057" spans="2:25">
      <c r="B2057" s="133"/>
      <c r="C2057" s="134"/>
      <c r="D2057" s="92"/>
      <c r="E2057" s="92"/>
      <c r="F2057" s="92"/>
      <c r="G2057" s="92"/>
      <c r="H2057" s="92"/>
      <c r="I2057" s="92"/>
      <c r="J2057" s="92"/>
      <c r="K2057" s="92"/>
      <c r="L2057" s="92"/>
      <c r="M2057" s="92"/>
      <c r="N2057" s="92"/>
      <c r="O2057" s="116"/>
      <c r="W2057" s="93"/>
      <c r="X2057" s="93"/>
      <c r="Y2057" s="137"/>
    </row>
    <row r="2058" spans="2:25">
      <c r="B2058" s="133"/>
      <c r="C2058" s="134"/>
      <c r="D2058" s="92"/>
      <c r="E2058" s="92"/>
      <c r="F2058" s="92"/>
      <c r="G2058" s="92"/>
      <c r="H2058" s="92"/>
      <c r="I2058" s="92"/>
      <c r="J2058" s="92"/>
      <c r="K2058" s="92"/>
      <c r="L2058" s="92"/>
      <c r="M2058" s="92"/>
      <c r="N2058" s="92"/>
      <c r="O2058" s="116"/>
      <c r="W2058" s="93"/>
      <c r="X2058" s="93"/>
      <c r="Y2058" s="137"/>
    </row>
    <row r="2059" spans="2:25">
      <c r="B2059" s="133"/>
      <c r="C2059" s="134"/>
      <c r="D2059" s="92"/>
      <c r="E2059" s="92"/>
      <c r="F2059" s="92"/>
      <c r="G2059" s="92"/>
      <c r="H2059" s="92"/>
      <c r="I2059" s="92"/>
      <c r="J2059" s="92"/>
      <c r="K2059" s="92"/>
      <c r="L2059" s="92"/>
      <c r="M2059" s="92"/>
      <c r="N2059" s="92"/>
      <c r="O2059" s="116"/>
      <c r="W2059" s="93"/>
      <c r="X2059" s="93"/>
      <c r="Y2059" s="137"/>
    </row>
    <row r="2060" spans="2:25">
      <c r="B2060" s="133"/>
      <c r="C2060" s="134"/>
      <c r="D2060" s="92"/>
      <c r="E2060" s="92"/>
      <c r="F2060" s="92"/>
      <c r="G2060" s="92"/>
      <c r="H2060" s="92"/>
      <c r="I2060" s="92"/>
      <c r="J2060" s="92"/>
      <c r="K2060" s="92"/>
      <c r="L2060" s="92"/>
      <c r="M2060" s="92"/>
      <c r="N2060" s="92"/>
      <c r="O2060" s="116"/>
      <c r="W2060" s="93"/>
      <c r="X2060" s="93"/>
      <c r="Y2060" s="137"/>
    </row>
    <row r="2061" spans="2:25">
      <c r="B2061" s="133"/>
      <c r="C2061" s="134"/>
      <c r="D2061" s="92"/>
      <c r="E2061" s="92"/>
      <c r="F2061" s="92"/>
      <c r="G2061" s="92"/>
      <c r="H2061" s="92"/>
      <c r="I2061" s="92"/>
      <c r="J2061" s="92"/>
      <c r="K2061" s="92"/>
      <c r="L2061" s="92"/>
      <c r="M2061" s="92"/>
      <c r="N2061" s="92"/>
      <c r="O2061" s="116"/>
      <c r="W2061" s="93"/>
      <c r="X2061" s="93"/>
      <c r="Y2061" s="137"/>
    </row>
    <row r="2062" spans="2:25">
      <c r="B2062" s="133"/>
      <c r="C2062" s="134"/>
      <c r="D2062" s="92"/>
      <c r="E2062" s="92"/>
      <c r="F2062" s="92"/>
      <c r="G2062" s="92"/>
      <c r="H2062" s="92"/>
      <c r="I2062" s="92"/>
      <c r="J2062" s="92"/>
      <c r="K2062" s="92"/>
      <c r="L2062" s="92"/>
      <c r="M2062" s="92"/>
      <c r="N2062" s="92"/>
      <c r="O2062" s="116"/>
      <c r="W2062" s="93"/>
      <c r="X2062" s="93"/>
      <c r="Y2062" s="137"/>
    </row>
    <row r="2063" spans="2:25">
      <c r="B2063" s="133"/>
      <c r="C2063" s="134"/>
      <c r="D2063" s="92"/>
      <c r="E2063" s="92"/>
      <c r="F2063" s="92"/>
      <c r="G2063" s="92"/>
      <c r="H2063" s="92"/>
      <c r="I2063" s="92"/>
      <c r="J2063" s="92"/>
      <c r="K2063" s="92"/>
      <c r="L2063" s="92"/>
      <c r="M2063" s="92"/>
      <c r="N2063" s="92"/>
      <c r="O2063" s="116"/>
      <c r="W2063" s="93"/>
      <c r="X2063" s="93"/>
      <c r="Y2063" s="137"/>
    </row>
    <row r="2064" spans="2:25">
      <c r="B2064" s="133"/>
      <c r="C2064" s="134"/>
      <c r="D2064" s="92"/>
      <c r="E2064" s="92"/>
      <c r="F2064" s="92"/>
      <c r="G2064" s="92"/>
      <c r="H2064" s="92"/>
      <c r="I2064" s="92"/>
      <c r="J2064" s="92"/>
      <c r="K2064" s="92"/>
      <c r="L2064" s="92"/>
      <c r="M2064" s="92"/>
      <c r="N2064" s="92"/>
      <c r="O2064" s="116"/>
      <c r="W2064" s="93"/>
      <c r="X2064" s="93"/>
      <c r="Y2064" s="137"/>
    </row>
    <row r="2065" spans="2:25">
      <c r="B2065" s="133"/>
      <c r="C2065" s="134"/>
      <c r="D2065" s="92"/>
      <c r="E2065" s="92"/>
      <c r="F2065" s="92"/>
      <c r="G2065" s="92"/>
      <c r="H2065" s="92"/>
      <c r="I2065" s="92"/>
      <c r="J2065" s="92"/>
      <c r="K2065" s="92"/>
      <c r="L2065" s="92"/>
      <c r="M2065" s="92"/>
      <c r="N2065" s="92"/>
      <c r="O2065" s="116"/>
      <c r="W2065" s="93"/>
      <c r="X2065" s="93"/>
      <c r="Y2065" s="137"/>
    </row>
    <row r="2066" spans="2:25">
      <c r="B2066" s="133"/>
      <c r="C2066" s="134"/>
      <c r="D2066" s="92"/>
      <c r="E2066" s="92"/>
      <c r="F2066" s="92"/>
      <c r="G2066" s="92"/>
      <c r="H2066" s="92"/>
      <c r="I2066" s="92"/>
      <c r="J2066" s="92"/>
      <c r="K2066" s="92"/>
      <c r="L2066" s="92"/>
      <c r="M2066" s="92"/>
      <c r="N2066" s="92"/>
      <c r="O2066" s="116"/>
      <c r="W2066" s="93"/>
      <c r="X2066" s="93"/>
      <c r="Y2066" s="137"/>
    </row>
    <row r="2067" spans="2:25">
      <c r="B2067" s="133"/>
      <c r="C2067" s="134"/>
      <c r="D2067" s="92"/>
      <c r="E2067" s="92"/>
      <c r="F2067" s="92"/>
      <c r="G2067" s="92"/>
      <c r="H2067" s="92"/>
      <c r="I2067" s="92"/>
      <c r="J2067" s="92"/>
      <c r="K2067" s="92"/>
      <c r="L2067" s="92"/>
      <c r="M2067" s="92"/>
      <c r="N2067" s="92"/>
      <c r="O2067" s="116"/>
      <c r="W2067" s="93"/>
      <c r="X2067" s="93"/>
      <c r="Y2067" s="137"/>
    </row>
    <row r="2068" spans="2:25">
      <c r="B2068" s="133"/>
      <c r="C2068" s="134"/>
      <c r="D2068" s="92"/>
      <c r="E2068" s="92"/>
      <c r="F2068" s="92"/>
      <c r="G2068" s="92"/>
      <c r="H2068" s="92"/>
      <c r="I2068" s="92"/>
      <c r="J2068" s="92"/>
      <c r="K2068" s="92"/>
      <c r="L2068" s="92"/>
      <c r="M2068" s="92"/>
      <c r="N2068" s="92"/>
      <c r="O2068" s="116"/>
      <c r="W2068" s="93"/>
      <c r="X2068" s="93"/>
      <c r="Y2068" s="137"/>
    </row>
    <row r="2069" spans="2:25">
      <c r="B2069" s="133"/>
      <c r="C2069" s="134"/>
      <c r="D2069" s="92"/>
      <c r="E2069" s="92"/>
      <c r="F2069" s="92"/>
      <c r="G2069" s="92"/>
      <c r="H2069" s="92"/>
      <c r="I2069" s="92"/>
      <c r="J2069" s="92"/>
      <c r="K2069" s="92"/>
      <c r="L2069" s="92"/>
      <c r="M2069" s="92"/>
      <c r="N2069" s="92"/>
      <c r="O2069" s="116"/>
      <c r="W2069" s="93"/>
      <c r="X2069" s="93"/>
      <c r="Y2069" s="137"/>
    </row>
    <row r="2070" spans="2:25">
      <c r="B2070" s="133"/>
      <c r="C2070" s="134"/>
      <c r="D2070" s="92"/>
      <c r="E2070" s="92"/>
      <c r="F2070" s="92"/>
      <c r="G2070" s="92"/>
      <c r="H2070" s="92"/>
      <c r="I2070" s="92"/>
      <c r="J2070" s="92"/>
      <c r="K2070" s="92"/>
      <c r="L2070" s="92"/>
      <c r="M2070" s="92"/>
      <c r="N2070" s="92"/>
      <c r="O2070" s="116"/>
      <c r="W2070" s="93"/>
      <c r="X2070" s="93"/>
      <c r="Y2070" s="137"/>
    </row>
    <row r="2071" spans="2:25">
      <c r="B2071" s="133"/>
      <c r="C2071" s="134"/>
      <c r="D2071" s="92"/>
      <c r="E2071" s="92"/>
      <c r="F2071" s="92"/>
      <c r="G2071" s="92"/>
      <c r="H2071" s="92"/>
      <c r="I2071" s="92"/>
      <c r="J2071" s="92"/>
      <c r="K2071" s="92"/>
      <c r="L2071" s="92"/>
      <c r="M2071" s="92"/>
      <c r="N2071" s="92"/>
      <c r="O2071" s="116"/>
      <c r="W2071" s="93"/>
      <c r="X2071" s="93"/>
      <c r="Y2071" s="137"/>
    </row>
    <row r="2072" spans="2:25">
      <c r="B2072" s="133"/>
      <c r="C2072" s="134"/>
      <c r="D2072" s="92"/>
      <c r="E2072" s="92"/>
      <c r="F2072" s="92"/>
      <c r="G2072" s="92"/>
      <c r="H2072" s="92"/>
      <c r="I2072" s="92"/>
      <c r="J2072" s="92"/>
      <c r="K2072" s="92"/>
      <c r="L2072" s="92"/>
      <c r="M2072" s="92"/>
      <c r="N2072" s="92"/>
      <c r="O2072" s="116"/>
      <c r="W2072" s="93"/>
      <c r="X2072" s="93"/>
      <c r="Y2072" s="137"/>
    </row>
    <row r="2073" spans="2:25">
      <c r="B2073" s="133"/>
      <c r="C2073" s="134"/>
      <c r="D2073" s="92"/>
      <c r="E2073" s="92"/>
      <c r="F2073" s="92"/>
      <c r="G2073" s="92"/>
      <c r="H2073" s="92"/>
      <c r="I2073" s="92"/>
      <c r="J2073" s="92"/>
      <c r="K2073" s="92"/>
      <c r="L2073" s="92"/>
      <c r="M2073" s="92"/>
      <c r="N2073" s="92"/>
      <c r="O2073" s="116"/>
      <c r="W2073" s="93"/>
      <c r="X2073" s="93"/>
      <c r="Y2073" s="137"/>
    </row>
    <row r="2074" spans="2:25">
      <c r="B2074" s="133"/>
      <c r="C2074" s="134"/>
      <c r="D2074" s="92"/>
      <c r="E2074" s="92"/>
      <c r="F2074" s="92"/>
      <c r="G2074" s="92"/>
      <c r="H2074" s="92"/>
      <c r="I2074" s="92"/>
      <c r="J2074" s="92"/>
      <c r="K2074" s="92"/>
      <c r="L2074" s="92"/>
      <c r="M2074" s="92"/>
      <c r="N2074" s="92"/>
      <c r="O2074" s="116"/>
      <c r="W2074" s="93"/>
      <c r="X2074" s="93"/>
      <c r="Y2074" s="137"/>
    </row>
    <row r="2075" spans="2:25">
      <c r="B2075" s="133"/>
      <c r="C2075" s="134"/>
      <c r="D2075" s="92"/>
      <c r="E2075" s="92"/>
      <c r="F2075" s="92"/>
      <c r="G2075" s="92"/>
      <c r="H2075" s="92"/>
      <c r="I2075" s="92"/>
      <c r="J2075" s="92"/>
      <c r="K2075" s="92"/>
      <c r="L2075" s="92"/>
      <c r="M2075" s="92"/>
      <c r="N2075" s="92"/>
      <c r="O2075" s="116"/>
      <c r="W2075" s="93"/>
      <c r="X2075" s="93"/>
      <c r="Y2075" s="137"/>
    </row>
    <row r="2076" spans="2:25">
      <c r="B2076" s="133"/>
      <c r="C2076" s="134"/>
      <c r="D2076" s="92"/>
      <c r="E2076" s="92"/>
      <c r="F2076" s="92"/>
      <c r="G2076" s="92"/>
      <c r="H2076" s="92"/>
      <c r="I2076" s="92"/>
      <c r="J2076" s="92"/>
      <c r="K2076" s="92"/>
      <c r="L2076" s="92"/>
      <c r="M2076" s="92"/>
      <c r="N2076" s="92"/>
      <c r="O2076" s="116"/>
      <c r="W2076" s="93"/>
      <c r="X2076" s="93"/>
      <c r="Y2076" s="137"/>
    </row>
    <row r="2077" spans="2:25">
      <c r="B2077" s="133"/>
      <c r="C2077" s="134"/>
      <c r="D2077" s="92"/>
      <c r="E2077" s="92"/>
      <c r="F2077" s="92"/>
      <c r="G2077" s="92"/>
      <c r="H2077" s="92"/>
      <c r="I2077" s="92"/>
      <c r="J2077" s="92"/>
      <c r="K2077" s="92"/>
      <c r="L2077" s="92"/>
      <c r="M2077" s="92"/>
      <c r="N2077" s="92"/>
      <c r="O2077" s="116"/>
      <c r="W2077" s="93"/>
      <c r="X2077" s="93"/>
      <c r="Y2077" s="137"/>
    </row>
    <row r="2078" spans="2:25">
      <c r="B2078" s="133"/>
      <c r="C2078" s="134"/>
      <c r="D2078" s="92"/>
      <c r="E2078" s="92"/>
      <c r="F2078" s="92"/>
      <c r="G2078" s="92"/>
      <c r="H2078" s="92"/>
      <c r="I2078" s="92"/>
      <c r="J2078" s="92"/>
      <c r="K2078" s="92"/>
      <c r="L2078" s="92"/>
      <c r="M2078" s="92"/>
      <c r="N2078" s="92"/>
      <c r="O2078" s="116"/>
      <c r="W2078" s="93"/>
      <c r="X2078" s="93"/>
      <c r="Y2078" s="137"/>
    </row>
    <row r="2079" spans="2:25">
      <c r="B2079" s="133"/>
      <c r="C2079" s="134"/>
      <c r="D2079" s="92"/>
      <c r="E2079" s="92"/>
      <c r="F2079" s="92"/>
      <c r="G2079" s="92"/>
      <c r="H2079" s="92"/>
      <c r="I2079" s="92"/>
      <c r="J2079" s="92"/>
      <c r="K2079" s="92"/>
      <c r="L2079" s="92"/>
      <c r="M2079" s="92"/>
      <c r="N2079" s="92"/>
      <c r="O2079" s="116"/>
      <c r="W2079" s="93"/>
      <c r="X2079" s="93"/>
      <c r="Y2079" s="137"/>
    </row>
    <row r="2080" spans="2:25">
      <c r="B2080" s="133"/>
      <c r="C2080" s="134"/>
      <c r="D2080" s="92"/>
      <c r="E2080" s="92"/>
      <c r="F2080" s="92"/>
      <c r="G2080" s="92"/>
      <c r="H2080" s="92"/>
      <c r="I2080" s="92"/>
      <c r="J2080" s="92"/>
      <c r="K2080" s="92"/>
      <c r="L2080" s="92"/>
      <c r="M2080" s="92"/>
      <c r="N2080" s="92"/>
      <c r="O2080" s="116"/>
      <c r="W2080" s="93"/>
      <c r="X2080" s="93"/>
      <c r="Y2080" s="137"/>
    </row>
    <row r="2081" spans="2:25">
      <c r="B2081" s="133"/>
      <c r="C2081" s="134"/>
      <c r="D2081" s="92"/>
      <c r="E2081" s="92"/>
      <c r="F2081" s="92"/>
      <c r="G2081" s="92"/>
      <c r="H2081" s="92"/>
      <c r="I2081" s="92"/>
      <c r="J2081" s="92"/>
      <c r="K2081" s="92"/>
      <c r="L2081" s="92"/>
      <c r="M2081" s="92"/>
      <c r="N2081" s="92"/>
      <c r="O2081" s="116"/>
      <c r="W2081" s="93"/>
      <c r="X2081" s="93"/>
      <c r="Y2081" s="137"/>
    </row>
    <row r="2082" spans="2:25">
      <c r="B2082" s="133"/>
      <c r="C2082" s="134"/>
      <c r="D2082" s="92"/>
      <c r="E2082" s="92"/>
      <c r="F2082" s="92"/>
      <c r="G2082" s="92"/>
      <c r="H2082" s="92"/>
      <c r="I2082" s="92"/>
      <c r="J2082" s="92"/>
      <c r="K2082" s="92"/>
      <c r="L2082" s="92"/>
      <c r="M2082" s="92"/>
      <c r="N2082" s="92"/>
      <c r="O2082" s="116"/>
      <c r="W2082" s="93"/>
      <c r="X2082" s="93"/>
      <c r="Y2082" s="137"/>
    </row>
    <row r="2083" spans="2:25">
      <c r="B2083" s="133"/>
      <c r="C2083" s="134"/>
      <c r="D2083" s="92"/>
      <c r="E2083" s="92"/>
      <c r="F2083" s="92"/>
      <c r="G2083" s="92"/>
      <c r="H2083" s="92"/>
      <c r="I2083" s="92"/>
      <c r="J2083" s="92"/>
      <c r="K2083" s="92"/>
      <c r="L2083" s="92"/>
      <c r="M2083" s="92"/>
      <c r="N2083" s="92"/>
      <c r="O2083" s="116"/>
      <c r="W2083" s="93"/>
      <c r="X2083" s="93"/>
      <c r="Y2083" s="137"/>
    </row>
    <row r="2084" spans="2:25">
      <c r="B2084" s="133"/>
      <c r="C2084" s="134"/>
      <c r="D2084" s="92"/>
      <c r="E2084" s="92"/>
      <c r="F2084" s="92"/>
      <c r="G2084" s="92"/>
      <c r="H2084" s="92"/>
      <c r="I2084" s="92"/>
      <c r="J2084" s="92"/>
      <c r="K2084" s="92"/>
      <c r="L2084" s="92"/>
      <c r="M2084" s="92"/>
      <c r="N2084" s="92"/>
      <c r="O2084" s="116"/>
      <c r="W2084" s="93"/>
      <c r="X2084" s="93"/>
      <c r="Y2084" s="137"/>
    </row>
    <row r="2085" spans="2:25">
      <c r="B2085" s="133"/>
      <c r="C2085" s="134"/>
      <c r="D2085" s="92"/>
      <c r="E2085" s="92"/>
      <c r="F2085" s="92"/>
      <c r="G2085" s="92"/>
      <c r="H2085" s="92"/>
      <c r="I2085" s="92"/>
      <c r="J2085" s="92"/>
      <c r="K2085" s="92"/>
      <c r="L2085" s="92"/>
      <c r="M2085" s="92"/>
      <c r="N2085" s="92"/>
      <c r="O2085" s="116"/>
      <c r="W2085" s="93"/>
      <c r="X2085" s="93"/>
      <c r="Y2085" s="137"/>
    </row>
    <row r="2086" spans="2:25">
      <c r="B2086" s="133"/>
      <c r="C2086" s="134"/>
      <c r="D2086" s="92"/>
      <c r="E2086" s="92"/>
      <c r="F2086" s="92"/>
      <c r="G2086" s="92"/>
      <c r="H2086" s="92"/>
      <c r="I2086" s="92"/>
      <c r="J2086" s="92"/>
      <c r="K2086" s="92"/>
      <c r="L2086" s="92"/>
      <c r="M2086" s="92"/>
      <c r="N2086" s="92"/>
      <c r="O2086" s="116"/>
      <c r="W2086" s="93"/>
      <c r="X2086" s="93"/>
      <c r="Y2086" s="137"/>
    </row>
    <row r="2087" spans="2:25">
      <c r="B2087" s="133"/>
      <c r="C2087" s="134"/>
      <c r="D2087" s="92"/>
      <c r="E2087" s="92"/>
      <c r="F2087" s="92"/>
      <c r="G2087" s="92"/>
      <c r="H2087" s="92"/>
      <c r="I2087" s="92"/>
      <c r="J2087" s="92"/>
      <c r="K2087" s="92"/>
      <c r="L2087" s="92"/>
      <c r="M2087" s="92"/>
      <c r="N2087" s="92"/>
      <c r="O2087" s="116"/>
      <c r="W2087" s="93"/>
      <c r="X2087" s="93"/>
      <c r="Y2087" s="137"/>
    </row>
    <row r="2088" spans="2:25">
      <c r="B2088" s="133"/>
      <c r="C2088" s="134"/>
      <c r="D2088" s="92"/>
      <c r="E2088" s="92"/>
      <c r="F2088" s="92"/>
      <c r="G2088" s="92"/>
      <c r="H2088" s="92"/>
      <c r="I2088" s="92"/>
      <c r="J2088" s="92"/>
      <c r="K2088" s="92"/>
      <c r="L2088" s="92"/>
      <c r="M2088" s="92"/>
      <c r="N2088" s="92"/>
      <c r="O2088" s="116"/>
      <c r="W2088" s="93"/>
      <c r="X2088" s="93"/>
      <c r="Y2088" s="137"/>
    </row>
    <row r="2089" spans="2:25">
      <c r="B2089" s="133"/>
      <c r="C2089" s="134"/>
      <c r="D2089" s="92"/>
      <c r="E2089" s="92"/>
      <c r="F2089" s="92"/>
      <c r="G2089" s="92"/>
      <c r="H2089" s="92"/>
      <c r="I2089" s="92"/>
      <c r="J2089" s="92"/>
      <c r="K2089" s="92"/>
      <c r="L2089" s="92"/>
      <c r="M2089" s="92"/>
      <c r="N2089" s="92"/>
      <c r="O2089" s="116"/>
      <c r="W2089" s="93"/>
      <c r="X2089" s="93"/>
      <c r="Y2089" s="137"/>
    </row>
    <row r="2090" spans="2:25">
      <c r="B2090" s="133"/>
      <c r="C2090" s="134"/>
      <c r="D2090" s="92"/>
      <c r="E2090" s="92"/>
      <c r="F2090" s="92"/>
      <c r="G2090" s="92"/>
      <c r="H2090" s="92"/>
      <c r="I2090" s="92"/>
      <c r="J2090" s="92"/>
      <c r="K2090" s="92"/>
      <c r="L2090" s="92"/>
      <c r="M2090" s="92"/>
      <c r="N2090" s="92"/>
      <c r="O2090" s="116"/>
      <c r="W2090" s="93"/>
      <c r="X2090" s="93"/>
      <c r="Y2090" s="137"/>
    </row>
    <row r="2091" spans="2:25">
      <c r="B2091" s="133"/>
      <c r="C2091" s="134"/>
      <c r="D2091" s="92"/>
      <c r="E2091" s="92"/>
      <c r="F2091" s="92"/>
      <c r="G2091" s="92"/>
      <c r="H2091" s="92"/>
      <c r="I2091" s="92"/>
      <c r="J2091" s="92"/>
      <c r="K2091" s="92"/>
      <c r="L2091" s="92"/>
      <c r="M2091" s="92"/>
      <c r="N2091" s="92"/>
      <c r="O2091" s="116"/>
      <c r="W2091" s="93"/>
      <c r="X2091" s="93"/>
      <c r="Y2091" s="137"/>
    </row>
    <row r="2092" spans="2:25">
      <c r="B2092" s="133"/>
      <c r="C2092" s="134"/>
      <c r="D2092" s="92"/>
      <c r="E2092" s="92"/>
      <c r="F2092" s="92"/>
      <c r="G2092" s="92"/>
      <c r="H2092" s="92"/>
      <c r="I2092" s="92"/>
      <c r="J2092" s="92"/>
      <c r="K2092" s="92"/>
      <c r="L2092" s="92"/>
      <c r="M2092" s="92"/>
      <c r="N2092" s="92"/>
      <c r="O2092" s="116"/>
      <c r="W2092" s="93"/>
      <c r="X2092" s="93"/>
      <c r="Y2092" s="137"/>
    </row>
    <row r="2093" spans="2:25">
      <c r="B2093" s="133"/>
      <c r="C2093" s="134"/>
      <c r="D2093" s="92"/>
      <c r="E2093" s="92"/>
      <c r="F2093" s="92"/>
      <c r="G2093" s="92"/>
      <c r="H2093" s="92"/>
      <c r="I2093" s="92"/>
      <c r="J2093" s="92"/>
      <c r="K2093" s="92"/>
      <c r="L2093" s="92"/>
      <c r="M2093" s="92"/>
      <c r="N2093" s="92"/>
      <c r="O2093" s="116"/>
      <c r="W2093" s="93"/>
      <c r="X2093" s="93"/>
      <c r="Y2093" s="137"/>
    </row>
    <row r="2094" spans="2:25">
      <c r="B2094" s="133"/>
      <c r="C2094" s="134"/>
      <c r="D2094" s="92"/>
      <c r="E2094" s="92"/>
      <c r="F2094" s="92"/>
      <c r="G2094" s="92"/>
      <c r="H2094" s="92"/>
      <c r="I2094" s="92"/>
      <c r="J2094" s="92"/>
      <c r="K2094" s="92"/>
      <c r="L2094" s="92"/>
      <c r="M2094" s="92"/>
      <c r="N2094" s="92"/>
      <c r="O2094" s="116"/>
      <c r="W2094" s="93"/>
      <c r="X2094" s="93"/>
      <c r="Y2094" s="137"/>
    </row>
    <row r="2095" spans="2:25">
      <c r="B2095" s="133"/>
      <c r="C2095" s="134"/>
      <c r="D2095" s="92"/>
      <c r="E2095" s="92"/>
      <c r="F2095" s="92"/>
      <c r="G2095" s="92"/>
      <c r="H2095" s="92"/>
      <c r="I2095" s="92"/>
      <c r="J2095" s="92"/>
      <c r="K2095" s="92"/>
      <c r="L2095" s="92"/>
      <c r="M2095" s="92"/>
      <c r="N2095" s="92"/>
      <c r="O2095" s="116"/>
      <c r="W2095" s="93"/>
      <c r="X2095" s="93"/>
      <c r="Y2095" s="137"/>
    </row>
    <row r="2096" spans="2:25">
      <c r="B2096" s="133"/>
      <c r="C2096" s="134"/>
      <c r="D2096" s="92"/>
      <c r="E2096" s="92"/>
      <c r="F2096" s="92"/>
      <c r="G2096" s="92"/>
      <c r="H2096" s="92"/>
      <c r="I2096" s="92"/>
      <c r="J2096" s="92"/>
      <c r="K2096" s="92"/>
      <c r="L2096" s="92"/>
      <c r="M2096" s="92"/>
      <c r="N2096" s="92"/>
      <c r="O2096" s="116"/>
      <c r="W2096" s="93"/>
      <c r="X2096" s="93"/>
      <c r="Y2096" s="137"/>
    </row>
    <row r="2097" spans="2:25">
      <c r="B2097" s="133"/>
      <c r="C2097" s="134"/>
      <c r="D2097" s="92"/>
      <c r="E2097" s="92"/>
      <c r="F2097" s="92"/>
      <c r="G2097" s="92"/>
      <c r="H2097" s="92"/>
      <c r="I2097" s="92"/>
      <c r="J2097" s="92"/>
      <c r="K2097" s="92"/>
      <c r="L2097" s="92"/>
      <c r="M2097" s="92"/>
      <c r="N2097" s="92"/>
      <c r="O2097" s="116"/>
      <c r="W2097" s="93"/>
      <c r="X2097" s="93"/>
      <c r="Y2097" s="137"/>
    </row>
    <row r="2098" spans="2:25">
      <c r="B2098" s="133"/>
      <c r="C2098" s="134"/>
      <c r="D2098" s="92"/>
      <c r="E2098" s="92"/>
      <c r="F2098" s="92"/>
      <c r="G2098" s="92"/>
      <c r="H2098" s="92"/>
      <c r="I2098" s="92"/>
      <c r="J2098" s="92"/>
      <c r="K2098" s="92"/>
      <c r="L2098" s="92"/>
      <c r="M2098" s="92"/>
      <c r="N2098" s="92"/>
      <c r="O2098" s="116"/>
      <c r="W2098" s="93"/>
      <c r="X2098" s="93"/>
      <c r="Y2098" s="137"/>
    </row>
    <row r="2099" spans="2:25">
      <c r="B2099" s="133"/>
      <c r="C2099" s="134"/>
      <c r="D2099" s="92"/>
      <c r="E2099" s="92"/>
      <c r="F2099" s="92"/>
      <c r="G2099" s="92"/>
      <c r="H2099" s="92"/>
      <c r="I2099" s="92"/>
      <c r="J2099" s="92"/>
      <c r="K2099" s="92"/>
      <c r="L2099" s="92"/>
      <c r="M2099" s="92"/>
      <c r="N2099" s="92"/>
      <c r="O2099" s="116"/>
      <c r="W2099" s="93"/>
      <c r="X2099" s="93"/>
      <c r="Y2099" s="137"/>
    </row>
    <row r="2100" spans="2:25">
      <c r="B2100" s="133"/>
      <c r="C2100" s="134"/>
      <c r="D2100" s="92"/>
      <c r="E2100" s="92"/>
      <c r="F2100" s="92"/>
      <c r="G2100" s="92"/>
      <c r="H2100" s="92"/>
      <c r="I2100" s="92"/>
      <c r="J2100" s="92"/>
      <c r="K2100" s="92"/>
      <c r="L2100" s="92"/>
      <c r="M2100" s="92"/>
      <c r="N2100" s="92"/>
      <c r="O2100" s="116"/>
      <c r="W2100" s="93"/>
      <c r="X2100" s="93"/>
      <c r="Y2100" s="137"/>
    </row>
    <row r="2101" spans="2:25">
      <c r="B2101" s="133"/>
      <c r="C2101" s="134"/>
      <c r="D2101" s="92"/>
      <c r="E2101" s="92"/>
      <c r="F2101" s="92"/>
      <c r="G2101" s="92"/>
      <c r="H2101" s="92"/>
      <c r="I2101" s="92"/>
      <c r="J2101" s="92"/>
      <c r="K2101" s="92"/>
      <c r="L2101" s="92"/>
      <c r="M2101" s="92"/>
      <c r="N2101" s="92"/>
      <c r="O2101" s="116"/>
      <c r="W2101" s="93"/>
      <c r="X2101" s="93"/>
      <c r="Y2101" s="137"/>
    </row>
    <row r="2102" spans="2:25">
      <c r="B2102" s="133"/>
      <c r="C2102" s="134"/>
      <c r="D2102" s="92"/>
      <c r="E2102" s="92"/>
      <c r="F2102" s="92"/>
      <c r="G2102" s="92"/>
      <c r="H2102" s="92"/>
      <c r="I2102" s="92"/>
      <c r="J2102" s="92"/>
      <c r="K2102" s="92"/>
      <c r="L2102" s="92"/>
      <c r="M2102" s="92"/>
      <c r="N2102" s="92"/>
      <c r="O2102" s="116"/>
      <c r="W2102" s="93"/>
      <c r="X2102" s="93"/>
      <c r="Y2102" s="137"/>
    </row>
    <row r="2103" spans="2:25">
      <c r="B2103" s="133"/>
      <c r="C2103" s="134"/>
      <c r="D2103" s="92"/>
      <c r="E2103" s="92"/>
      <c r="F2103" s="92"/>
      <c r="G2103" s="92"/>
      <c r="H2103" s="92"/>
      <c r="I2103" s="92"/>
      <c r="J2103" s="92"/>
      <c r="K2103" s="92"/>
      <c r="L2103" s="92"/>
      <c r="M2103" s="92"/>
      <c r="N2103" s="92"/>
      <c r="O2103" s="116"/>
      <c r="W2103" s="93"/>
      <c r="X2103" s="93"/>
      <c r="Y2103" s="137"/>
    </row>
    <row r="2104" spans="2:25">
      <c r="B2104" s="133"/>
      <c r="C2104" s="134"/>
      <c r="D2104" s="92"/>
      <c r="E2104" s="92"/>
      <c r="F2104" s="92"/>
      <c r="G2104" s="92"/>
      <c r="H2104" s="92"/>
      <c r="I2104" s="92"/>
      <c r="J2104" s="92"/>
      <c r="K2104" s="92"/>
      <c r="L2104" s="92"/>
      <c r="M2104" s="92"/>
      <c r="N2104" s="92"/>
      <c r="O2104" s="116"/>
      <c r="W2104" s="93"/>
      <c r="X2104" s="93"/>
      <c r="Y2104" s="137"/>
    </row>
    <row r="2105" spans="2:25">
      <c r="B2105" s="133"/>
      <c r="C2105" s="134"/>
      <c r="D2105" s="92"/>
      <c r="E2105" s="92"/>
      <c r="F2105" s="92"/>
      <c r="G2105" s="92"/>
      <c r="H2105" s="92"/>
      <c r="I2105" s="92"/>
      <c r="J2105" s="92"/>
      <c r="K2105" s="92"/>
      <c r="L2105" s="92"/>
      <c r="M2105" s="92"/>
      <c r="N2105" s="92"/>
      <c r="O2105" s="116"/>
      <c r="W2105" s="93"/>
      <c r="X2105" s="93"/>
      <c r="Y2105" s="137"/>
    </row>
    <row r="2106" spans="2:25">
      <c r="B2106" s="133"/>
      <c r="C2106" s="134"/>
      <c r="D2106" s="92"/>
      <c r="E2106" s="92"/>
      <c r="F2106" s="92"/>
      <c r="G2106" s="92"/>
      <c r="H2106" s="92"/>
      <c r="I2106" s="92"/>
      <c r="J2106" s="92"/>
      <c r="K2106" s="92"/>
      <c r="L2106" s="92"/>
      <c r="M2106" s="92"/>
      <c r="N2106" s="92"/>
      <c r="O2106" s="116"/>
      <c r="W2106" s="93"/>
      <c r="X2106" s="93"/>
      <c r="Y2106" s="137"/>
    </row>
    <row r="2107" spans="2:25">
      <c r="B2107" s="133"/>
      <c r="C2107" s="134"/>
      <c r="D2107" s="92"/>
      <c r="E2107" s="92"/>
      <c r="F2107" s="92"/>
      <c r="G2107" s="92"/>
      <c r="H2107" s="92"/>
      <c r="I2107" s="92"/>
      <c r="J2107" s="92"/>
      <c r="K2107" s="92"/>
      <c r="L2107" s="92"/>
      <c r="M2107" s="92"/>
      <c r="N2107" s="92"/>
      <c r="O2107" s="116"/>
      <c r="W2107" s="93"/>
      <c r="X2107" s="93"/>
      <c r="Y2107" s="137"/>
    </row>
    <row r="2108" spans="2:25">
      <c r="B2108" s="133"/>
      <c r="C2108" s="134"/>
      <c r="D2108" s="92"/>
      <c r="E2108" s="92"/>
      <c r="F2108" s="92"/>
      <c r="G2108" s="92"/>
      <c r="H2108" s="92"/>
      <c r="I2108" s="92"/>
      <c r="J2108" s="92"/>
      <c r="K2108" s="92"/>
      <c r="L2108" s="92"/>
      <c r="M2108" s="92"/>
      <c r="N2108" s="92"/>
      <c r="O2108" s="116"/>
      <c r="W2108" s="93"/>
      <c r="X2108" s="93"/>
      <c r="Y2108" s="137"/>
    </row>
    <row r="2109" spans="2:25">
      <c r="B2109" s="133"/>
      <c r="C2109" s="134"/>
      <c r="D2109" s="92"/>
      <c r="E2109" s="92"/>
      <c r="F2109" s="92"/>
      <c r="G2109" s="92"/>
      <c r="H2109" s="92"/>
      <c r="I2109" s="92"/>
      <c r="J2109" s="92"/>
      <c r="K2109" s="92"/>
      <c r="L2109" s="92"/>
      <c r="M2109" s="92"/>
      <c r="N2109" s="92"/>
      <c r="O2109" s="116"/>
      <c r="W2109" s="93"/>
      <c r="X2109" s="93"/>
      <c r="Y2109" s="137"/>
    </row>
    <row r="2110" spans="2:25">
      <c r="B2110" s="133"/>
      <c r="C2110" s="134"/>
      <c r="D2110" s="92"/>
      <c r="E2110" s="92"/>
      <c r="F2110" s="92"/>
      <c r="G2110" s="92"/>
      <c r="H2110" s="92"/>
      <c r="I2110" s="92"/>
      <c r="J2110" s="92"/>
      <c r="K2110" s="92"/>
      <c r="L2110" s="92"/>
      <c r="M2110" s="92"/>
      <c r="N2110" s="92"/>
      <c r="O2110" s="116"/>
      <c r="W2110" s="93"/>
      <c r="X2110" s="93"/>
      <c r="Y2110" s="137"/>
    </row>
    <row r="2111" spans="2:25">
      <c r="B2111" s="133"/>
      <c r="C2111" s="134"/>
      <c r="D2111" s="92"/>
      <c r="E2111" s="92"/>
      <c r="F2111" s="92"/>
      <c r="G2111" s="92"/>
      <c r="H2111" s="92"/>
      <c r="I2111" s="92"/>
      <c r="J2111" s="92"/>
      <c r="K2111" s="92"/>
      <c r="L2111" s="92"/>
      <c r="M2111" s="92"/>
      <c r="N2111" s="92"/>
      <c r="O2111" s="116"/>
      <c r="W2111" s="93"/>
      <c r="X2111" s="93"/>
      <c r="Y2111" s="137"/>
    </row>
    <row r="2112" spans="2:25">
      <c r="B2112" s="133"/>
      <c r="C2112" s="134"/>
      <c r="D2112" s="92"/>
      <c r="E2112" s="92"/>
      <c r="F2112" s="92"/>
      <c r="G2112" s="92"/>
      <c r="H2112" s="92"/>
      <c r="I2112" s="92"/>
      <c r="J2112" s="92"/>
      <c r="K2112" s="92"/>
      <c r="L2112" s="92"/>
      <c r="M2112" s="92"/>
      <c r="N2112" s="92"/>
      <c r="O2112" s="116"/>
      <c r="W2112" s="93"/>
      <c r="X2112" s="93"/>
      <c r="Y2112" s="137"/>
    </row>
    <row r="2113" spans="2:25">
      <c r="B2113" s="133"/>
      <c r="C2113" s="134"/>
      <c r="D2113" s="92"/>
      <c r="E2113" s="92"/>
      <c r="F2113" s="92"/>
      <c r="G2113" s="92"/>
      <c r="H2113" s="92"/>
      <c r="I2113" s="92"/>
      <c r="J2113" s="92"/>
      <c r="K2113" s="92"/>
      <c r="L2113" s="92"/>
      <c r="M2113" s="92"/>
      <c r="N2113" s="92"/>
      <c r="O2113" s="116"/>
      <c r="W2113" s="93"/>
      <c r="X2113" s="93"/>
      <c r="Y2113" s="137"/>
    </row>
    <row r="2114" spans="2:25">
      <c r="B2114" s="133"/>
      <c r="C2114" s="134"/>
      <c r="D2114" s="92"/>
      <c r="E2114" s="92"/>
      <c r="F2114" s="92"/>
      <c r="G2114" s="92"/>
      <c r="H2114" s="92"/>
      <c r="I2114" s="92"/>
      <c r="J2114" s="92"/>
      <c r="K2114" s="92"/>
      <c r="L2114" s="92"/>
      <c r="M2114" s="92"/>
      <c r="N2114" s="92"/>
      <c r="O2114" s="116"/>
      <c r="W2114" s="93"/>
      <c r="X2114" s="93"/>
      <c r="Y2114" s="137"/>
    </row>
    <row r="2115" spans="2:25">
      <c r="B2115" s="133"/>
      <c r="C2115" s="134"/>
      <c r="D2115" s="92"/>
      <c r="E2115" s="92"/>
      <c r="F2115" s="92"/>
      <c r="G2115" s="92"/>
      <c r="H2115" s="92"/>
      <c r="I2115" s="92"/>
      <c r="J2115" s="92"/>
      <c r="K2115" s="92"/>
      <c r="L2115" s="92"/>
      <c r="M2115" s="92"/>
      <c r="N2115" s="92"/>
      <c r="O2115" s="116"/>
      <c r="W2115" s="93"/>
      <c r="X2115" s="93"/>
      <c r="Y2115" s="137"/>
    </row>
    <row r="2116" spans="2:25">
      <c r="B2116" s="133"/>
      <c r="C2116" s="134"/>
      <c r="D2116" s="92"/>
      <c r="E2116" s="92"/>
      <c r="F2116" s="92"/>
      <c r="G2116" s="92"/>
      <c r="H2116" s="92"/>
      <c r="I2116" s="92"/>
      <c r="J2116" s="92"/>
      <c r="K2116" s="92"/>
      <c r="L2116" s="92"/>
      <c r="M2116" s="92"/>
      <c r="N2116" s="92"/>
      <c r="O2116" s="116"/>
      <c r="W2116" s="93"/>
      <c r="X2116" s="93"/>
      <c r="Y2116" s="137"/>
    </row>
    <row r="2117" spans="2:25">
      <c r="B2117" s="133"/>
      <c r="C2117" s="134"/>
      <c r="D2117" s="92"/>
      <c r="E2117" s="92"/>
      <c r="F2117" s="92"/>
      <c r="G2117" s="92"/>
      <c r="H2117" s="92"/>
      <c r="I2117" s="92"/>
      <c r="J2117" s="92"/>
      <c r="K2117" s="92"/>
      <c r="L2117" s="92"/>
      <c r="M2117" s="92"/>
      <c r="N2117" s="92"/>
      <c r="O2117" s="116"/>
      <c r="W2117" s="93"/>
      <c r="X2117" s="93"/>
      <c r="Y2117" s="137"/>
    </row>
    <row r="2118" spans="2:25">
      <c r="B2118" s="133"/>
      <c r="C2118" s="134"/>
      <c r="D2118" s="92"/>
      <c r="E2118" s="92"/>
      <c r="F2118" s="92"/>
      <c r="G2118" s="92"/>
      <c r="H2118" s="92"/>
      <c r="I2118" s="92"/>
      <c r="J2118" s="92"/>
      <c r="K2118" s="92"/>
      <c r="L2118" s="92"/>
      <c r="M2118" s="92"/>
      <c r="N2118" s="92"/>
      <c r="O2118" s="116"/>
      <c r="W2118" s="93"/>
      <c r="X2118" s="93"/>
      <c r="Y2118" s="137"/>
    </row>
    <row r="2119" spans="2:25">
      <c r="B2119" s="133"/>
      <c r="C2119" s="134"/>
      <c r="D2119" s="92"/>
      <c r="E2119" s="92"/>
      <c r="F2119" s="92"/>
      <c r="G2119" s="92"/>
      <c r="H2119" s="92"/>
      <c r="I2119" s="92"/>
      <c r="J2119" s="92"/>
      <c r="K2119" s="92"/>
      <c r="L2119" s="92"/>
      <c r="M2119" s="92"/>
      <c r="N2119" s="92"/>
      <c r="O2119" s="116"/>
      <c r="W2119" s="93"/>
      <c r="X2119" s="93"/>
      <c r="Y2119" s="137"/>
    </row>
    <row r="2120" spans="2:25">
      <c r="B2120" s="133"/>
      <c r="C2120" s="134"/>
      <c r="D2120" s="92"/>
      <c r="E2120" s="92"/>
      <c r="F2120" s="92"/>
      <c r="G2120" s="92"/>
      <c r="H2120" s="92"/>
      <c r="I2120" s="92"/>
      <c r="J2120" s="92"/>
      <c r="K2120" s="92"/>
      <c r="L2120" s="92"/>
      <c r="M2120" s="92"/>
      <c r="N2120" s="92"/>
      <c r="O2120" s="116"/>
      <c r="W2120" s="93"/>
      <c r="X2120" s="93"/>
      <c r="Y2120" s="137"/>
    </row>
    <row r="2121" spans="2:25">
      <c r="B2121" s="133"/>
      <c r="C2121" s="134"/>
      <c r="D2121" s="92"/>
      <c r="E2121" s="92"/>
      <c r="F2121" s="92"/>
      <c r="G2121" s="92"/>
      <c r="H2121" s="92"/>
      <c r="I2121" s="92"/>
      <c r="J2121" s="92"/>
      <c r="K2121" s="92"/>
      <c r="L2121" s="92"/>
      <c r="M2121" s="92"/>
      <c r="N2121" s="92"/>
      <c r="O2121" s="116"/>
      <c r="W2121" s="93"/>
      <c r="X2121" s="93"/>
      <c r="Y2121" s="137"/>
    </row>
    <row r="2122" spans="2:25">
      <c r="B2122" s="133"/>
      <c r="C2122" s="134"/>
      <c r="D2122" s="92"/>
      <c r="E2122" s="92"/>
      <c r="F2122" s="92"/>
      <c r="G2122" s="92"/>
      <c r="H2122" s="92"/>
      <c r="I2122" s="92"/>
      <c r="J2122" s="92"/>
      <c r="K2122" s="92"/>
      <c r="L2122" s="92"/>
      <c r="M2122" s="92"/>
      <c r="N2122" s="92"/>
      <c r="O2122" s="116"/>
      <c r="W2122" s="93"/>
      <c r="X2122" s="93"/>
      <c r="Y2122" s="137"/>
    </row>
    <row r="2123" spans="2:25">
      <c r="B2123" s="133"/>
      <c r="C2123" s="134"/>
      <c r="D2123" s="92"/>
      <c r="E2123" s="92"/>
      <c r="F2123" s="92"/>
      <c r="G2123" s="92"/>
      <c r="H2123" s="92"/>
      <c r="I2123" s="92"/>
      <c r="J2123" s="92"/>
      <c r="K2123" s="92"/>
      <c r="L2123" s="92"/>
      <c r="M2123" s="92"/>
      <c r="N2123" s="92"/>
      <c r="O2123" s="116"/>
      <c r="W2123" s="93"/>
      <c r="X2123" s="93"/>
      <c r="Y2123" s="137"/>
    </row>
    <row r="2124" spans="2:25">
      <c r="B2124" s="133"/>
      <c r="C2124" s="134"/>
      <c r="D2124" s="92"/>
      <c r="E2124" s="92"/>
      <c r="F2124" s="92"/>
      <c r="G2124" s="92"/>
      <c r="H2124" s="92"/>
      <c r="I2124" s="92"/>
      <c r="J2124" s="92"/>
      <c r="K2124" s="92"/>
      <c r="L2124" s="92"/>
      <c r="M2124" s="92"/>
      <c r="N2124" s="92"/>
      <c r="O2124" s="116"/>
      <c r="W2124" s="93"/>
      <c r="X2124" s="93"/>
      <c r="Y2124" s="137"/>
    </row>
    <row r="2125" spans="2:25">
      <c r="B2125" s="133"/>
      <c r="C2125" s="134"/>
      <c r="D2125" s="92"/>
      <c r="E2125" s="92"/>
      <c r="F2125" s="92"/>
      <c r="G2125" s="92"/>
      <c r="H2125" s="92"/>
      <c r="I2125" s="92"/>
      <c r="J2125" s="92"/>
      <c r="K2125" s="92"/>
      <c r="L2125" s="92"/>
      <c r="M2125" s="92"/>
      <c r="N2125" s="92"/>
      <c r="O2125" s="116"/>
      <c r="W2125" s="93"/>
      <c r="X2125" s="93"/>
      <c r="Y2125" s="137"/>
    </row>
    <row r="2126" spans="2:25">
      <c r="B2126" s="133"/>
      <c r="C2126" s="134"/>
      <c r="D2126" s="92"/>
      <c r="E2126" s="92"/>
      <c r="F2126" s="92"/>
      <c r="G2126" s="92"/>
      <c r="H2126" s="92"/>
      <c r="I2126" s="92"/>
      <c r="J2126" s="92"/>
      <c r="K2126" s="92"/>
      <c r="L2126" s="92"/>
      <c r="M2126" s="92"/>
      <c r="N2126" s="92"/>
      <c r="O2126" s="116"/>
      <c r="W2126" s="93"/>
      <c r="X2126" s="93"/>
      <c r="Y2126" s="137"/>
    </row>
    <row r="2127" spans="2:25">
      <c r="B2127" s="133"/>
      <c r="C2127" s="134"/>
      <c r="D2127" s="92"/>
      <c r="E2127" s="92"/>
      <c r="F2127" s="92"/>
      <c r="G2127" s="92"/>
      <c r="H2127" s="92"/>
      <c r="I2127" s="92"/>
      <c r="J2127" s="92"/>
      <c r="K2127" s="92"/>
      <c r="L2127" s="92"/>
      <c r="M2127" s="92"/>
      <c r="N2127" s="92"/>
      <c r="O2127" s="116"/>
      <c r="W2127" s="93"/>
      <c r="X2127" s="93"/>
      <c r="Y2127" s="137"/>
    </row>
    <row r="2128" spans="2:25">
      <c r="B2128" s="133"/>
      <c r="C2128" s="134"/>
      <c r="D2128" s="92"/>
      <c r="E2128" s="92"/>
      <c r="F2128" s="92"/>
      <c r="G2128" s="92"/>
      <c r="H2128" s="92"/>
      <c r="I2128" s="92"/>
      <c r="J2128" s="92"/>
      <c r="K2128" s="92"/>
      <c r="L2128" s="92"/>
      <c r="M2128" s="92"/>
      <c r="N2128" s="92"/>
      <c r="O2128" s="116"/>
      <c r="W2128" s="93"/>
      <c r="X2128" s="93"/>
      <c r="Y2128" s="137"/>
    </row>
    <row r="2129" spans="2:25">
      <c r="B2129" s="133"/>
      <c r="C2129" s="134"/>
      <c r="D2129" s="92"/>
      <c r="E2129" s="92"/>
      <c r="F2129" s="92"/>
      <c r="G2129" s="92"/>
      <c r="H2129" s="92"/>
      <c r="I2129" s="92"/>
      <c r="J2129" s="92"/>
      <c r="K2129" s="92"/>
      <c r="L2129" s="92"/>
      <c r="M2129" s="92"/>
      <c r="N2129" s="92"/>
      <c r="O2129" s="116"/>
      <c r="W2129" s="93"/>
      <c r="X2129" s="93"/>
      <c r="Y2129" s="137"/>
    </row>
    <row r="2130" spans="2:25">
      <c r="B2130" s="133"/>
      <c r="C2130" s="134"/>
      <c r="D2130" s="92"/>
      <c r="E2130" s="92"/>
      <c r="F2130" s="92"/>
      <c r="G2130" s="92"/>
      <c r="H2130" s="92"/>
      <c r="I2130" s="92"/>
      <c r="J2130" s="92"/>
      <c r="K2130" s="92"/>
      <c r="L2130" s="92"/>
      <c r="M2130" s="92"/>
      <c r="N2130" s="92"/>
      <c r="O2130" s="116"/>
      <c r="W2130" s="93"/>
      <c r="X2130" s="93"/>
      <c r="Y2130" s="137"/>
    </row>
    <row r="2131" spans="2:25">
      <c r="B2131" s="133"/>
      <c r="C2131" s="134"/>
      <c r="D2131" s="92"/>
      <c r="E2131" s="92"/>
      <c r="F2131" s="92"/>
      <c r="G2131" s="92"/>
      <c r="H2131" s="92"/>
      <c r="I2131" s="92"/>
      <c r="J2131" s="92"/>
      <c r="K2131" s="92"/>
      <c r="L2131" s="92"/>
      <c r="M2131" s="92"/>
      <c r="N2131" s="92"/>
      <c r="O2131" s="116"/>
      <c r="W2131" s="93"/>
      <c r="X2131" s="93"/>
      <c r="Y2131" s="137"/>
    </row>
    <row r="2132" spans="2:25">
      <c r="B2132" s="133"/>
      <c r="C2132" s="134"/>
      <c r="D2132" s="92"/>
      <c r="E2132" s="92"/>
      <c r="F2132" s="92"/>
      <c r="G2132" s="92"/>
      <c r="H2132" s="92"/>
      <c r="I2132" s="92"/>
      <c r="J2132" s="92"/>
      <c r="K2132" s="92"/>
      <c r="L2132" s="92"/>
      <c r="M2132" s="92"/>
      <c r="N2132" s="92"/>
      <c r="O2132" s="116"/>
      <c r="W2132" s="93"/>
      <c r="X2132" s="93"/>
      <c r="Y2132" s="137"/>
    </row>
    <row r="2133" spans="2:25">
      <c r="B2133" s="133"/>
      <c r="C2133" s="134"/>
      <c r="D2133" s="92"/>
      <c r="E2133" s="92"/>
      <c r="F2133" s="92"/>
      <c r="G2133" s="92"/>
      <c r="H2133" s="92"/>
      <c r="I2133" s="92"/>
      <c r="J2133" s="92"/>
      <c r="K2133" s="92"/>
      <c r="L2133" s="92"/>
      <c r="M2133" s="92"/>
      <c r="N2133" s="92"/>
      <c r="O2133" s="116"/>
      <c r="W2133" s="93"/>
      <c r="X2133" s="93"/>
      <c r="Y2133" s="137"/>
    </row>
    <row r="2134" spans="2:25">
      <c r="B2134" s="133"/>
      <c r="C2134" s="134"/>
      <c r="D2134" s="92"/>
      <c r="E2134" s="92"/>
      <c r="F2134" s="92"/>
      <c r="G2134" s="92"/>
      <c r="H2134" s="92"/>
      <c r="I2134" s="92"/>
      <c r="J2134" s="92"/>
      <c r="K2134" s="92"/>
      <c r="L2134" s="92"/>
      <c r="M2134" s="92"/>
      <c r="N2134" s="92"/>
      <c r="O2134" s="116"/>
      <c r="W2134" s="93"/>
      <c r="X2134" s="93"/>
      <c r="Y2134" s="137"/>
    </row>
    <row r="2135" spans="2:25">
      <c r="B2135" s="133"/>
      <c r="C2135" s="134"/>
      <c r="D2135" s="92"/>
      <c r="E2135" s="92"/>
      <c r="F2135" s="92"/>
      <c r="G2135" s="92"/>
      <c r="H2135" s="92"/>
      <c r="I2135" s="92"/>
      <c r="J2135" s="92"/>
      <c r="K2135" s="92"/>
      <c r="L2135" s="92"/>
      <c r="M2135" s="92"/>
      <c r="N2135" s="92"/>
      <c r="O2135" s="116"/>
      <c r="W2135" s="93"/>
      <c r="X2135" s="93"/>
      <c r="Y2135" s="137"/>
    </row>
    <row r="2136" spans="2:25">
      <c r="B2136" s="133"/>
      <c r="C2136" s="134"/>
      <c r="D2136" s="92"/>
      <c r="E2136" s="92"/>
      <c r="F2136" s="92"/>
      <c r="G2136" s="92"/>
      <c r="H2136" s="92"/>
      <c r="I2136" s="92"/>
      <c r="J2136" s="92"/>
      <c r="K2136" s="92"/>
      <c r="L2136" s="92"/>
      <c r="M2136" s="92"/>
      <c r="N2136" s="92"/>
      <c r="O2136" s="116"/>
      <c r="W2136" s="93"/>
      <c r="X2136" s="93"/>
      <c r="Y2136" s="137"/>
    </row>
    <row r="2137" spans="2:25">
      <c r="B2137" s="133"/>
      <c r="C2137" s="134"/>
      <c r="D2137" s="92"/>
      <c r="E2137" s="92"/>
      <c r="F2137" s="92"/>
      <c r="G2137" s="92"/>
      <c r="H2137" s="92"/>
      <c r="I2137" s="92"/>
      <c r="J2137" s="92"/>
      <c r="K2137" s="92"/>
      <c r="L2137" s="92"/>
      <c r="M2137" s="92"/>
      <c r="N2137" s="92"/>
      <c r="O2137" s="116"/>
      <c r="W2137" s="93"/>
      <c r="X2137" s="93"/>
      <c r="Y2137" s="137"/>
    </row>
    <row r="2138" spans="2:25">
      <c r="B2138" s="133"/>
      <c r="C2138" s="134"/>
      <c r="D2138" s="92"/>
      <c r="E2138" s="92"/>
      <c r="F2138" s="92"/>
      <c r="G2138" s="92"/>
      <c r="H2138" s="92"/>
      <c r="I2138" s="92"/>
      <c r="J2138" s="92"/>
      <c r="K2138" s="92"/>
      <c r="L2138" s="92"/>
      <c r="M2138" s="92"/>
      <c r="N2138" s="92"/>
      <c r="O2138" s="116"/>
      <c r="W2138" s="93"/>
      <c r="X2138" s="93"/>
      <c r="Y2138" s="137"/>
    </row>
    <row r="2139" spans="2:25">
      <c r="B2139" s="133"/>
      <c r="C2139" s="134"/>
      <c r="D2139" s="92"/>
      <c r="E2139" s="92"/>
      <c r="F2139" s="92"/>
      <c r="G2139" s="92"/>
      <c r="H2139" s="92"/>
      <c r="I2139" s="92"/>
      <c r="J2139" s="92"/>
      <c r="K2139" s="92"/>
      <c r="L2139" s="92"/>
      <c r="M2139" s="92"/>
      <c r="N2139" s="92"/>
      <c r="O2139" s="116"/>
      <c r="W2139" s="93"/>
      <c r="X2139" s="93"/>
      <c r="Y2139" s="137"/>
    </row>
    <row r="2140" spans="2:25">
      <c r="B2140" s="133"/>
      <c r="C2140" s="134"/>
      <c r="D2140" s="92"/>
      <c r="E2140" s="92"/>
      <c r="F2140" s="92"/>
      <c r="G2140" s="92"/>
      <c r="H2140" s="92"/>
      <c r="I2140" s="92"/>
      <c r="J2140" s="92"/>
      <c r="K2140" s="92"/>
      <c r="L2140" s="92"/>
      <c r="M2140" s="92"/>
      <c r="N2140" s="92"/>
      <c r="O2140" s="116"/>
      <c r="W2140" s="93"/>
      <c r="X2140" s="93"/>
      <c r="Y2140" s="137"/>
    </row>
    <row r="2141" spans="2:25">
      <c r="B2141" s="133"/>
      <c r="C2141" s="134"/>
      <c r="D2141" s="92"/>
      <c r="E2141" s="92"/>
      <c r="F2141" s="92"/>
      <c r="G2141" s="92"/>
      <c r="H2141" s="92"/>
      <c r="I2141" s="92"/>
      <c r="J2141" s="92"/>
      <c r="K2141" s="92"/>
      <c r="L2141" s="92"/>
      <c r="M2141" s="92"/>
      <c r="N2141" s="92"/>
      <c r="O2141" s="116"/>
      <c r="W2141" s="93"/>
      <c r="X2141" s="93"/>
      <c r="Y2141" s="137"/>
    </row>
    <row r="2142" spans="2:25">
      <c r="B2142" s="133"/>
      <c r="C2142" s="134"/>
      <c r="D2142" s="92"/>
      <c r="E2142" s="92"/>
      <c r="F2142" s="92"/>
      <c r="G2142" s="92"/>
      <c r="H2142" s="92"/>
      <c r="I2142" s="92"/>
      <c r="J2142" s="92"/>
      <c r="K2142" s="92"/>
      <c r="L2142" s="92"/>
      <c r="M2142" s="92"/>
      <c r="N2142" s="92"/>
      <c r="O2142" s="116"/>
      <c r="W2142" s="93"/>
      <c r="X2142" s="93"/>
      <c r="Y2142" s="137"/>
    </row>
    <row r="2143" spans="2:25">
      <c r="B2143" s="133"/>
      <c r="C2143" s="134"/>
      <c r="D2143" s="92"/>
      <c r="E2143" s="92"/>
      <c r="F2143" s="92"/>
      <c r="G2143" s="92"/>
      <c r="H2143" s="92"/>
      <c r="I2143" s="92"/>
      <c r="J2143" s="92"/>
      <c r="K2143" s="92"/>
      <c r="L2143" s="92"/>
      <c r="M2143" s="92"/>
      <c r="N2143" s="92"/>
      <c r="O2143" s="116"/>
      <c r="W2143" s="93"/>
      <c r="X2143" s="93"/>
      <c r="Y2143" s="137"/>
    </row>
    <row r="2144" spans="2:25">
      <c r="B2144" s="133"/>
      <c r="C2144" s="134"/>
      <c r="D2144" s="92"/>
      <c r="E2144" s="92"/>
      <c r="F2144" s="92"/>
      <c r="G2144" s="92"/>
      <c r="H2144" s="92"/>
      <c r="I2144" s="92"/>
      <c r="J2144" s="92"/>
      <c r="K2144" s="92"/>
      <c r="L2144" s="92"/>
      <c r="M2144" s="92"/>
      <c r="N2144" s="92"/>
      <c r="O2144" s="116"/>
      <c r="W2144" s="93"/>
      <c r="X2144" s="93"/>
      <c r="Y2144" s="137"/>
    </row>
    <row r="2145" spans="2:25">
      <c r="B2145" s="133"/>
      <c r="C2145" s="134"/>
      <c r="D2145" s="92"/>
      <c r="E2145" s="92"/>
      <c r="F2145" s="92"/>
      <c r="G2145" s="92"/>
      <c r="H2145" s="92"/>
      <c r="I2145" s="92"/>
      <c r="J2145" s="92"/>
      <c r="K2145" s="92"/>
      <c r="L2145" s="92"/>
      <c r="M2145" s="92"/>
      <c r="N2145" s="92"/>
      <c r="O2145" s="116"/>
      <c r="W2145" s="93"/>
      <c r="X2145" s="93"/>
      <c r="Y2145" s="137"/>
    </row>
    <row r="2146" spans="2:25">
      <c r="B2146" s="133"/>
      <c r="C2146" s="134"/>
      <c r="D2146" s="92"/>
      <c r="E2146" s="92"/>
      <c r="F2146" s="92"/>
      <c r="G2146" s="92"/>
      <c r="H2146" s="92"/>
      <c r="I2146" s="92"/>
      <c r="J2146" s="92"/>
      <c r="K2146" s="92"/>
      <c r="L2146" s="92"/>
      <c r="M2146" s="92"/>
      <c r="N2146" s="92"/>
      <c r="O2146" s="116"/>
      <c r="W2146" s="93"/>
      <c r="X2146" s="93"/>
      <c r="Y2146" s="137"/>
    </row>
    <row r="2147" spans="2:25">
      <c r="B2147" s="133"/>
      <c r="C2147" s="134"/>
      <c r="D2147" s="92"/>
      <c r="E2147" s="92"/>
      <c r="F2147" s="92"/>
      <c r="G2147" s="92"/>
      <c r="H2147" s="92"/>
      <c r="I2147" s="92"/>
      <c r="J2147" s="92"/>
      <c r="K2147" s="92"/>
      <c r="L2147" s="92"/>
      <c r="M2147" s="92"/>
      <c r="N2147" s="92"/>
      <c r="O2147" s="116"/>
      <c r="W2147" s="93"/>
      <c r="X2147" s="93"/>
      <c r="Y2147" s="137"/>
    </row>
    <row r="2148" spans="2:25">
      <c r="B2148" s="133"/>
      <c r="C2148" s="134"/>
      <c r="D2148" s="92"/>
      <c r="E2148" s="92"/>
      <c r="F2148" s="92"/>
      <c r="G2148" s="92"/>
      <c r="H2148" s="92"/>
      <c r="I2148" s="92"/>
      <c r="J2148" s="92"/>
      <c r="K2148" s="92"/>
      <c r="L2148" s="92"/>
      <c r="M2148" s="92"/>
      <c r="N2148" s="92"/>
      <c r="O2148" s="116"/>
      <c r="W2148" s="93"/>
      <c r="X2148" s="93"/>
      <c r="Y2148" s="137"/>
    </row>
    <row r="2149" spans="2:25">
      <c r="B2149" s="133"/>
      <c r="C2149" s="134"/>
      <c r="D2149" s="92"/>
      <c r="E2149" s="92"/>
      <c r="F2149" s="92"/>
      <c r="G2149" s="92"/>
      <c r="H2149" s="92"/>
      <c r="I2149" s="92"/>
      <c r="J2149" s="92"/>
      <c r="K2149" s="92"/>
      <c r="L2149" s="92"/>
      <c r="M2149" s="92"/>
      <c r="N2149" s="92"/>
      <c r="O2149" s="116"/>
      <c r="W2149" s="93"/>
      <c r="X2149" s="93"/>
      <c r="Y2149" s="137"/>
    </row>
    <row r="2150" spans="2:25">
      <c r="B2150" s="133"/>
      <c r="C2150" s="134"/>
      <c r="D2150" s="92"/>
      <c r="E2150" s="92"/>
      <c r="F2150" s="92"/>
      <c r="G2150" s="92"/>
      <c r="H2150" s="92"/>
      <c r="I2150" s="92"/>
      <c r="J2150" s="92"/>
      <c r="K2150" s="92"/>
      <c r="L2150" s="92"/>
      <c r="M2150" s="92"/>
      <c r="N2150" s="92"/>
      <c r="O2150" s="116"/>
      <c r="W2150" s="93"/>
      <c r="X2150" s="93"/>
      <c r="Y2150" s="137"/>
    </row>
    <row r="2151" spans="2:25">
      <c r="B2151" s="133"/>
      <c r="C2151" s="134"/>
      <c r="D2151" s="92"/>
      <c r="E2151" s="92"/>
      <c r="F2151" s="92"/>
      <c r="G2151" s="92"/>
      <c r="H2151" s="92"/>
      <c r="I2151" s="92"/>
      <c r="J2151" s="92"/>
      <c r="K2151" s="92"/>
      <c r="L2151" s="92"/>
      <c r="M2151" s="92"/>
      <c r="N2151" s="92"/>
      <c r="O2151" s="116"/>
      <c r="W2151" s="93"/>
      <c r="X2151" s="93"/>
      <c r="Y2151" s="137"/>
    </row>
    <row r="2152" spans="2:25">
      <c r="B2152" s="133"/>
      <c r="C2152" s="134"/>
      <c r="D2152" s="92"/>
      <c r="E2152" s="92"/>
      <c r="F2152" s="92"/>
      <c r="G2152" s="92"/>
      <c r="H2152" s="92"/>
      <c r="I2152" s="92"/>
      <c r="J2152" s="92"/>
      <c r="K2152" s="92"/>
      <c r="L2152" s="92"/>
      <c r="M2152" s="92"/>
      <c r="N2152" s="92"/>
      <c r="O2152" s="116"/>
      <c r="W2152" s="93"/>
      <c r="X2152" s="93"/>
      <c r="Y2152" s="137"/>
    </row>
    <row r="2153" spans="2:25">
      <c r="B2153" s="133"/>
      <c r="C2153" s="134"/>
      <c r="D2153" s="92"/>
      <c r="E2153" s="92"/>
      <c r="F2153" s="92"/>
      <c r="G2153" s="92"/>
      <c r="H2153" s="92"/>
      <c r="I2153" s="92"/>
      <c r="J2153" s="92"/>
      <c r="K2153" s="92"/>
      <c r="L2153" s="92"/>
      <c r="M2153" s="92"/>
      <c r="N2153" s="92"/>
      <c r="O2153" s="116"/>
      <c r="W2153" s="93"/>
      <c r="X2153" s="93"/>
      <c r="Y2153" s="137"/>
    </row>
    <row r="2154" spans="2:25">
      <c r="B2154" s="133"/>
      <c r="C2154" s="134"/>
      <c r="D2154" s="92"/>
      <c r="E2154" s="92"/>
      <c r="F2154" s="92"/>
      <c r="G2154" s="92"/>
      <c r="H2154" s="92"/>
      <c r="I2154" s="92"/>
      <c r="J2154" s="92"/>
      <c r="K2154" s="92"/>
      <c r="L2154" s="92"/>
      <c r="M2154" s="92"/>
      <c r="N2154" s="92"/>
      <c r="O2154" s="116"/>
      <c r="W2154" s="93"/>
      <c r="X2154" s="93"/>
      <c r="Y2154" s="137"/>
    </row>
    <row r="2155" spans="2:25">
      <c r="B2155" s="133"/>
      <c r="C2155" s="134"/>
      <c r="D2155" s="92"/>
      <c r="E2155" s="92"/>
      <c r="F2155" s="92"/>
      <c r="G2155" s="92"/>
      <c r="H2155" s="92"/>
      <c r="I2155" s="92"/>
      <c r="J2155" s="92"/>
      <c r="K2155" s="92"/>
      <c r="L2155" s="92"/>
      <c r="M2155" s="92"/>
      <c r="N2155" s="92"/>
      <c r="O2155" s="116"/>
      <c r="W2155" s="93"/>
      <c r="X2155" s="93"/>
      <c r="Y2155" s="137"/>
    </row>
    <row r="2156" spans="2:25">
      <c r="B2156" s="133"/>
      <c r="C2156" s="134"/>
      <c r="D2156" s="92"/>
      <c r="E2156" s="92"/>
      <c r="F2156" s="92"/>
      <c r="G2156" s="92"/>
      <c r="H2156" s="92"/>
      <c r="I2156" s="92"/>
      <c r="J2156" s="92"/>
      <c r="K2156" s="92"/>
      <c r="L2156" s="92"/>
      <c r="M2156" s="92"/>
      <c r="N2156" s="92"/>
      <c r="O2156" s="116"/>
      <c r="W2156" s="93"/>
      <c r="X2156" s="93"/>
      <c r="Y2156" s="137"/>
    </row>
    <row r="2157" spans="2:25">
      <c r="B2157" s="133"/>
      <c r="C2157" s="134"/>
      <c r="D2157" s="92"/>
      <c r="E2157" s="92"/>
      <c r="F2157" s="92"/>
      <c r="G2157" s="92"/>
      <c r="H2157" s="92"/>
      <c r="I2157" s="92"/>
      <c r="J2157" s="92"/>
      <c r="K2157" s="92"/>
      <c r="L2157" s="92"/>
      <c r="M2157" s="92"/>
      <c r="N2157" s="92"/>
      <c r="O2157" s="116"/>
      <c r="W2157" s="93"/>
      <c r="X2157" s="93"/>
      <c r="Y2157" s="137"/>
    </row>
    <row r="2158" spans="2:25">
      <c r="B2158" s="133"/>
      <c r="C2158" s="134"/>
      <c r="D2158" s="92"/>
      <c r="E2158" s="92"/>
      <c r="F2158" s="92"/>
      <c r="G2158" s="92"/>
      <c r="H2158" s="92"/>
      <c r="I2158" s="92"/>
      <c r="J2158" s="92"/>
      <c r="K2158" s="92"/>
      <c r="L2158" s="92"/>
      <c r="M2158" s="92"/>
      <c r="N2158" s="92"/>
      <c r="O2158" s="116"/>
      <c r="W2158" s="93"/>
      <c r="X2158" s="93"/>
      <c r="Y2158" s="137"/>
    </row>
    <row r="2159" spans="2:25">
      <c r="B2159" s="133"/>
      <c r="C2159" s="134"/>
      <c r="D2159" s="92"/>
      <c r="E2159" s="92"/>
      <c r="F2159" s="92"/>
      <c r="G2159" s="92"/>
      <c r="H2159" s="92"/>
      <c r="I2159" s="92"/>
      <c r="J2159" s="92"/>
      <c r="K2159" s="92"/>
      <c r="L2159" s="92"/>
      <c r="M2159" s="92"/>
      <c r="N2159" s="92"/>
      <c r="O2159" s="116"/>
      <c r="W2159" s="93"/>
      <c r="X2159" s="93"/>
      <c r="Y2159" s="137"/>
    </row>
    <row r="2160" spans="2:25">
      <c r="B2160" s="133"/>
      <c r="C2160" s="134"/>
      <c r="D2160" s="92"/>
      <c r="E2160" s="92"/>
      <c r="F2160" s="92"/>
      <c r="G2160" s="92"/>
      <c r="H2160" s="92"/>
      <c r="I2160" s="92"/>
      <c r="J2160" s="92"/>
      <c r="K2160" s="92"/>
      <c r="L2160" s="92"/>
      <c r="M2160" s="92"/>
      <c r="N2160" s="92"/>
      <c r="O2160" s="116"/>
      <c r="W2160" s="93"/>
      <c r="X2160" s="93"/>
      <c r="Y2160" s="137"/>
    </row>
    <row r="2161" spans="2:25">
      <c r="B2161" s="133"/>
      <c r="C2161" s="134"/>
      <c r="D2161" s="92"/>
      <c r="E2161" s="92"/>
      <c r="F2161" s="92"/>
      <c r="G2161" s="92"/>
      <c r="H2161" s="92"/>
      <c r="I2161" s="92"/>
      <c r="J2161" s="92"/>
      <c r="K2161" s="92"/>
      <c r="L2161" s="92"/>
      <c r="M2161" s="92"/>
      <c r="N2161" s="92"/>
      <c r="O2161" s="116"/>
      <c r="W2161" s="93"/>
      <c r="X2161" s="93"/>
      <c r="Y2161" s="137"/>
    </row>
    <row r="2162" spans="2:25">
      <c r="B2162" s="133"/>
      <c r="C2162" s="134"/>
      <c r="D2162" s="92"/>
      <c r="E2162" s="92"/>
      <c r="F2162" s="92"/>
      <c r="G2162" s="92"/>
      <c r="H2162" s="92"/>
      <c r="I2162" s="92"/>
      <c r="J2162" s="92"/>
      <c r="K2162" s="92"/>
      <c r="L2162" s="92"/>
      <c r="M2162" s="92"/>
      <c r="N2162" s="92"/>
      <c r="O2162" s="116"/>
      <c r="W2162" s="93"/>
      <c r="X2162" s="93"/>
      <c r="Y2162" s="137"/>
    </row>
    <row r="2163" spans="2:25">
      <c r="B2163" s="133"/>
      <c r="C2163" s="134"/>
      <c r="D2163" s="92"/>
      <c r="E2163" s="92"/>
      <c r="F2163" s="92"/>
      <c r="G2163" s="92"/>
      <c r="H2163" s="92"/>
      <c r="I2163" s="92"/>
      <c r="J2163" s="92"/>
      <c r="K2163" s="92"/>
      <c r="L2163" s="92"/>
      <c r="M2163" s="92"/>
      <c r="N2163" s="92"/>
      <c r="O2163" s="116"/>
      <c r="W2163" s="93"/>
      <c r="X2163" s="93"/>
      <c r="Y2163" s="137"/>
    </row>
    <row r="2164" spans="2:25">
      <c r="B2164" s="133"/>
      <c r="C2164" s="134"/>
      <c r="D2164" s="92"/>
      <c r="E2164" s="92"/>
      <c r="F2164" s="92"/>
      <c r="G2164" s="92"/>
      <c r="H2164" s="92"/>
      <c r="I2164" s="92"/>
      <c r="J2164" s="92"/>
      <c r="K2164" s="92"/>
      <c r="L2164" s="92"/>
      <c r="M2164" s="92"/>
      <c r="N2164" s="92"/>
      <c r="O2164" s="116"/>
      <c r="W2164" s="93"/>
      <c r="X2164" s="93"/>
      <c r="Y2164" s="137"/>
    </row>
    <row r="2165" spans="2:25">
      <c r="B2165" s="133"/>
      <c r="C2165" s="134"/>
      <c r="D2165" s="92"/>
      <c r="E2165" s="92"/>
      <c r="F2165" s="92"/>
      <c r="G2165" s="92"/>
      <c r="H2165" s="92"/>
      <c r="I2165" s="92"/>
      <c r="J2165" s="92"/>
      <c r="K2165" s="92"/>
      <c r="L2165" s="92"/>
      <c r="M2165" s="92"/>
      <c r="N2165" s="92"/>
      <c r="O2165" s="116"/>
      <c r="W2165" s="93"/>
      <c r="X2165" s="93"/>
      <c r="Y2165" s="137"/>
    </row>
    <row r="2166" spans="2:25">
      <c r="B2166" s="133"/>
      <c r="C2166" s="134"/>
      <c r="D2166" s="92"/>
      <c r="E2166" s="92"/>
      <c r="F2166" s="92"/>
      <c r="G2166" s="92"/>
      <c r="H2166" s="92"/>
      <c r="I2166" s="92"/>
      <c r="J2166" s="92"/>
      <c r="K2166" s="92"/>
      <c r="L2166" s="92"/>
      <c r="M2166" s="92"/>
      <c r="N2166" s="92"/>
      <c r="O2166" s="116"/>
      <c r="W2166" s="93"/>
      <c r="X2166" s="93"/>
      <c r="Y2166" s="137"/>
    </row>
    <row r="2167" spans="2:25">
      <c r="B2167" s="133"/>
      <c r="C2167" s="134"/>
      <c r="D2167" s="92"/>
      <c r="E2167" s="92"/>
      <c r="F2167" s="92"/>
      <c r="G2167" s="92"/>
      <c r="H2167" s="92"/>
      <c r="I2167" s="92"/>
      <c r="J2167" s="92"/>
      <c r="K2167" s="92"/>
      <c r="L2167" s="92"/>
      <c r="M2167" s="92"/>
      <c r="N2167" s="92"/>
      <c r="O2167" s="116"/>
      <c r="W2167" s="93"/>
      <c r="X2167" s="93"/>
      <c r="Y2167" s="137"/>
    </row>
    <row r="2168" spans="2:25">
      <c r="B2168" s="133"/>
      <c r="C2168" s="134"/>
      <c r="D2168" s="92"/>
      <c r="E2168" s="92"/>
      <c r="F2168" s="92"/>
      <c r="G2168" s="92"/>
      <c r="H2168" s="92"/>
      <c r="I2168" s="92"/>
      <c r="J2168" s="92"/>
      <c r="K2168" s="92"/>
      <c r="L2168" s="92"/>
      <c r="M2168" s="92"/>
      <c r="N2168" s="92"/>
      <c r="O2168" s="116"/>
      <c r="W2168" s="93"/>
      <c r="X2168" s="93"/>
      <c r="Y2168" s="137"/>
    </row>
    <row r="2169" spans="2:25">
      <c r="B2169" s="133"/>
      <c r="C2169" s="134"/>
      <c r="D2169" s="92"/>
      <c r="E2169" s="92"/>
      <c r="F2169" s="92"/>
      <c r="G2169" s="92"/>
      <c r="H2169" s="92"/>
      <c r="I2169" s="92"/>
      <c r="J2169" s="92"/>
      <c r="K2169" s="92"/>
      <c r="L2169" s="92"/>
      <c r="M2169" s="92"/>
      <c r="N2169" s="92"/>
      <c r="O2169" s="116"/>
      <c r="W2169" s="93"/>
      <c r="X2169" s="93"/>
      <c r="Y2169" s="137"/>
    </row>
    <row r="2170" spans="2:25">
      <c r="B2170" s="133"/>
      <c r="C2170" s="134"/>
      <c r="D2170" s="92"/>
      <c r="E2170" s="92"/>
      <c r="F2170" s="92"/>
      <c r="G2170" s="92"/>
      <c r="H2170" s="92"/>
      <c r="I2170" s="92"/>
      <c r="J2170" s="92"/>
      <c r="K2170" s="92"/>
      <c r="L2170" s="92"/>
      <c r="M2170" s="92"/>
      <c r="N2170" s="92"/>
      <c r="O2170" s="116"/>
      <c r="W2170" s="93"/>
      <c r="X2170" s="93"/>
      <c r="Y2170" s="137"/>
    </row>
    <row r="2171" spans="2:25">
      <c r="B2171" s="133"/>
      <c r="C2171" s="134"/>
      <c r="D2171" s="92"/>
      <c r="E2171" s="92"/>
      <c r="F2171" s="92"/>
      <c r="G2171" s="92"/>
      <c r="H2171" s="92"/>
      <c r="I2171" s="92"/>
      <c r="J2171" s="92"/>
      <c r="K2171" s="92"/>
      <c r="L2171" s="92"/>
      <c r="M2171" s="92"/>
      <c r="N2171" s="92"/>
      <c r="O2171" s="116"/>
      <c r="W2171" s="93"/>
      <c r="X2171" s="93"/>
      <c r="Y2171" s="137"/>
    </row>
    <row r="2172" spans="2:25">
      <c r="B2172" s="133"/>
      <c r="C2172" s="134"/>
      <c r="D2172" s="92"/>
      <c r="E2172" s="92"/>
      <c r="F2172" s="92"/>
      <c r="G2172" s="92"/>
      <c r="H2172" s="92"/>
      <c r="I2172" s="92"/>
      <c r="J2172" s="92"/>
      <c r="K2172" s="92"/>
      <c r="L2172" s="92"/>
      <c r="M2172" s="92"/>
      <c r="N2172" s="92"/>
      <c r="O2172" s="116"/>
      <c r="W2172" s="93"/>
      <c r="X2172" s="93"/>
      <c r="Y2172" s="137"/>
    </row>
    <row r="2173" spans="2:25">
      <c r="B2173" s="133"/>
      <c r="C2173" s="134"/>
      <c r="D2173" s="92"/>
      <c r="E2173" s="92"/>
      <c r="F2173" s="92"/>
      <c r="G2173" s="92"/>
      <c r="H2173" s="92"/>
      <c r="I2173" s="92"/>
      <c r="J2173" s="92"/>
      <c r="K2173" s="92"/>
      <c r="L2173" s="92"/>
      <c r="M2173" s="92"/>
      <c r="N2173" s="92"/>
      <c r="O2173" s="116"/>
      <c r="W2173" s="93"/>
      <c r="X2173" s="93"/>
      <c r="Y2173" s="137"/>
    </row>
    <row r="2174" spans="2:25">
      <c r="B2174" s="133"/>
      <c r="C2174" s="134"/>
      <c r="D2174" s="92"/>
      <c r="E2174" s="92"/>
      <c r="F2174" s="92"/>
      <c r="G2174" s="92"/>
      <c r="H2174" s="92"/>
      <c r="I2174" s="92"/>
      <c r="J2174" s="92"/>
      <c r="K2174" s="92"/>
      <c r="L2174" s="92"/>
      <c r="M2174" s="92"/>
      <c r="N2174" s="92"/>
      <c r="O2174" s="116"/>
      <c r="W2174" s="93"/>
      <c r="X2174" s="93"/>
      <c r="Y2174" s="137"/>
    </row>
    <row r="2175" spans="2:25">
      <c r="B2175" s="133"/>
      <c r="C2175" s="134"/>
      <c r="D2175" s="92"/>
      <c r="E2175" s="92"/>
      <c r="F2175" s="92"/>
      <c r="G2175" s="92"/>
      <c r="H2175" s="92"/>
      <c r="I2175" s="92"/>
      <c r="J2175" s="92"/>
      <c r="K2175" s="92"/>
      <c r="L2175" s="92"/>
      <c r="M2175" s="92"/>
      <c r="N2175" s="92"/>
      <c r="O2175" s="116"/>
      <c r="W2175" s="93"/>
      <c r="X2175" s="93"/>
      <c r="Y2175" s="137"/>
    </row>
    <row r="2176" spans="2:25">
      <c r="B2176" s="133"/>
      <c r="C2176" s="134"/>
      <c r="D2176" s="92"/>
      <c r="E2176" s="92"/>
      <c r="F2176" s="92"/>
      <c r="G2176" s="92"/>
      <c r="H2176" s="92"/>
      <c r="I2176" s="92"/>
      <c r="J2176" s="92"/>
      <c r="K2176" s="92"/>
      <c r="L2176" s="92"/>
      <c r="M2176" s="92"/>
      <c r="N2176" s="92"/>
      <c r="O2176" s="116"/>
      <c r="W2176" s="93"/>
      <c r="X2176" s="93"/>
      <c r="Y2176" s="137"/>
    </row>
    <row r="2177" spans="2:25">
      <c r="B2177" s="133"/>
      <c r="C2177" s="134"/>
      <c r="D2177" s="92"/>
      <c r="E2177" s="92"/>
      <c r="F2177" s="92"/>
      <c r="G2177" s="92"/>
      <c r="H2177" s="92"/>
      <c r="I2177" s="92"/>
      <c r="J2177" s="92"/>
      <c r="K2177" s="92"/>
      <c r="L2177" s="92"/>
      <c r="M2177" s="92"/>
      <c r="N2177" s="92"/>
      <c r="O2177" s="116"/>
      <c r="W2177" s="93"/>
      <c r="X2177" s="93"/>
      <c r="Y2177" s="137"/>
    </row>
    <row r="2178" spans="2:25">
      <c r="B2178" s="133"/>
      <c r="C2178" s="134"/>
      <c r="D2178" s="92"/>
      <c r="E2178" s="92"/>
      <c r="F2178" s="92"/>
      <c r="G2178" s="92"/>
      <c r="H2178" s="92"/>
      <c r="I2178" s="92"/>
      <c r="J2178" s="92"/>
      <c r="K2178" s="92"/>
      <c r="L2178" s="92"/>
      <c r="M2178" s="92"/>
      <c r="N2178" s="92"/>
      <c r="O2178" s="116"/>
      <c r="W2178" s="93"/>
      <c r="X2178" s="93"/>
      <c r="Y2178" s="137"/>
    </row>
    <row r="2179" spans="2:25">
      <c r="B2179" s="133"/>
      <c r="C2179" s="134"/>
      <c r="D2179" s="92"/>
      <c r="E2179" s="92"/>
      <c r="F2179" s="92"/>
      <c r="G2179" s="92"/>
      <c r="H2179" s="92"/>
      <c r="I2179" s="92"/>
      <c r="J2179" s="92"/>
      <c r="K2179" s="92"/>
      <c r="L2179" s="92"/>
      <c r="M2179" s="92"/>
      <c r="N2179" s="92"/>
      <c r="O2179" s="116"/>
      <c r="W2179" s="93"/>
      <c r="X2179" s="93"/>
      <c r="Y2179" s="137"/>
    </row>
    <row r="2180" spans="2:25">
      <c r="B2180" s="133"/>
      <c r="C2180" s="134"/>
      <c r="D2180" s="92"/>
      <c r="E2180" s="92"/>
      <c r="F2180" s="92"/>
      <c r="G2180" s="92"/>
      <c r="H2180" s="92"/>
      <c r="I2180" s="92"/>
      <c r="J2180" s="92"/>
      <c r="K2180" s="92"/>
      <c r="L2180" s="92"/>
      <c r="M2180" s="92"/>
      <c r="N2180" s="92"/>
      <c r="O2180" s="116"/>
      <c r="W2180" s="93"/>
      <c r="X2180" s="93"/>
      <c r="Y2180" s="137"/>
    </row>
    <row r="2181" spans="2:25">
      <c r="B2181" s="133"/>
      <c r="C2181" s="134"/>
      <c r="D2181" s="92"/>
      <c r="E2181" s="92"/>
      <c r="F2181" s="92"/>
      <c r="G2181" s="92"/>
      <c r="H2181" s="92"/>
      <c r="I2181" s="92"/>
      <c r="J2181" s="92"/>
      <c r="K2181" s="92"/>
      <c r="L2181" s="92"/>
      <c r="M2181" s="92"/>
      <c r="N2181" s="92"/>
      <c r="O2181" s="116"/>
      <c r="W2181" s="93"/>
      <c r="X2181" s="93"/>
      <c r="Y2181" s="137"/>
    </row>
    <row r="2182" spans="2:25">
      <c r="B2182" s="133"/>
      <c r="C2182" s="134"/>
      <c r="D2182" s="92"/>
      <c r="E2182" s="92"/>
      <c r="F2182" s="92"/>
      <c r="G2182" s="92"/>
      <c r="H2182" s="92"/>
      <c r="I2182" s="92"/>
      <c r="J2182" s="92"/>
      <c r="K2182" s="92"/>
      <c r="L2182" s="92"/>
      <c r="M2182" s="92"/>
      <c r="N2182" s="92"/>
      <c r="O2182" s="116"/>
      <c r="W2182" s="93"/>
      <c r="X2182" s="93"/>
      <c r="Y2182" s="137"/>
    </row>
    <row r="2183" spans="2:25">
      <c r="B2183" s="133"/>
      <c r="C2183" s="134"/>
      <c r="D2183" s="92"/>
      <c r="E2183" s="92"/>
      <c r="F2183" s="92"/>
      <c r="G2183" s="92"/>
      <c r="H2183" s="92"/>
      <c r="I2183" s="92"/>
      <c r="J2183" s="92"/>
      <c r="K2183" s="92"/>
      <c r="L2183" s="92"/>
      <c r="M2183" s="92"/>
      <c r="N2183" s="92"/>
      <c r="O2183" s="116"/>
      <c r="W2183" s="93"/>
      <c r="X2183" s="93"/>
      <c r="Y2183" s="137"/>
    </row>
    <row r="2184" spans="2:25">
      <c r="B2184" s="133"/>
      <c r="C2184" s="134"/>
      <c r="D2184" s="92"/>
      <c r="E2184" s="92"/>
      <c r="F2184" s="92"/>
      <c r="G2184" s="92"/>
      <c r="H2184" s="92"/>
      <c r="I2184" s="92"/>
      <c r="J2184" s="92"/>
      <c r="K2184" s="92"/>
      <c r="L2184" s="92"/>
      <c r="M2184" s="92"/>
      <c r="N2184" s="92"/>
      <c r="O2184" s="116"/>
      <c r="W2184" s="93"/>
      <c r="X2184" s="93"/>
      <c r="Y2184" s="137"/>
    </row>
    <row r="2185" spans="2:25">
      <c r="B2185" s="133"/>
      <c r="C2185" s="134"/>
      <c r="D2185" s="92"/>
      <c r="E2185" s="92"/>
      <c r="F2185" s="92"/>
      <c r="G2185" s="92"/>
      <c r="H2185" s="92"/>
      <c r="I2185" s="92"/>
      <c r="J2185" s="92"/>
      <c r="K2185" s="92"/>
      <c r="L2185" s="92"/>
      <c r="M2185" s="92"/>
      <c r="N2185" s="92"/>
      <c r="O2185" s="116"/>
      <c r="W2185" s="93"/>
      <c r="X2185" s="93"/>
      <c r="Y2185" s="137"/>
    </row>
    <row r="2186" spans="2:25">
      <c r="B2186" s="133"/>
      <c r="C2186" s="134"/>
      <c r="D2186" s="92"/>
      <c r="E2186" s="92"/>
      <c r="F2186" s="92"/>
      <c r="G2186" s="92"/>
      <c r="H2186" s="92"/>
      <c r="I2186" s="92"/>
      <c r="J2186" s="92"/>
      <c r="K2186" s="92"/>
      <c r="L2186" s="92"/>
      <c r="M2186" s="92"/>
      <c r="N2186" s="92"/>
      <c r="O2186" s="116"/>
      <c r="W2186" s="93"/>
      <c r="X2186" s="93"/>
      <c r="Y2186" s="137"/>
    </row>
    <row r="2187" spans="2:25">
      <c r="B2187" s="133"/>
      <c r="C2187" s="134"/>
      <c r="D2187" s="92"/>
      <c r="E2187" s="92"/>
      <c r="F2187" s="92"/>
      <c r="G2187" s="92"/>
      <c r="H2187" s="92"/>
      <c r="I2187" s="92"/>
      <c r="J2187" s="92"/>
      <c r="K2187" s="92"/>
      <c r="L2187" s="92"/>
      <c r="M2187" s="92"/>
      <c r="N2187" s="92"/>
      <c r="O2187" s="116"/>
      <c r="W2187" s="93"/>
      <c r="X2187" s="93"/>
      <c r="Y2187" s="137"/>
    </row>
    <row r="2188" spans="2:25">
      <c r="B2188" s="133"/>
      <c r="C2188" s="134"/>
      <c r="D2188" s="92"/>
      <c r="E2188" s="92"/>
      <c r="F2188" s="92"/>
      <c r="G2188" s="92"/>
      <c r="H2188" s="92"/>
      <c r="I2188" s="92"/>
      <c r="J2188" s="92"/>
      <c r="K2188" s="92"/>
      <c r="L2188" s="92"/>
      <c r="M2188" s="92"/>
      <c r="N2188" s="92"/>
      <c r="O2188" s="116"/>
      <c r="W2188" s="93"/>
      <c r="X2188" s="93"/>
      <c r="Y2188" s="137"/>
    </row>
    <row r="2189" spans="2:25">
      <c r="B2189" s="133"/>
      <c r="C2189" s="134"/>
      <c r="D2189" s="92"/>
      <c r="E2189" s="92"/>
      <c r="F2189" s="92"/>
      <c r="G2189" s="92"/>
      <c r="H2189" s="92"/>
      <c r="I2189" s="92"/>
      <c r="J2189" s="92"/>
      <c r="K2189" s="92"/>
      <c r="L2189" s="92"/>
      <c r="M2189" s="92"/>
      <c r="N2189" s="92"/>
      <c r="O2189" s="116"/>
      <c r="W2189" s="93"/>
      <c r="X2189" s="93"/>
      <c r="Y2189" s="137"/>
    </row>
    <row r="2190" spans="2:25">
      <c r="B2190" s="133"/>
      <c r="C2190" s="134"/>
      <c r="D2190" s="92"/>
      <c r="E2190" s="92"/>
      <c r="F2190" s="92"/>
      <c r="G2190" s="92"/>
      <c r="H2190" s="92"/>
      <c r="I2190" s="92"/>
      <c r="J2190" s="92"/>
      <c r="K2190" s="92"/>
      <c r="L2190" s="92"/>
      <c r="M2190" s="92"/>
      <c r="N2190" s="92"/>
      <c r="O2190" s="116"/>
      <c r="W2190" s="93"/>
      <c r="X2190" s="93"/>
      <c r="Y2190" s="137"/>
    </row>
    <row r="2191" spans="2:25">
      <c r="B2191" s="133"/>
      <c r="C2191" s="134"/>
      <c r="D2191" s="92"/>
      <c r="E2191" s="92"/>
      <c r="F2191" s="92"/>
      <c r="G2191" s="92"/>
      <c r="H2191" s="92"/>
      <c r="I2191" s="92"/>
      <c r="J2191" s="92"/>
      <c r="K2191" s="92"/>
      <c r="L2191" s="92"/>
      <c r="M2191" s="92"/>
      <c r="N2191" s="92"/>
      <c r="O2191" s="116"/>
      <c r="W2191" s="93"/>
      <c r="X2191" s="93"/>
      <c r="Y2191" s="137"/>
    </row>
    <row r="2192" spans="2:25">
      <c r="B2192" s="133"/>
      <c r="C2192" s="134"/>
      <c r="D2192" s="92"/>
      <c r="E2192" s="92"/>
      <c r="F2192" s="92"/>
      <c r="G2192" s="92"/>
      <c r="H2192" s="92"/>
      <c r="I2192" s="92"/>
      <c r="J2192" s="92"/>
      <c r="K2192" s="92"/>
      <c r="L2192" s="92"/>
      <c r="M2192" s="92"/>
      <c r="N2192" s="92"/>
      <c r="O2192" s="116"/>
      <c r="W2192" s="93"/>
      <c r="X2192" s="93"/>
      <c r="Y2192" s="137"/>
    </row>
    <row r="2193" spans="2:25">
      <c r="B2193" s="133"/>
      <c r="C2193" s="134"/>
      <c r="D2193" s="92"/>
      <c r="E2193" s="92"/>
      <c r="F2193" s="92"/>
      <c r="G2193" s="92"/>
      <c r="H2193" s="92"/>
      <c r="I2193" s="92"/>
      <c r="J2193" s="92"/>
      <c r="K2193" s="92"/>
      <c r="L2193" s="92"/>
      <c r="M2193" s="92"/>
      <c r="N2193" s="92"/>
      <c r="O2193" s="116"/>
      <c r="W2193" s="93"/>
      <c r="X2193" s="93"/>
      <c r="Y2193" s="137"/>
    </row>
    <row r="2194" spans="2:25">
      <c r="B2194" s="133"/>
      <c r="C2194" s="134"/>
      <c r="D2194" s="92"/>
      <c r="E2194" s="92"/>
      <c r="F2194" s="92"/>
      <c r="G2194" s="92"/>
      <c r="H2194" s="92"/>
      <c r="I2194" s="92"/>
      <c r="J2194" s="92"/>
      <c r="K2194" s="92"/>
      <c r="L2194" s="92"/>
      <c r="M2194" s="92"/>
      <c r="N2194" s="92"/>
      <c r="O2194" s="116"/>
      <c r="W2194" s="93"/>
      <c r="X2194" s="93"/>
      <c r="Y2194" s="137"/>
    </row>
    <row r="2195" spans="2:25">
      <c r="B2195" s="133"/>
      <c r="C2195" s="134"/>
      <c r="D2195" s="92"/>
      <c r="E2195" s="92"/>
      <c r="F2195" s="92"/>
      <c r="G2195" s="92"/>
      <c r="H2195" s="92"/>
      <c r="I2195" s="92"/>
      <c r="J2195" s="92"/>
      <c r="K2195" s="92"/>
      <c r="L2195" s="92"/>
      <c r="M2195" s="92"/>
      <c r="N2195" s="92"/>
      <c r="O2195" s="116"/>
      <c r="W2195" s="93"/>
      <c r="X2195" s="93"/>
      <c r="Y2195" s="137"/>
    </row>
    <row r="2196" spans="2:25">
      <c r="B2196" s="133"/>
      <c r="C2196" s="134"/>
      <c r="D2196" s="92"/>
      <c r="E2196" s="92"/>
      <c r="F2196" s="92"/>
      <c r="G2196" s="92"/>
      <c r="H2196" s="92"/>
      <c r="I2196" s="92"/>
      <c r="J2196" s="92"/>
      <c r="K2196" s="92"/>
      <c r="L2196" s="92"/>
      <c r="M2196" s="92"/>
      <c r="N2196" s="92"/>
      <c r="O2196" s="116"/>
      <c r="W2196" s="93"/>
      <c r="X2196" s="93"/>
      <c r="Y2196" s="137"/>
    </row>
    <row r="2197" spans="2:25">
      <c r="B2197" s="133"/>
      <c r="C2197" s="134"/>
      <c r="D2197" s="92"/>
      <c r="E2197" s="92"/>
      <c r="F2197" s="92"/>
      <c r="G2197" s="92"/>
      <c r="H2197" s="92"/>
      <c r="I2197" s="92"/>
      <c r="J2197" s="92"/>
      <c r="K2197" s="92"/>
      <c r="L2197" s="92"/>
      <c r="M2197" s="92"/>
      <c r="N2197" s="92"/>
      <c r="O2197" s="116"/>
      <c r="W2197" s="93"/>
      <c r="X2197" s="93"/>
      <c r="Y2197" s="137"/>
    </row>
    <row r="2198" spans="2:25">
      <c r="B2198" s="133"/>
      <c r="C2198" s="134"/>
      <c r="D2198" s="92"/>
      <c r="E2198" s="92"/>
      <c r="F2198" s="92"/>
      <c r="G2198" s="92"/>
      <c r="H2198" s="92"/>
      <c r="I2198" s="92"/>
      <c r="J2198" s="92"/>
      <c r="K2198" s="92"/>
      <c r="L2198" s="92"/>
      <c r="M2198" s="92"/>
      <c r="N2198" s="92"/>
      <c r="O2198" s="116"/>
      <c r="W2198" s="93"/>
      <c r="X2198" s="93"/>
      <c r="Y2198" s="137"/>
    </row>
    <row r="2199" spans="2:25">
      <c r="B2199" s="133"/>
      <c r="C2199" s="134"/>
      <c r="D2199" s="92"/>
      <c r="E2199" s="92"/>
      <c r="F2199" s="92"/>
      <c r="G2199" s="92"/>
      <c r="H2199" s="92"/>
      <c r="I2199" s="92"/>
      <c r="J2199" s="92"/>
      <c r="K2199" s="92"/>
      <c r="L2199" s="92"/>
      <c r="M2199" s="92"/>
      <c r="N2199" s="92"/>
      <c r="O2199" s="116"/>
      <c r="W2199" s="93"/>
      <c r="X2199" s="93"/>
      <c r="Y2199" s="137"/>
    </row>
    <row r="2200" spans="2:25">
      <c r="B2200" s="133"/>
      <c r="C2200" s="134"/>
      <c r="D2200" s="92"/>
      <c r="E2200" s="92"/>
      <c r="F2200" s="92"/>
      <c r="G2200" s="92"/>
      <c r="H2200" s="92"/>
      <c r="I2200" s="92"/>
      <c r="J2200" s="92"/>
      <c r="K2200" s="92"/>
      <c r="L2200" s="92"/>
      <c r="M2200" s="92"/>
      <c r="N2200" s="92"/>
      <c r="O2200" s="116"/>
      <c r="W2200" s="93"/>
      <c r="X2200" s="93"/>
      <c r="Y2200" s="137"/>
    </row>
    <row r="2201" spans="2:25">
      <c r="B2201" s="133"/>
      <c r="C2201" s="134"/>
      <c r="D2201" s="92"/>
      <c r="E2201" s="92"/>
      <c r="F2201" s="92"/>
      <c r="G2201" s="92"/>
      <c r="H2201" s="92"/>
      <c r="I2201" s="92"/>
      <c r="J2201" s="92"/>
      <c r="K2201" s="92"/>
      <c r="L2201" s="92"/>
      <c r="M2201" s="92"/>
      <c r="N2201" s="92"/>
      <c r="O2201" s="116"/>
      <c r="W2201" s="93"/>
      <c r="X2201" s="93"/>
      <c r="Y2201" s="137"/>
    </row>
    <row r="2202" spans="2:25">
      <c r="B2202" s="133"/>
      <c r="C2202" s="134"/>
      <c r="D2202" s="92"/>
      <c r="E2202" s="92"/>
      <c r="F2202" s="92"/>
      <c r="G2202" s="92"/>
      <c r="H2202" s="92"/>
      <c r="I2202" s="92"/>
      <c r="J2202" s="92"/>
      <c r="K2202" s="92"/>
      <c r="L2202" s="92"/>
      <c r="M2202" s="92"/>
      <c r="N2202" s="92"/>
      <c r="O2202" s="116"/>
      <c r="W2202" s="93"/>
      <c r="X2202" s="93"/>
      <c r="Y2202" s="137"/>
    </row>
    <row r="2203" spans="2:25">
      <c r="B2203" s="133"/>
      <c r="C2203" s="134"/>
      <c r="D2203" s="92"/>
      <c r="E2203" s="92"/>
      <c r="F2203" s="92"/>
      <c r="G2203" s="92"/>
      <c r="H2203" s="92"/>
      <c r="I2203" s="92"/>
      <c r="J2203" s="92"/>
      <c r="K2203" s="92"/>
      <c r="L2203" s="92"/>
      <c r="M2203" s="92"/>
      <c r="N2203" s="92"/>
      <c r="O2203" s="116"/>
      <c r="W2203" s="93"/>
      <c r="X2203" s="93"/>
      <c r="Y2203" s="137"/>
    </row>
    <row r="2204" spans="2:25">
      <c r="B2204" s="133"/>
      <c r="C2204" s="134"/>
      <c r="D2204" s="92"/>
      <c r="E2204" s="92"/>
      <c r="F2204" s="92"/>
      <c r="G2204" s="92"/>
      <c r="H2204" s="92"/>
      <c r="I2204" s="92"/>
      <c r="J2204" s="92"/>
      <c r="K2204" s="92"/>
      <c r="L2204" s="92"/>
      <c r="M2204" s="92"/>
      <c r="N2204" s="92"/>
      <c r="O2204" s="116"/>
      <c r="W2204" s="93"/>
      <c r="X2204" s="93"/>
      <c r="Y2204" s="137"/>
    </row>
    <row r="2205" spans="2:25">
      <c r="B2205" s="133"/>
      <c r="C2205" s="134"/>
      <c r="D2205" s="92"/>
      <c r="E2205" s="92"/>
      <c r="F2205" s="92"/>
      <c r="G2205" s="92"/>
      <c r="H2205" s="92"/>
      <c r="I2205" s="92"/>
      <c r="J2205" s="92"/>
      <c r="K2205" s="92"/>
      <c r="L2205" s="92"/>
      <c r="M2205" s="92"/>
      <c r="N2205" s="92"/>
      <c r="O2205" s="116"/>
      <c r="W2205" s="93"/>
      <c r="X2205" s="93"/>
      <c r="Y2205" s="137"/>
    </row>
    <row r="2206" spans="2:25">
      <c r="B2206" s="133"/>
      <c r="C2206" s="134"/>
      <c r="D2206" s="92"/>
      <c r="E2206" s="92"/>
      <c r="F2206" s="92"/>
      <c r="G2206" s="92"/>
      <c r="H2206" s="92"/>
      <c r="I2206" s="92"/>
      <c r="J2206" s="92"/>
      <c r="K2206" s="92"/>
      <c r="L2206" s="92"/>
      <c r="M2206" s="92"/>
      <c r="N2206" s="92"/>
      <c r="O2206" s="116"/>
      <c r="W2206" s="93"/>
      <c r="X2206" s="93"/>
      <c r="Y2206" s="137"/>
    </row>
    <row r="2207" spans="2:25">
      <c r="B2207" s="133"/>
      <c r="C2207" s="134"/>
      <c r="D2207" s="92"/>
      <c r="E2207" s="92"/>
      <c r="F2207" s="92"/>
      <c r="G2207" s="92"/>
      <c r="H2207" s="92"/>
      <c r="I2207" s="92"/>
      <c r="J2207" s="92"/>
      <c r="K2207" s="92"/>
      <c r="L2207" s="92"/>
      <c r="M2207" s="92"/>
      <c r="N2207" s="92"/>
      <c r="O2207" s="116"/>
      <c r="W2207" s="93"/>
      <c r="X2207" s="93"/>
      <c r="Y2207" s="137"/>
    </row>
    <row r="2208" spans="2:25">
      <c r="B2208" s="133"/>
      <c r="C2208" s="134"/>
      <c r="D2208" s="92"/>
      <c r="E2208" s="92"/>
      <c r="F2208" s="92"/>
      <c r="G2208" s="92"/>
      <c r="H2208" s="92"/>
      <c r="I2208" s="92"/>
      <c r="J2208" s="92"/>
      <c r="K2208" s="92"/>
      <c r="L2208" s="92"/>
      <c r="M2208" s="92"/>
      <c r="N2208" s="92"/>
      <c r="O2208" s="116"/>
      <c r="W2208" s="93"/>
      <c r="X2208" s="93"/>
      <c r="Y2208" s="137"/>
    </row>
    <row r="2209" spans="2:25">
      <c r="B2209" s="133"/>
      <c r="C2209" s="134"/>
      <c r="D2209" s="92"/>
      <c r="E2209" s="92"/>
      <c r="F2209" s="92"/>
      <c r="G2209" s="92"/>
      <c r="H2209" s="92"/>
      <c r="I2209" s="92"/>
      <c r="J2209" s="92"/>
      <c r="K2209" s="92"/>
      <c r="L2209" s="92"/>
      <c r="M2209" s="92"/>
      <c r="N2209" s="92"/>
      <c r="O2209" s="116"/>
      <c r="W2209" s="93"/>
      <c r="X2209" s="93"/>
      <c r="Y2209" s="137"/>
    </row>
    <row r="2210" spans="2:25">
      <c r="B2210" s="133"/>
      <c r="C2210" s="134"/>
      <c r="D2210" s="92"/>
      <c r="E2210" s="92"/>
      <c r="F2210" s="92"/>
      <c r="G2210" s="92"/>
      <c r="H2210" s="92"/>
      <c r="I2210" s="92"/>
      <c r="J2210" s="92"/>
      <c r="K2210" s="92"/>
      <c r="L2210" s="92"/>
      <c r="M2210" s="92"/>
      <c r="N2210" s="92"/>
      <c r="O2210" s="116"/>
      <c r="W2210" s="93"/>
      <c r="X2210" s="93"/>
      <c r="Y2210" s="137"/>
    </row>
    <row r="2211" spans="2:25">
      <c r="B2211" s="133"/>
      <c r="C2211" s="134"/>
      <c r="D2211" s="92"/>
      <c r="E2211" s="92"/>
      <c r="F2211" s="92"/>
      <c r="G2211" s="92"/>
      <c r="H2211" s="92"/>
      <c r="I2211" s="92"/>
      <c r="J2211" s="92"/>
      <c r="K2211" s="92"/>
      <c r="L2211" s="92"/>
      <c r="M2211" s="92"/>
      <c r="N2211" s="92"/>
      <c r="O2211" s="116"/>
      <c r="W2211" s="93"/>
      <c r="X2211" s="93"/>
      <c r="Y2211" s="137"/>
    </row>
    <row r="2212" spans="2:25">
      <c r="B2212" s="133"/>
      <c r="C2212" s="134"/>
      <c r="D2212" s="92"/>
      <c r="E2212" s="92"/>
      <c r="F2212" s="92"/>
      <c r="G2212" s="92"/>
      <c r="H2212" s="92"/>
      <c r="I2212" s="92"/>
      <c r="J2212" s="92"/>
      <c r="K2212" s="92"/>
      <c r="L2212" s="92"/>
      <c r="M2212" s="92"/>
      <c r="N2212" s="92"/>
      <c r="O2212" s="116"/>
      <c r="W2212" s="93"/>
      <c r="X2212" s="93"/>
      <c r="Y2212" s="137"/>
    </row>
    <row r="2213" spans="2:25">
      <c r="B2213" s="133"/>
      <c r="C2213" s="134"/>
      <c r="D2213" s="92"/>
      <c r="E2213" s="92"/>
      <c r="F2213" s="92"/>
      <c r="G2213" s="92"/>
      <c r="H2213" s="92"/>
      <c r="I2213" s="92"/>
      <c r="J2213" s="92"/>
      <c r="K2213" s="92"/>
      <c r="L2213" s="92"/>
      <c r="M2213" s="92"/>
      <c r="N2213" s="92"/>
      <c r="O2213" s="116"/>
      <c r="W2213" s="93"/>
      <c r="X2213" s="93"/>
      <c r="Y2213" s="137"/>
    </row>
    <row r="2214" spans="2:25">
      <c r="B2214" s="133"/>
      <c r="C2214" s="134"/>
      <c r="D2214" s="92"/>
      <c r="E2214" s="92"/>
      <c r="F2214" s="92"/>
      <c r="G2214" s="92"/>
      <c r="H2214" s="92"/>
      <c r="I2214" s="92"/>
      <c r="J2214" s="92"/>
      <c r="K2214" s="92"/>
      <c r="L2214" s="92"/>
      <c r="M2214" s="92"/>
      <c r="N2214" s="92"/>
      <c r="O2214" s="116"/>
      <c r="W2214" s="93"/>
      <c r="X2214" s="93"/>
      <c r="Y2214" s="137"/>
    </row>
    <row r="2215" spans="2:25">
      <c r="B2215" s="133"/>
      <c r="C2215" s="134"/>
      <c r="D2215" s="92"/>
      <c r="E2215" s="92"/>
      <c r="F2215" s="92"/>
      <c r="G2215" s="92"/>
      <c r="H2215" s="92"/>
      <c r="I2215" s="92"/>
      <c r="J2215" s="92"/>
      <c r="K2215" s="92"/>
      <c r="L2215" s="92"/>
      <c r="M2215" s="92"/>
      <c r="N2215" s="92"/>
      <c r="O2215" s="116"/>
      <c r="W2215" s="93"/>
      <c r="X2215" s="93"/>
      <c r="Y2215" s="137"/>
    </row>
    <row r="2216" spans="2:25">
      <c r="B2216" s="133"/>
      <c r="C2216" s="134"/>
      <c r="D2216" s="92"/>
      <c r="E2216" s="92"/>
      <c r="F2216" s="92"/>
      <c r="G2216" s="92"/>
      <c r="H2216" s="92"/>
      <c r="I2216" s="92"/>
      <c r="J2216" s="92"/>
      <c r="K2216" s="92"/>
      <c r="L2216" s="92"/>
      <c r="M2216" s="92"/>
      <c r="N2216" s="92"/>
      <c r="O2216" s="116"/>
      <c r="W2216" s="93"/>
      <c r="X2216" s="93"/>
      <c r="Y2216" s="137"/>
    </row>
    <row r="2217" spans="2:25">
      <c r="B2217" s="133"/>
      <c r="C2217" s="134"/>
      <c r="D2217" s="92"/>
      <c r="E2217" s="92"/>
      <c r="F2217" s="92"/>
      <c r="G2217" s="92"/>
      <c r="H2217" s="92"/>
      <c r="I2217" s="92"/>
      <c r="J2217" s="92"/>
      <c r="K2217" s="92"/>
      <c r="L2217" s="92"/>
      <c r="M2217" s="92"/>
      <c r="N2217" s="92"/>
      <c r="O2217" s="116"/>
      <c r="W2217" s="93"/>
      <c r="X2217" s="93"/>
      <c r="Y2217" s="137"/>
    </row>
    <row r="2218" spans="2:25">
      <c r="B2218" s="133"/>
      <c r="C2218" s="134"/>
      <c r="D2218" s="92"/>
      <c r="E2218" s="92"/>
      <c r="F2218" s="92"/>
      <c r="G2218" s="92"/>
      <c r="H2218" s="92"/>
      <c r="I2218" s="92"/>
      <c r="J2218" s="92"/>
      <c r="K2218" s="92"/>
      <c r="L2218" s="92"/>
      <c r="M2218" s="92"/>
      <c r="N2218" s="92"/>
      <c r="O2218" s="116"/>
      <c r="W2218" s="93"/>
      <c r="X2218" s="93"/>
      <c r="Y2218" s="137"/>
    </row>
    <row r="2219" spans="2:25">
      <c r="B2219" s="133"/>
      <c r="C2219" s="134"/>
      <c r="D2219" s="92"/>
      <c r="E2219" s="92"/>
      <c r="F2219" s="92"/>
      <c r="G2219" s="92"/>
      <c r="H2219" s="92"/>
      <c r="I2219" s="92"/>
      <c r="J2219" s="92"/>
      <c r="K2219" s="92"/>
      <c r="L2219" s="92"/>
      <c r="M2219" s="92"/>
      <c r="N2219" s="92"/>
      <c r="O2219" s="116"/>
      <c r="W2219" s="93"/>
      <c r="X2219" s="93"/>
      <c r="Y2219" s="137"/>
    </row>
    <row r="2220" spans="2:25">
      <c r="B2220" s="133"/>
      <c r="C2220" s="134"/>
      <c r="D2220" s="92"/>
      <c r="E2220" s="92"/>
      <c r="F2220" s="92"/>
      <c r="G2220" s="92"/>
      <c r="H2220" s="92"/>
      <c r="I2220" s="92"/>
      <c r="J2220" s="92"/>
      <c r="K2220" s="92"/>
      <c r="L2220" s="92"/>
      <c r="M2220" s="92"/>
      <c r="N2220" s="92"/>
      <c r="O2220" s="116"/>
      <c r="W2220" s="93"/>
      <c r="X2220" s="93"/>
      <c r="Y2220" s="137"/>
    </row>
    <row r="2221" spans="2:25">
      <c r="B2221" s="133"/>
      <c r="C2221" s="134"/>
      <c r="D2221" s="92"/>
      <c r="E2221" s="92"/>
      <c r="F2221" s="92"/>
      <c r="G2221" s="92"/>
      <c r="H2221" s="92"/>
      <c r="I2221" s="92"/>
      <c r="J2221" s="92"/>
      <c r="K2221" s="92"/>
      <c r="L2221" s="92"/>
      <c r="M2221" s="92"/>
      <c r="N2221" s="92"/>
      <c r="O2221" s="116"/>
      <c r="W2221" s="93"/>
      <c r="X2221" s="93"/>
      <c r="Y2221" s="137"/>
    </row>
    <row r="2222" spans="2:25">
      <c r="B2222" s="133"/>
      <c r="C2222" s="134"/>
      <c r="D2222" s="92"/>
      <c r="E2222" s="92"/>
      <c r="F2222" s="92"/>
      <c r="G2222" s="92"/>
      <c r="H2222" s="92"/>
      <c r="I2222" s="92"/>
      <c r="J2222" s="92"/>
      <c r="K2222" s="92"/>
      <c r="L2222" s="92"/>
      <c r="M2222" s="92"/>
      <c r="N2222" s="92"/>
      <c r="O2222" s="116"/>
      <c r="W2222" s="93"/>
      <c r="X2222" s="93"/>
      <c r="Y2222" s="137"/>
    </row>
    <row r="2223" spans="2:25">
      <c r="B2223" s="133"/>
      <c r="C2223" s="134"/>
      <c r="D2223" s="92"/>
      <c r="E2223" s="92"/>
      <c r="F2223" s="92"/>
      <c r="G2223" s="92"/>
      <c r="H2223" s="92"/>
      <c r="I2223" s="92"/>
      <c r="J2223" s="92"/>
      <c r="K2223" s="92"/>
      <c r="L2223" s="92"/>
      <c r="M2223" s="92"/>
      <c r="N2223" s="92"/>
      <c r="O2223" s="116"/>
      <c r="W2223" s="93"/>
      <c r="X2223" s="93"/>
      <c r="Y2223" s="137"/>
    </row>
    <row r="2224" spans="2:25">
      <c r="B2224" s="133"/>
      <c r="C2224" s="134"/>
      <c r="D2224" s="92"/>
      <c r="E2224" s="92"/>
      <c r="F2224" s="92"/>
      <c r="G2224" s="92"/>
      <c r="H2224" s="92"/>
      <c r="I2224" s="92"/>
      <c r="J2224" s="92"/>
      <c r="K2224" s="92"/>
      <c r="L2224" s="92"/>
      <c r="M2224" s="92"/>
      <c r="N2224" s="92"/>
      <c r="O2224" s="116"/>
      <c r="W2224" s="93"/>
      <c r="X2224" s="93"/>
      <c r="Y2224" s="137"/>
    </row>
    <row r="2225" spans="2:25">
      <c r="B2225" s="133"/>
      <c r="C2225" s="134"/>
      <c r="D2225" s="92"/>
      <c r="E2225" s="92"/>
      <c r="F2225" s="92"/>
      <c r="G2225" s="92"/>
      <c r="H2225" s="92"/>
      <c r="I2225" s="92"/>
      <c r="J2225" s="92"/>
      <c r="K2225" s="92"/>
      <c r="L2225" s="92"/>
      <c r="M2225" s="92"/>
      <c r="N2225" s="92"/>
      <c r="O2225" s="116"/>
      <c r="W2225" s="93"/>
      <c r="X2225" s="93"/>
      <c r="Y2225" s="137"/>
    </row>
    <row r="2226" spans="2:25">
      <c r="B2226" s="133"/>
      <c r="C2226" s="134"/>
      <c r="D2226" s="92"/>
      <c r="E2226" s="92"/>
      <c r="F2226" s="92"/>
      <c r="G2226" s="92"/>
      <c r="H2226" s="92"/>
      <c r="I2226" s="92"/>
      <c r="J2226" s="92"/>
      <c r="K2226" s="92"/>
      <c r="L2226" s="92"/>
      <c r="M2226" s="92"/>
      <c r="N2226" s="92"/>
      <c r="O2226" s="116"/>
      <c r="W2226" s="93"/>
      <c r="X2226" s="93"/>
      <c r="Y2226" s="137"/>
    </row>
    <row r="2227" spans="2:25">
      <c r="B2227" s="133"/>
      <c r="C2227" s="134"/>
      <c r="D2227" s="92"/>
      <c r="E2227" s="92"/>
      <c r="F2227" s="92"/>
      <c r="G2227" s="92"/>
      <c r="H2227" s="92"/>
      <c r="I2227" s="92"/>
      <c r="J2227" s="92"/>
      <c r="K2227" s="92"/>
      <c r="L2227" s="92"/>
      <c r="M2227" s="92"/>
      <c r="N2227" s="92"/>
      <c r="O2227" s="116"/>
      <c r="W2227" s="93"/>
      <c r="X2227" s="93"/>
      <c r="Y2227" s="137"/>
    </row>
    <row r="2228" spans="2:25">
      <c r="B2228" s="133"/>
      <c r="C2228" s="134"/>
      <c r="D2228" s="92"/>
      <c r="E2228" s="92"/>
      <c r="F2228" s="92"/>
      <c r="G2228" s="92"/>
      <c r="H2228" s="92"/>
      <c r="I2228" s="92"/>
      <c r="J2228" s="92"/>
      <c r="K2228" s="92"/>
      <c r="L2228" s="92"/>
      <c r="M2228" s="92"/>
      <c r="N2228" s="92"/>
      <c r="O2228" s="116"/>
      <c r="W2228" s="93"/>
      <c r="X2228" s="93"/>
      <c r="Y2228" s="137"/>
    </row>
    <row r="2229" spans="2:25">
      <c r="B2229" s="133"/>
      <c r="C2229" s="134"/>
      <c r="D2229" s="92"/>
      <c r="E2229" s="92"/>
      <c r="F2229" s="92"/>
      <c r="G2229" s="92"/>
      <c r="H2229" s="92"/>
      <c r="I2229" s="92"/>
      <c r="J2229" s="92"/>
      <c r="K2229" s="92"/>
      <c r="L2229" s="92"/>
      <c r="M2229" s="92"/>
      <c r="N2229" s="92"/>
      <c r="O2229" s="116"/>
      <c r="W2229" s="93"/>
      <c r="X2229" s="93"/>
      <c r="Y2229" s="137"/>
    </row>
    <row r="2230" spans="2:25">
      <c r="B2230" s="133"/>
      <c r="C2230" s="134"/>
      <c r="D2230" s="92"/>
      <c r="E2230" s="92"/>
      <c r="F2230" s="92"/>
      <c r="G2230" s="92"/>
      <c r="H2230" s="92"/>
      <c r="I2230" s="92"/>
      <c r="J2230" s="92"/>
      <c r="K2230" s="92"/>
      <c r="L2230" s="92"/>
      <c r="M2230" s="92"/>
      <c r="N2230" s="92"/>
      <c r="O2230" s="116"/>
      <c r="W2230" s="93"/>
      <c r="X2230" s="93"/>
      <c r="Y2230" s="137"/>
    </row>
    <row r="2231" spans="2:25">
      <c r="B2231" s="133"/>
      <c r="C2231" s="134"/>
      <c r="D2231" s="92"/>
      <c r="E2231" s="92"/>
      <c r="F2231" s="92"/>
      <c r="G2231" s="92"/>
      <c r="H2231" s="92"/>
      <c r="I2231" s="92"/>
      <c r="J2231" s="92"/>
      <c r="K2231" s="92"/>
      <c r="L2231" s="92"/>
      <c r="M2231" s="92"/>
      <c r="N2231" s="92"/>
      <c r="O2231" s="116"/>
      <c r="W2231" s="93"/>
      <c r="X2231" s="93"/>
      <c r="Y2231" s="137"/>
    </row>
    <row r="2232" spans="2:25">
      <c r="B2232" s="133"/>
      <c r="C2232" s="134"/>
      <c r="D2232" s="92"/>
      <c r="E2232" s="92"/>
      <c r="F2232" s="92"/>
      <c r="G2232" s="92"/>
      <c r="H2232" s="92"/>
      <c r="I2232" s="92"/>
      <c r="J2232" s="92"/>
      <c r="K2232" s="92"/>
      <c r="L2232" s="92"/>
      <c r="M2232" s="92"/>
      <c r="N2232" s="92"/>
      <c r="O2232" s="116"/>
      <c r="W2232" s="93"/>
      <c r="X2232" s="93"/>
      <c r="Y2232" s="137"/>
    </row>
    <row r="2233" spans="2:25">
      <c r="B2233" s="133"/>
      <c r="C2233" s="134"/>
      <c r="D2233" s="92"/>
      <c r="E2233" s="92"/>
      <c r="F2233" s="92"/>
      <c r="G2233" s="92"/>
      <c r="H2233" s="92"/>
      <c r="I2233" s="92"/>
      <c r="J2233" s="92"/>
      <c r="K2233" s="92"/>
      <c r="L2233" s="92"/>
      <c r="M2233" s="92"/>
      <c r="N2233" s="92"/>
      <c r="O2233" s="116"/>
      <c r="W2233" s="93"/>
      <c r="X2233" s="93"/>
      <c r="Y2233" s="137"/>
    </row>
    <row r="2234" spans="2:25">
      <c r="B2234" s="133"/>
      <c r="C2234" s="134"/>
      <c r="D2234" s="92"/>
      <c r="E2234" s="92"/>
      <c r="F2234" s="92"/>
      <c r="G2234" s="92"/>
      <c r="H2234" s="92"/>
      <c r="I2234" s="92"/>
      <c r="J2234" s="92"/>
      <c r="K2234" s="92"/>
      <c r="L2234" s="92"/>
      <c r="M2234" s="92"/>
      <c r="N2234" s="92"/>
      <c r="O2234" s="116"/>
      <c r="W2234" s="93"/>
      <c r="X2234" s="93"/>
      <c r="Y2234" s="137"/>
    </row>
    <row r="2235" spans="2:25">
      <c r="B2235" s="133"/>
      <c r="C2235" s="134"/>
      <c r="D2235" s="92"/>
      <c r="E2235" s="92"/>
      <c r="F2235" s="92"/>
      <c r="G2235" s="92"/>
      <c r="H2235" s="92"/>
      <c r="I2235" s="92"/>
      <c r="J2235" s="92"/>
      <c r="K2235" s="92"/>
      <c r="L2235" s="92"/>
      <c r="M2235" s="92"/>
      <c r="N2235" s="92"/>
      <c r="O2235" s="116"/>
      <c r="W2235" s="93"/>
      <c r="X2235" s="93"/>
      <c r="Y2235" s="137"/>
    </row>
    <row r="2236" spans="2:25">
      <c r="B2236" s="133"/>
      <c r="C2236" s="134"/>
      <c r="D2236" s="92"/>
      <c r="E2236" s="92"/>
      <c r="F2236" s="92"/>
      <c r="G2236" s="92"/>
      <c r="H2236" s="92"/>
      <c r="I2236" s="92"/>
      <c r="J2236" s="92"/>
      <c r="K2236" s="92"/>
      <c r="L2236" s="92"/>
      <c r="M2236" s="92"/>
      <c r="N2236" s="92"/>
      <c r="O2236" s="116"/>
      <c r="W2236" s="93"/>
      <c r="X2236" s="93"/>
      <c r="Y2236" s="137"/>
    </row>
    <row r="2237" spans="2:25">
      <c r="B2237" s="133"/>
      <c r="C2237" s="134"/>
      <c r="D2237" s="92"/>
      <c r="E2237" s="92"/>
      <c r="F2237" s="92"/>
      <c r="G2237" s="92"/>
      <c r="H2237" s="92"/>
      <c r="I2237" s="92"/>
      <c r="J2237" s="92"/>
      <c r="K2237" s="92"/>
      <c r="L2237" s="92"/>
      <c r="M2237" s="92"/>
      <c r="N2237" s="92"/>
      <c r="O2237" s="116"/>
      <c r="W2237" s="93"/>
      <c r="X2237" s="93"/>
      <c r="Y2237" s="137"/>
    </row>
    <row r="2238" spans="2:25">
      <c r="B2238" s="133"/>
      <c r="C2238" s="134"/>
      <c r="D2238" s="92"/>
      <c r="E2238" s="92"/>
      <c r="F2238" s="92"/>
      <c r="G2238" s="92"/>
      <c r="H2238" s="92"/>
      <c r="I2238" s="92"/>
      <c r="J2238" s="92"/>
      <c r="K2238" s="92"/>
      <c r="L2238" s="92"/>
      <c r="M2238" s="92"/>
      <c r="N2238" s="92"/>
      <c r="O2238" s="116"/>
      <c r="W2238" s="93"/>
      <c r="X2238" s="93"/>
      <c r="Y2238" s="137"/>
    </row>
    <row r="2239" spans="2:25">
      <c r="B2239" s="133"/>
      <c r="C2239" s="134"/>
      <c r="D2239" s="92"/>
      <c r="E2239" s="92"/>
      <c r="F2239" s="92"/>
      <c r="G2239" s="92"/>
      <c r="H2239" s="92"/>
      <c r="I2239" s="92"/>
      <c r="J2239" s="92"/>
      <c r="K2239" s="92"/>
      <c r="L2239" s="92"/>
      <c r="M2239" s="92"/>
      <c r="N2239" s="92"/>
      <c r="O2239" s="116"/>
      <c r="W2239" s="93"/>
      <c r="X2239" s="93"/>
      <c r="Y2239" s="137"/>
    </row>
    <row r="2240" spans="2:25">
      <c r="B2240" s="133"/>
      <c r="C2240" s="134"/>
      <c r="D2240" s="92"/>
      <c r="E2240" s="92"/>
      <c r="F2240" s="92"/>
      <c r="G2240" s="92"/>
      <c r="H2240" s="92"/>
      <c r="I2240" s="92"/>
      <c r="J2240" s="92"/>
      <c r="K2240" s="92"/>
      <c r="L2240" s="92"/>
      <c r="M2240" s="92"/>
      <c r="N2240" s="92"/>
      <c r="O2240" s="116"/>
      <c r="W2240" s="93"/>
      <c r="X2240" s="93"/>
      <c r="Y2240" s="137"/>
    </row>
    <row r="2241" spans="2:25">
      <c r="B2241" s="133"/>
      <c r="C2241" s="134"/>
      <c r="D2241" s="92"/>
      <c r="E2241" s="92"/>
      <c r="F2241" s="92"/>
      <c r="G2241" s="92"/>
      <c r="H2241" s="92"/>
      <c r="I2241" s="92"/>
      <c r="J2241" s="92"/>
      <c r="K2241" s="92"/>
      <c r="L2241" s="92"/>
      <c r="M2241" s="92"/>
      <c r="N2241" s="92"/>
      <c r="O2241" s="116"/>
      <c r="W2241" s="93"/>
      <c r="X2241" s="93"/>
      <c r="Y2241" s="137"/>
    </row>
    <row r="2242" spans="2:25">
      <c r="B2242" s="133"/>
      <c r="C2242" s="134"/>
      <c r="D2242" s="92"/>
      <c r="E2242" s="92"/>
      <c r="F2242" s="92"/>
      <c r="G2242" s="92"/>
      <c r="H2242" s="92"/>
      <c r="I2242" s="92"/>
      <c r="J2242" s="92"/>
      <c r="K2242" s="92"/>
      <c r="L2242" s="92"/>
      <c r="M2242" s="92"/>
      <c r="N2242" s="92"/>
      <c r="O2242" s="116"/>
      <c r="W2242" s="93"/>
      <c r="X2242" s="93"/>
      <c r="Y2242" s="137"/>
    </row>
    <row r="2243" spans="2:25">
      <c r="B2243" s="133"/>
      <c r="C2243" s="134"/>
      <c r="D2243" s="92"/>
      <c r="E2243" s="92"/>
      <c r="F2243" s="92"/>
      <c r="G2243" s="92"/>
      <c r="H2243" s="92"/>
      <c r="I2243" s="92"/>
      <c r="J2243" s="92"/>
      <c r="K2243" s="92"/>
      <c r="L2243" s="92"/>
      <c r="M2243" s="92"/>
      <c r="N2243" s="92"/>
      <c r="O2243" s="116"/>
      <c r="W2243" s="93"/>
      <c r="X2243" s="93"/>
      <c r="Y2243" s="137"/>
    </row>
    <row r="2244" spans="2:25">
      <c r="B2244" s="133"/>
      <c r="C2244" s="134"/>
      <c r="D2244" s="92"/>
      <c r="E2244" s="92"/>
      <c r="F2244" s="92"/>
      <c r="G2244" s="92"/>
      <c r="H2244" s="92"/>
      <c r="I2244" s="92"/>
      <c r="J2244" s="92"/>
      <c r="K2244" s="92"/>
      <c r="L2244" s="92"/>
      <c r="M2244" s="92"/>
      <c r="N2244" s="92"/>
      <c r="O2244" s="116"/>
      <c r="W2244" s="93"/>
      <c r="X2244" s="93"/>
      <c r="Y2244" s="137"/>
    </row>
    <row r="2245" spans="2:25">
      <c r="B2245" s="133"/>
      <c r="C2245" s="134"/>
      <c r="D2245" s="92"/>
      <c r="E2245" s="92"/>
      <c r="F2245" s="92"/>
      <c r="G2245" s="92"/>
      <c r="H2245" s="92"/>
      <c r="I2245" s="92"/>
      <c r="J2245" s="92"/>
      <c r="K2245" s="92"/>
      <c r="L2245" s="92"/>
      <c r="M2245" s="92"/>
      <c r="N2245" s="92"/>
      <c r="O2245" s="116"/>
      <c r="W2245" s="93"/>
      <c r="X2245" s="93"/>
      <c r="Y2245" s="137"/>
    </row>
    <row r="2246" spans="2:25">
      <c r="B2246" s="133"/>
      <c r="C2246" s="134"/>
      <c r="D2246" s="92"/>
      <c r="E2246" s="92"/>
      <c r="F2246" s="92"/>
      <c r="G2246" s="92"/>
      <c r="H2246" s="92"/>
      <c r="I2246" s="92"/>
      <c r="J2246" s="92"/>
      <c r="K2246" s="92"/>
      <c r="L2246" s="92"/>
      <c r="M2246" s="92"/>
      <c r="N2246" s="92"/>
      <c r="O2246" s="116"/>
      <c r="W2246" s="93"/>
      <c r="X2246" s="93"/>
      <c r="Y2246" s="137"/>
    </row>
    <row r="2247" spans="2:25">
      <c r="B2247" s="133"/>
      <c r="C2247" s="134"/>
      <c r="D2247" s="92"/>
      <c r="E2247" s="92"/>
      <c r="F2247" s="92"/>
      <c r="G2247" s="92"/>
      <c r="H2247" s="92"/>
      <c r="I2247" s="92"/>
      <c r="J2247" s="92"/>
      <c r="K2247" s="92"/>
      <c r="L2247" s="92"/>
      <c r="M2247" s="92"/>
      <c r="N2247" s="92"/>
      <c r="O2247" s="116"/>
      <c r="W2247" s="93"/>
      <c r="X2247" s="93"/>
      <c r="Y2247" s="137"/>
    </row>
    <row r="2248" spans="2:25">
      <c r="B2248" s="133"/>
      <c r="C2248" s="134"/>
      <c r="D2248" s="92"/>
      <c r="E2248" s="92"/>
      <c r="F2248" s="92"/>
      <c r="G2248" s="92"/>
      <c r="H2248" s="92"/>
      <c r="I2248" s="92"/>
      <c r="J2248" s="92"/>
      <c r="K2248" s="92"/>
      <c r="L2248" s="92"/>
      <c r="M2248" s="92"/>
      <c r="N2248" s="92"/>
      <c r="O2248" s="116"/>
      <c r="W2248" s="93"/>
      <c r="X2248" s="93"/>
      <c r="Y2248" s="137"/>
    </row>
    <row r="2249" spans="2:25">
      <c r="B2249" s="133"/>
      <c r="C2249" s="134"/>
      <c r="D2249" s="92"/>
      <c r="E2249" s="92"/>
      <c r="F2249" s="92"/>
      <c r="G2249" s="92"/>
      <c r="H2249" s="92"/>
      <c r="I2249" s="92"/>
      <c r="J2249" s="92"/>
      <c r="K2249" s="92"/>
      <c r="L2249" s="92"/>
      <c r="M2249" s="92"/>
      <c r="N2249" s="92"/>
      <c r="O2249" s="116"/>
      <c r="W2249" s="93"/>
      <c r="X2249" s="93"/>
      <c r="Y2249" s="137"/>
    </row>
    <row r="2250" spans="2:25">
      <c r="B2250" s="133"/>
      <c r="C2250" s="134"/>
      <c r="D2250" s="92"/>
      <c r="E2250" s="92"/>
      <c r="F2250" s="92"/>
      <c r="G2250" s="92"/>
      <c r="H2250" s="92"/>
      <c r="I2250" s="92"/>
      <c r="J2250" s="92"/>
      <c r="K2250" s="92"/>
      <c r="L2250" s="92"/>
      <c r="M2250" s="92"/>
      <c r="N2250" s="92"/>
      <c r="O2250" s="116"/>
      <c r="W2250" s="93"/>
      <c r="X2250" s="93"/>
      <c r="Y2250" s="137"/>
    </row>
    <row r="2251" spans="2:25">
      <c r="B2251" s="133"/>
      <c r="C2251" s="134"/>
      <c r="D2251" s="92"/>
      <c r="E2251" s="92"/>
      <c r="F2251" s="92"/>
      <c r="G2251" s="92"/>
      <c r="H2251" s="92"/>
      <c r="I2251" s="92"/>
      <c r="J2251" s="92"/>
      <c r="K2251" s="92"/>
      <c r="L2251" s="92"/>
      <c r="M2251" s="92"/>
      <c r="N2251" s="92"/>
      <c r="O2251" s="116"/>
      <c r="W2251" s="93"/>
      <c r="X2251" s="93"/>
      <c r="Y2251" s="137"/>
    </row>
    <row r="2252" spans="2:25">
      <c r="B2252" s="133"/>
      <c r="C2252" s="134"/>
      <c r="D2252" s="92"/>
      <c r="E2252" s="92"/>
      <c r="F2252" s="92"/>
      <c r="G2252" s="92"/>
      <c r="H2252" s="92"/>
      <c r="I2252" s="92"/>
      <c r="J2252" s="92"/>
      <c r="K2252" s="92"/>
      <c r="L2252" s="92"/>
      <c r="M2252" s="92"/>
      <c r="N2252" s="92"/>
      <c r="O2252" s="116"/>
      <c r="W2252" s="93"/>
      <c r="X2252" s="93"/>
      <c r="Y2252" s="137"/>
    </row>
    <row r="2253" spans="2:25">
      <c r="B2253" s="133"/>
      <c r="C2253" s="134"/>
      <c r="D2253" s="92"/>
      <c r="E2253" s="92"/>
      <c r="F2253" s="92"/>
      <c r="G2253" s="92"/>
      <c r="H2253" s="92"/>
      <c r="I2253" s="92"/>
      <c r="J2253" s="92"/>
      <c r="K2253" s="92"/>
      <c r="L2253" s="92"/>
      <c r="M2253" s="92"/>
      <c r="N2253" s="92"/>
      <c r="O2253" s="116"/>
      <c r="W2253" s="93"/>
      <c r="X2253" s="93"/>
      <c r="Y2253" s="137"/>
    </row>
    <row r="2254" spans="2:25">
      <c r="B2254" s="133"/>
      <c r="C2254" s="134"/>
      <c r="D2254" s="92"/>
      <c r="E2254" s="92"/>
      <c r="F2254" s="92"/>
      <c r="G2254" s="92"/>
      <c r="H2254" s="92"/>
      <c r="I2254" s="92"/>
      <c r="J2254" s="92"/>
      <c r="K2254" s="92"/>
      <c r="L2254" s="92"/>
      <c r="M2254" s="92"/>
      <c r="N2254" s="92"/>
      <c r="O2254" s="116"/>
      <c r="W2254" s="93"/>
      <c r="X2254" s="93"/>
      <c r="Y2254" s="137"/>
    </row>
    <row r="2255" spans="2:25">
      <c r="B2255" s="133"/>
      <c r="C2255" s="134"/>
      <c r="D2255" s="92"/>
      <c r="E2255" s="92"/>
      <c r="F2255" s="92"/>
      <c r="G2255" s="92"/>
      <c r="H2255" s="92"/>
      <c r="I2255" s="92"/>
      <c r="J2255" s="92"/>
      <c r="K2255" s="92"/>
      <c r="L2255" s="92"/>
      <c r="M2255" s="92"/>
      <c r="N2255" s="92"/>
      <c r="O2255" s="116"/>
      <c r="W2255" s="93"/>
      <c r="X2255" s="93"/>
      <c r="Y2255" s="137"/>
    </row>
    <row r="2256" spans="2:25">
      <c r="B2256" s="133"/>
      <c r="C2256" s="134"/>
      <c r="D2256" s="92"/>
      <c r="E2256" s="92"/>
      <c r="F2256" s="92"/>
      <c r="G2256" s="92"/>
      <c r="H2256" s="92"/>
      <c r="I2256" s="92"/>
      <c r="J2256" s="92"/>
      <c r="K2256" s="92"/>
      <c r="L2256" s="92"/>
      <c r="M2256" s="92"/>
      <c r="N2256" s="92"/>
      <c r="O2256" s="116"/>
      <c r="W2256" s="93"/>
      <c r="X2256" s="93"/>
      <c r="Y2256" s="137"/>
    </row>
    <row r="2257" spans="2:25">
      <c r="B2257" s="133"/>
      <c r="C2257" s="134"/>
      <c r="D2257" s="92"/>
      <c r="E2257" s="92"/>
      <c r="F2257" s="92"/>
      <c r="G2257" s="92"/>
      <c r="H2257" s="92"/>
      <c r="I2257" s="92"/>
      <c r="J2257" s="92"/>
      <c r="K2257" s="92"/>
      <c r="L2257" s="92"/>
      <c r="M2257" s="92"/>
      <c r="N2257" s="92"/>
      <c r="O2257" s="116"/>
      <c r="W2257" s="93"/>
      <c r="X2257" s="93"/>
      <c r="Y2257" s="137"/>
    </row>
    <row r="2258" spans="2:25">
      <c r="B2258" s="133"/>
      <c r="C2258" s="134"/>
      <c r="D2258" s="92"/>
      <c r="E2258" s="92"/>
      <c r="F2258" s="92"/>
      <c r="G2258" s="92"/>
      <c r="H2258" s="92"/>
      <c r="I2258" s="92"/>
      <c r="J2258" s="92"/>
      <c r="K2258" s="92"/>
      <c r="L2258" s="92"/>
      <c r="M2258" s="92"/>
      <c r="N2258" s="92"/>
      <c r="O2258" s="116"/>
      <c r="W2258" s="93"/>
      <c r="X2258" s="93"/>
      <c r="Y2258" s="137"/>
    </row>
    <row r="2259" spans="2:25">
      <c r="B2259" s="133"/>
      <c r="C2259" s="134"/>
      <c r="D2259" s="92"/>
      <c r="E2259" s="92"/>
      <c r="F2259" s="92"/>
      <c r="G2259" s="92"/>
      <c r="H2259" s="92"/>
      <c r="I2259" s="92"/>
      <c r="J2259" s="92"/>
      <c r="K2259" s="92"/>
      <c r="L2259" s="92"/>
      <c r="M2259" s="92"/>
      <c r="N2259" s="92"/>
      <c r="O2259" s="116"/>
      <c r="W2259" s="93"/>
      <c r="X2259" s="93"/>
      <c r="Y2259" s="137"/>
    </row>
    <row r="2260" spans="2:25">
      <c r="B2260" s="133"/>
      <c r="C2260" s="134"/>
      <c r="D2260" s="92"/>
      <c r="E2260" s="92"/>
      <c r="F2260" s="92"/>
      <c r="G2260" s="92"/>
      <c r="H2260" s="92"/>
      <c r="I2260" s="92"/>
      <c r="J2260" s="92"/>
      <c r="K2260" s="92"/>
      <c r="L2260" s="92"/>
      <c r="M2260" s="92"/>
      <c r="N2260" s="92"/>
      <c r="O2260" s="116"/>
      <c r="W2260" s="93"/>
      <c r="X2260" s="93"/>
      <c r="Y2260" s="137"/>
    </row>
    <row r="2261" spans="2:25">
      <c r="B2261" s="133"/>
      <c r="C2261" s="134"/>
      <c r="D2261" s="92"/>
      <c r="E2261" s="92"/>
      <c r="F2261" s="92"/>
      <c r="G2261" s="92"/>
      <c r="H2261" s="92"/>
      <c r="I2261" s="92"/>
      <c r="J2261" s="92"/>
      <c r="K2261" s="92"/>
      <c r="L2261" s="92"/>
      <c r="M2261" s="92"/>
      <c r="N2261" s="92"/>
      <c r="O2261" s="116"/>
      <c r="W2261" s="93"/>
      <c r="X2261" s="93"/>
      <c r="Y2261" s="137"/>
    </row>
    <row r="2262" spans="2:25">
      <c r="B2262" s="133"/>
      <c r="C2262" s="134"/>
      <c r="D2262" s="92"/>
      <c r="E2262" s="92"/>
      <c r="F2262" s="92"/>
      <c r="G2262" s="92"/>
      <c r="H2262" s="92"/>
      <c r="I2262" s="92"/>
      <c r="J2262" s="92"/>
      <c r="K2262" s="92"/>
      <c r="L2262" s="92"/>
      <c r="M2262" s="92"/>
      <c r="N2262" s="92"/>
      <c r="O2262" s="116"/>
      <c r="W2262" s="93"/>
      <c r="X2262" s="93"/>
      <c r="Y2262" s="137"/>
    </row>
    <row r="2263" spans="2:25">
      <c r="B2263" s="133"/>
      <c r="C2263" s="134"/>
      <c r="D2263" s="92"/>
      <c r="E2263" s="92"/>
      <c r="F2263" s="92"/>
      <c r="G2263" s="92"/>
      <c r="H2263" s="92"/>
      <c r="I2263" s="92"/>
      <c r="J2263" s="92"/>
      <c r="K2263" s="92"/>
      <c r="L2263" s="92"/>
      <c r="M2263" s="92"/>
      <c r="N2263" s="92"/>
      <c r="O2263" s="116"/>
      <c r="W2263" s="93"/>
      <c r="X2263" s="93"/>
      <c r="Y2263" s="137"/>
    </row>
    <row r="2264" spans="2:25">
      <c r="B2264" s="133"/>
      <c r="C2264" s="134"/>
      <c r="D2264" s="92"/>
      <c r="E2264" s="92"/>
      <c r="F2264" s="92"/>
      <c r="G2264" s="92"/>
      <c r="H2264" s="92"/>
      <c r="I2264" s="92"/>
      <c r="J2264" s="92"/>
      <c r="K2264" s="92"/>
      <c r="L2264" s="92"/>
      <c r="M2264" s="92"/>
      <c r="N2264" s="92"/>
      <c r="O2264" s="116"/>
      <c r="W2264" s="93"/>
      <c r="X2264" s="93"/>
      <c r="Y2264" s="137"/>
    </row>
    <row r="2265" spans="2:25">
      <c r="B2265" s="133"/>
      <c r="C2265" s="134"/>
      <c r="D2265" s="92"/>
      <c r="E2265" s="92"/>
      <c r="F2265" s="92"/>
      <c r="G2265" s="92"/>
      <c r="H2265" s="92"/>
      <c r="I2265" s="92"/>
      <c r="J2265" s="92"/>
      <c r="K2265" s="92"/>
      <c r="L2265" s="92"/>
      <c r="M2265" s="92"/>
      <c r="N2265" s="92"/>
      <c r="O2265" s="116"/>
      <c r="W2265" s="93"/>
      <c r="X2265" s="93"/>
      <c r="Y2265" s="137"/>
    </row>
    <row r="2266" spans="2:25">
      <c r="B2266" s="133"/>
      <c r="C2266" s="134"/>
      <c r="D2266" s="92"/>
      <c r="E2266" s="92"/>
      <c r="F2266" s="92"/>
      <c r="G2266" s="92"/>
      <c r="H2266" s="92"/>
      <c r="I2266" s="92"/>
      <c r="J2266" s="92"/>
      <c r="K2266" s="92"/>
      <c r="L2266" s="92"/>
      <c r="M2266" s="92"/>
      <c r="N2266" s="92"/>
      <c r="O2266" s="116"/>
      <c r="W2266" s="93"/>
      <c r="X2266" s="93"/>
      <c r="Y2266" s="137"/>
    </row>
    <row r="2267" spans="2:25">
      <c r="B2267" s="133"/>
      <c r="C2267" s="134"/>
      <c r="D2267" s="92"/>
      <c r="E2267" s="92"/>
      <c r="F2267" s="92"/>
      <c r="G2267" s="92"/>
      <c r="H2267" s="92"/>
      <c r="I2267" s="92"/>
      <c r="J2267" s="92"/>
      <c r="K2267" s="92"/>
      <c r="L2267" s="92"/>
      <c r="M2267" s="92"/>
      <c r="N2267" s="92"/>
      <c r="O2267" s="116"/>
      <c r="W2267" s="93"/>
      <c r="X2267" s="93"/>
      <c r="Y2267" s="137"/>
    </row>
    <row r="2268" spans="2:25">
      <c r="B2268" s="133"/>
      <c r="C2268" s="134"/>
      <c r="D2268" s="92"/>
      <c r="E2268" s="92"/>
      <c r="F2268" s="92"/>
      <c r="G2268" s="92"/>
      <c r="H2268" s="92"/>
      <c r="I2268" s="92"/>
      <c r="J2268" s="92"/>
      <c r="K2268" s="92"/>
      <c r="L2268" s="92"/>
      <c r="M2268" s="92"/>
      <c r="N2268" s="92"/>
      <c r="O2268" s="116"/>
      <c r="W2268" s="93"/>
      <c r="X2268" s="93"/>
      <c r="Y2268" s="137"/>
    </row>
    <row r="2269" spans="2:25">
      <c r="B2269" s="133"/>
      <c r="C2269" s="134"/>
      <c r="D2269" s="92"/>
      <c r="E2269" s="92"/>
      <c r="F2269" s="92"/>
      <c r="G2269" s="92"/>
      <c r="H2269" s="92"/>
      <c r="I2269" s="92"/>
      <c r="J2269" s="92"/>
      <c r="K2269" s="92"/>
      <c r="L2269" s="92"/>
      <c r="M2269" s="92"/>
      <c r="N2269" s="92"/>
      <c r="O2269" s="116"/>
      <c r="W2269" s="93"/>
      <c r="X2269" s="93"/>
      <c r="Y2269" s="137"/>
    </row>
    <row r="2270" spans="2:25">
      <c r="B2270" s="133"/>
      <c r="C2270" s="134"/>
      <c r="D2270" s="92"/>
      <c r="E2270" s="92"/>
      <c r="F2270" s="92"/>
      <c r="G2270" s="92"/>
      <c r="H2270" s="92"/>
      <c r="I2270" s="92"/>
      <c r="J2270" s="92"/>
      <c r="K2270" s="92"/>
      <c r="L2270" s="92"/>
      <c r="M2270" s="92"/>
      <c r="N2270" s="92"/>
      <c r="O2270" s="116"/>
      <c r="W2270" s="93"/>
      <c r="X2270" s="93"/>
      <c r="Y2270" s="137"/>
    </row>
    <row r="2271" spans="2:25">
      <c r="B2271" s="133"/>
      <c r="C2271" s="134"/>
      <c r="D2271" s="92"/>
      <c r="E2271" s="92"/>
      <c r="F2271" s="92"/>
      <c r="G2271" s="92"/>
      <c r="H2271" s="92"/>
      <c r="I2271" s="92"/>
      <c r="J2271" s="92"/>
      <c r="K2271" s="92"/>
      <c r="L2271" s="92"/>
      <c r="M2271" s="92"/>
      <c r="N2271" s="92"/>
      <c r="O2271" s="116"/>
      <c r="W2271" s="93"/>
      <c r="X2271" s="93"/>
      <c r="Y2271" s="137"/>
    </row>
    <row r="2272" spans="2:25">
      <c r="B2272" s="133"/>
      <c r="C2272" s="134"/>
      <c r="D2272" s="92"/>
      <c r="E2272" s="92"/>
      <c r="F2272" s="92"/>
      <c r="G2272" s="92"/>
      <c r="H2272" s="92"/>
      <c r="I2272" s="92"/>
      <c r="J2272" s="92"/>
      <c r="K2272" s="92"/>
      <c r="L2272" s="92"/>
      <c r="M2272" s="92"/>
      <c r="N2272" s="92"/>
      <c r="O2272" s="116"/>
      <c r="W2272" s="93"/>
      <c r="X2272" s="93"/>
      <c r="Y2272" s="137"/>
    </row>
    <row r="2273" spans="2:25">
      <c r="B2273" s="133"/>
      <c r="C2273" s="134"/>
      <c r="D2273" s="92"/>
      <c r="E2273" s="92"/>
      <c r="F2273" s="92"/>
      <c r="G2273" s="92"/>
      <c r="H2273" s="92"/>
      <c r="I2273" s="92"/>
      <c r="J2273" s="92"/>
      <c r="K2273" s="92"/>
      <c r="L2273" s="92"/>
      <c r="M2273" s="92"/>
      <c r="N2273" s="92"/>
      <c r="O2273" s="116"/>
      <c r="W2273" s="93"/>
      <c r="X2273" s="93"/>
      <c r="Y2273" s="137"/>
    </row>
    <row r="2274" spans="2:25">
      <c r="B2274" s="133"/>
      <c r="C2274" s="134"/>
      <c r="D2274" s="92"/>
      <c r="E2274" s="92"/>
      <c r="F2274" s="92"/>
      <c r="G2274" s="92"/>
      <c r="H2274" s="92"/>
      <c r="I2274" s="92"/>
      <c r="J2274" s="92"/>
      <c r="K2274" s="92"/>
      <c r="L2274" s="92"/>
      <c r="M2274" s="92"/>
      <c r="N2274" s="92"/>
      <c r="O2274" s="116"/>
      <c r="W2274" s="93"/>
      <c r="X2274" s="93"/>
      <c r="Y2274" s="137"/>
    </row>
    <row r="2275" spans="2:25">
      <c r="B2275" s="133"/>
      <c r="C2275" s="134"/>
      <c r="D2275" s="92"/>
      <c r="E2275" s="92"/>
      <c r="F2275" s="92"/>
      <c r="G2275" s="92"/>
      <c r="H2275" s="92"/>
      <c r="I2275" s="92"/>
      <c r="J2275" s="92"/>
      <c r="K2275" s="92"/>
      <c r="L2275" s="92"/>
      <c r="M2275" s="92"/>
      <c r="N2275" s="92"/>
      <c r="O2275" s="116"/>
      <c r="W2275" s="93"/>
      <c r="X2275" s="93"/>
      <c r="Y2275" s="137"/>
    </row>
    <row r="2276" spans="2:25">
      <c r="B2276" s="133"/>
      <c r="C2276" s="134"/>
      <c r="D2276" s="92"/>
      <c r="E2276" s="92"/>
      <c r="F2276" s="92"/>
      <c r="G2276" s="92"/>
      <c r="H2276" s="92"/>
      <c r="I2276" s="92"/>
      <c r="J2276" s="92"/>
      <c r="K2276" s="92"/>
      <c r="L2276" s="92"/>
      <c r="M2276" s="92"/>
      <c r="N2276" s="92"/>
      <c r="O2276" s="116"/>
      <c r="W2276" s="93"/>
      <c r="X2276" s="93"/>
      <c r="Y2276" s="137"/>
    </row>
    <row r="2277" spans="2:25">
      <c r="B2277" s="133"/>
      <c r="C2277" s="134"/>
      <c r="D2277" s="92"/>
      <c r="E2277" s="92"/>
      <c r="F2277" s="92"/>
      <c r="G2277" s="92"/>
      <c r="H2277" s="92"/>
      <c r="I2277" s="92"/>
      <c r="J2277" s="92"/>
      <c r="K2277" s="92"/>
      <c r="L2277" s="92"/>
      <c r="M2277" s="92"/>
      <c r="N2277" s="92"/>
      <c r="O2277" s="116"/>
      <c r="W2277" s="93"/>
      <c r="X2277" s="93"/>
      <c r="Y2277" s="137"/>
    </row>
    <row r="2278" spans="2:25">
      <c r="B2278" s="133"/>
      <c r="C2278" s="134"/>
      <c r="D2278" s="92"/>
      <c r="E2278" s="92"/>
      <c r="F2278" s="92"/>
      <c r="G2278" s="92"/>
      <c r="H2278" s="92"/>
      <c r="I2278" s="92"/>
      <c r="J2278" s="92"/>
      <c r="K2278" s="92"/>
      <c r="L2278" s="92"/>
      <c r="M2278" s="92"/>
      <c r="N2278" s="92"/>
      <c r="O2278" s="116"/>
      <c r="W2278" s="93"/>
      <c r="X2278" s="93"/>
      <c r="Y2278" s="137"/>
    </row>
    <row r="2279" spans="2:25">
      <c r="B2279" s="133"/>
      <c r="C2279" s="134"/>
      <c r="D2279" s="92"/>
      <c r="E2279" s="92"/>
      <c r="F2279" s="92"/>
      <c r="G2279" s="92"/>
      <c r="H2279" s="92"/>
      <c r="I2279" s="92"/>
      <c r="J2279" s="92"/>
      <c r="K2279" s="92"/>
      <c r="L2279" s="92"/>
      <c r="M2279" s="92"/>
      <c r="N2279" s="92"/>
      <c r="O2279" s="116"/>
      <c r="W2279" s="93"/>
      <c r="X2279" s="93"/>
      <c r="Y2279" s="137"/>
    </row>
    <row r="2280" spans="2:25">
      <c r="B2280" s="133"/>
      <c r="C2280" s="134"/>
      <c r="D2280" s="92"/>
      <c r="E2280" s="92"/>
      <c r="F2280" s="92"/>
      <c r="G2280" s="92"/>
      <c r="H2280" s="92"/>
      <c r="I2280" s="92"/>
      <c r="J2280" s="92"/>
      <c r="K2280" s="92"/>
      <c r="L2280" s="92"/>
      <c r="M2280" s="92"/>
      <c r="N2280" s="92"/>
      <c r="O2280" s="116"/>
      <c r="W2280" s="93"/>
      <c r="X2280" s="93"/>
      <c r="Y2280" s="137"/>
    </row>
    <row r="2281" spans="2:25">
      <c r="B2281" s="133"/>
      <c r="C2281" s="134"/>
      <c r="D2281" s="92"/>
      <c r="E2281" s="92"/>
      <c r="F2281" s="92"/>
      <c r="G2281" s="92"/>
      <c r="H2281" s="92"/>
      <c r="I2281" s="92"/>
      <c r="J2281" s="92"/>
      <c r="K2281" s="92"/>
      <c r="L2281" s="92"/>
      <c r="M2281" s="92"/>
      <c r="N2281" s="92"/>
      <c r="O2281" s="116"/>
      <c r="W2281" s="93"/>
      <c r="X2281" s="93"/>
      <c r="Y2281" s="137"/>
    </row>
    <row r="2282" spans="2:25">
      <c r="B2282" s="133"/>
      <c r="C2282" s="134"/>
      <c r="D2282" s="92"/>
      <c r="E2282" s="92"/>
      <c r="F2282" s="92"/>
      <c r="G2282" s="92"/>
      <c r="H2282" s="92"/>
      <c r="I2282" s="92"/>
      <c r="J2282" s="92"/>
      <c r="K2282" s="92"/>
      <c r="L2282" s="92"/>
      <c r="M2282" s="92"/>
      <c r="N2282" s="92"/>
      <c r="O2282" s="116"/>
      <c r="W2282" s="93"/>
      <c r="X2282" s="93"/>
      <c r="Y2282" s="137"/>
    </row>
    <row r="2283" spans="2:25">
      <c r="B2283" s="133"/>
      <c r="C2283" s="134"/>
      <c r="D2283" s="92"/>
      <c r="E2283" s="92"/>
      <c r="F2283" s="92"/>
      <c r="G2283" s="92"/>
      <c r="H2283" s="92"/>
      <c r="I2283" s="92"/>
      <c r="J2283" s="92"/>
      <c r="K2283" s="92"/>
      <c r="L2283" s="92"/>
      <c r="M2283" s="92"/>
      <c r="N2283" s="92"/>
      <c r="O2283" s="116"/>
      <c r="W2283" s="93"/>
      <c r="X2283" s="93"/>
      <c r="Y2283" s="137"/>
    </row>
    <row r="2284" spans="2:25">
      <c r="B2284" s="133"/>
      <c r="C2284" s="134"/>
      <c r="D2284" s="92"/>
      <c r="E2284" s="92"/>
      <c r="F2284" s="92"/>
      <c r="G2284" s="92"/>
      <c r="H2284" s="92"/>
      <c r="I2284" s="92"/>
      <c r="J2284" s="92"/>
      <c r="K2284" s="92"/>
      <c r="L2284" s="92"/>
      <c r="M2284" s="92"/>
      <c r="N2284" s="92"/>
      <c r="O2284" s="116"/>
      <c r="W2284" s="93"/>
      <c r="X2284" s="93"/>
      <c r="Y2284" s="137"/>
    </row>
    <row r="2285" spans="2:25">
      <c r="B2285" s="133"/>
      <c r="C2285" s="134"/>
      <c r="D2285" s="92"/>
      <c r="E2285" s="92"/>
      <c r="F2285" s="92"/>
      <c r="G2285" s="92"/>
      <c r="H2285" s="92"/>
      <c r="I2285" s="92"/>
      <c r="J2285" s="92"/>
      <c r="K2285" s="92"/>
      <c r="L2285" s="92"/>
      <c r="M2285" s="92"/>
      <c r="N2285" s="92"/>
      <c r="O2285" s="116"/>
      <c r="W2285" s="93"/>
      <c r="X2285" s="93"/>
      <c r="Y2285" s="137"/>
    </row>
    <row r="2286" spans="2:25">
      <c r="B2286" s="133"/>
      <c r="C2286" s="134"/>
      <c r="D2286" s="92"/>
      <c r="E2286" s="92"/>
      <c r="F2286" s="92"/>
      <c r="G2286" s="92"/>
      <c r="H2286" s="92"/>
      <c r="I2286" s="92"/>
      <c r="J2286" s="92"/>
      <c r="K2286" s="92"/>
      <c r="L2286" s="92"/>
      <c r="M2286" s="92"/>
      <c r="N2286" s="92"/>
      <c r="O2286" s="116"/>
      <c r="W2286" s="93"/>
      <c r="X2286" s="93"/>
      <c r="Y2286" s="137"/>
    </row>
    <row r="2287" spans="2:25">
      <c r="B2287" s="133"/>
      <c r="C2287" s="134"/>
      <c r="D2287" s="92"/>
      <c r="E2287" s="92"/>
      <c r="F2287" s="92"/>
      <c r="G2287" s="92"/>
      <c r="H2287" s="92"/>
      <c r="I2287" s="92"/>
      <c r="J2287" s="92"/>
      <c r="K2287" s="92"/>
      <c r="L2287" s="92"/>
      <c r="M2287" s="92"/>
      <c r="N2287" s="92"/>
      <c r="O2287" s="116"/>
      <c r="W2287" s="93"/>
      <c r="X2287" s="93"/>
      <c r="Y2287" s="137"/>
    </row>
    <row r="2288" spans="2:25">
      <c r="B2288" s="133"/>
      <c r="C2288" s="134"/>
      <c r="D2288" s="92"/>
      <c r="E2288" s="92"/>
      <c r="F2288" s="92"/>
      <c r="G2288" s="92"/>
      <c r="H2288" s="92"/>
      <c r="I2288" s="92"/>
      <c r="J2288" s="92"/>
      <c r="K2288" s="92"/>
      <c r="L2288" s="92"/>
      <c r="M2288" s="92"/>
      <c r="N2288" s="92"/>
      <c r="O2288" s="116"/>
      <c r="W2288" s="93"/>
      <c r="X2288" s="93"/>
      <c r="Y2288" s="137"/>
    </row>
    <row r="2289" spans="2:25">
      <c r="B2289" s="133"/>
      <c r="C2289" s="134"/>
      <c r="D2289" s="92"/>
      <c r="E2289" s="92"/>
      <c r="F2289" s="92"/>
      <c r="G2289" s="92"/>
      <c r="H2289" s="92"/>
      <c r="I2289" s="92"/>
      <c r="J2289" s="92"/>
      <c r="K2289" s="92"/>
      <c r="L2289" s="92"/>
      <c r="M2289" s="92"/>
      <c r="N2289" s="92"/>
      <c r="O2289" s="116"/>
      <c r="W2289" s="93"/>
      <c r="X2289" s="93"/>
      <c r="Y2289" s="137"/>
    </row>
    <row r="2290" spans="2:25">
      <c r="B2290" s="133"/>
      <c r="C2290" s="134"/>
      <c r="D2290" s="92"/>
      <c r="E2290" s="92"/>
      <c r="F2290" s="92"/>
      <c r="G2290" s="92"/>
      <c r="H2290" s="92"/>
      <c r="I2290" s="92"/>
      <c r="J2290" s="92"/>
      <c r="K2290" s="92"/>
      <c r="L2290" s="92"/>
      <c r="M2290" s="92"/>
      <c r="N2290" s="92"/>
      <c r="O2290" s="116"/>
      <c r="W2290" s="93"/>
      <c r="X2290" s="93"/>
      <c r="Y2290" s="137"/>
    </row>
    <row r="2291" spans="2:25">
      <c r="B2291" s="133"/>
      <c r="C2291" s="134"/>
      <c r="D2291" s="92"/>
      <c r="E2291" s="92"/>
      <c r="F2291" s="92"/>
      <c r="G2291" s="92"/>
      <c r="H2291" s="92"/>
      <c r="I2291" s="92"/>
      <c r="J2291" s="92"/>
      <c r="K2291" s="92"/>
      <c r="L2291" s="92"/>
      <c r="M2291" s="92"/>
      <c r="N2291" s="92"/>
      <c r="O2291" s="116"/>
      <c r="W2291" s="93"/>
      <c r="X2291" s="93"/>
      <c r="Y2291" s="137"/>
    </row>
    <row r="2292" spans="2:25">
      <c r="B2292" s="133"/>
      <c r="C2292" s="134"/>
      <c r="D2292" s="92"/>
      <c r="E2292" s="92"/>
      <c r="F2292" s="92"/>
      <c r="G2292" s="92"/>
      <c r="H2292" s="92"/>
      <c r="I2292" s="92"/>
      <c r="J2292" s="92"/>
      <c r="K2292" s="92"/>
      <c r="L2292" s="92"/>
      <c r="M2292" s="92"/>
      <c r="N2292" s="92"/>
      <c r="O2292" s="116"/>
      <c r="W2292" s="93"/>
      <c r="X2292" s="93"/>
      <c r="Y2292" s="137"/>
    </row>
    <row r="2293" spans="2:25">
      <c r="B2293" s="133"/>
      <c r="C2293" s="134"/>
      <c r="D2293" s="92"/>
      <c r="E2293" s="92"/>
      <c r="F2293" s="92"/>
      <c r="G2293" s="92"/>
      <c r="H2293" s="92"/>
      <c r="I2293" s="92"/>
      <c r="J2293" s="92"/>
      <c r="K2293" s="92"/>
      <c r="L2293" s="92"/>
      <c r="M2293" s="92"/>
      <c r="N2293" s="92"/>
      <c r="O2293" s="116"/>
      <c r="W2293" s="93"/>
      <c r="X2293" s="93"/>
      <c r="Y2293" s="137"/>
    </row>
    <row r="2294" spans="2:25">
      <c r="B2294" s="133"/>
      <c r="C2294" s="134"/>
      <c r="D2294" s="92"/>
      <c r="E2294" s="92"/>
      <c r="F2294" s="92"/>
      <c r="G2294" s="92"/>
      <c r="H2294" s="92"/>
      <c r="I2294" s="92"/>
      <c r="J2294" s="92"/>
      <c r="K2294" s="92"/>
      <c r="L2294" s="92"/>
      <c r="M2294" s="92"/>
      <c r="N2294" s="92"/>
      <c r="O2294" s="116"/>
      <c r="W2294" s="93"/>
      <c r="X2294" s="93"/>
      <c r="Y2294" s="137"/>
    </row>
    <row r="2295" spans="2:25">
      <c r="B2295" s="133"/>
      <c r="C2295" s="134"/>
      <c r="D2295" s="92"/>
      <c r="E2295" s="92"/>
      <c r="F2295" s="92"/>
      <c r="G2295" s="92"/>
      <c r="H2295" s="92"/>
      <c r="I2295" s="92"/>
      <c r="J2295" s="92"/>
      <c r="K2295" s="92"/>
      <c r="L2295" s="92"/>
      <c r="M2295" s="92"/>
      <c r="N2295" s="92"/>
      <c r="O2295" s="116"/>
      <c r="W2295" s="93"/>
      <c r="X2295" s="93"/>
      <c r="Y2295" s="137"/>
    </row>
    <row r="2296" spans="2:25">
      <c r="B2296" s="133"/>
      <c r="C2296" s="134"/>
      <c r="D2296" s="92"/>
      <c r="E2296" s="92"/>
      <c r="F2296" s="92"/>
      <c r="G2296" s="92"/>
      <c r="H2296" s="92"/>
      <c r="I2296" s="92"/>
      <c r="J2296" s="92"/>
      <c r="K2296" s="92"/>
      <c r="L2296" s="92"/>
      <c r="M2296" s="92"/>
      <c r="N2296" s="92"/>
      <c r="O2296" s="116"/>
      <c r="W2296" s="93"/>
      <c r="X2296" s="93"/>
      <c r="Y2296" s="137"/>
    </row>
    <row r="2297" spans="2:25">
      <c r="B2297" s="133"/>
      <c r="C2297" s="134"/>
      <c r="D2297" s="92"/>
      <c r="E2297" s="92"/>
      <c r="F2297" s="92"/>
      <c r="G2297" s="92"/>
      <c r="H2297" s="92"/>
      <c r="I2297" s="92"/>
      <c r="J2297" s="92"/>
      <c r="K2297" s="92"/>
      <c r="L2297" s="92"/>
      <c r="M2297" s="92"/>
      <c r="N2297" s="92"/>
      <c r="O2297" s="116"/>
      <c r="W2297" s="93"/>
      <c r="X2297" s="93"/>
      <c r="Y2297" s="137"/>
    </row>
    <row r="2298" spans="2:25">
      <c r="B2298" s="133"/>
      <c r="C2298" s="134"/>
      <c r="D2298" s="92"/>
      <c r="E2298" s="92"/>
      <c r="F2298" s="92"/>
      <c r="G2298" s="92"/>
      <c r="H2298" s="92"/>
      <c r="I2298" s="92"/>
      <c r="J2298" s="92"/>
      <c r="K2298" s="92"/>
      <c r="L2298" s="92"/>
      <c r="M2298" s="92"/>
      <c r="N2298" s="92"/>
      <c r="O2298" s="116"/>
      <c r="W2298" s="93"/>
      <c r="X2298" s="93"/>
      <c r="Y2298" s="137"/>
    </row>
    <row r="2299" spans="2:25">
      <c r="B2299" s="133"/>
      <c r="C2299" s="134"/>
      <c r="D2299" s="92"/>
      <c r="E2299" s="92"/>
      <c r="F2299" s="92"/>
      <c r="G2299" s="92"/>
      <c r="H2299" s="92"/>
      <c r="I2299" s="92"/>
      <c r="J2299" s="92"/>
      <c r="K2299" s="92"/>
      <c r="L2299" s="92"/>
      <c r="M2299" s="92"/>
      <c r="N2299" s="92"/>
      <c r="O2299" s="116"/>
      <c r="W2299" s="93"/>
      <c r="X2299" s="93"/>
      <c r="Y2299" s="137"/>
    </row>
    <row r="2300" spans="2:25">
      <c r="B2300" s="133"/>
      <c r="C2300" s="134"/>
      <c r="D2300" s="92"/>
      <c r="E2300" s="92"/>
      <c r="F2300" s="92"/>
      <c r="G2300" s="92"/>
      <c r="H2300" s="92"/>
      <c r="I2300" s="92"/>
      <c r="J2300" s="92"/>
      <c r="K2300" s="92"/>
      <c r="L2300" s="92"/>
      <c r="M2300" s="92"/>
      <c r="N2300" s="92"/>
      <c r="O2300" s="116"/>
      <c r="W2300" s="93"/>
      <c r="X2300" s="93"/>
      <c r="Y2300" s="137"/>
    </row>
    <row r="2301" spans="2:25">
      <c r="B2301" s="133"/>
      <c r="C2301" s="134"/>
      <c r="D2301" s="92"/>
      <c r="E2301" s="92"/>
      <c r="F2301" s="92"/>
      <c r="G2301" s="92"/>
      <c r="H2301" s="92"/>
      <c r="I2301" s="92"/>
      <c r="J2301" s="92"/>
      <c r="K2301" s="92"/>
      <c r="L2301" s="92"/>
      <c r="M2301" s="92"/>
      <c r="N2301" s="92"/>
      <c r="O2301" s="116"/>
      <c r="W2301" s="93"/>
      <c r="X2301" s="93"/>
      <c r="Y2301" s="137"/>
    </row>
    <row r="2302" spans="2:25">
      <c r="B2302" s="133"/>
      <c r="C2302" s="134"/>
      <c r="D2302" s="92"/>
      <c r="E2302" s="92"/>
      <c r="F2302" s="92"/>
      <c r="G2302" s="92"/>
      <c r="H2302" s="92"/>
      <c r="I2302" s="92"/>
      <c r="J2302" s="92"/>
      <c r="K2302" s="92"/>
      <c r="L2302" s="92"/>
      <c r="M2302" s="92"/>
      <c r="N2302" s="92"/>
      <c r="O2302" s="116"/>
      <c r="W2302" s="93"/>
      <c r="X2302" s="93"/>
      <c r="Y2302" s="137"/>
    </row>
    <row r="2303" spans="2:25">
      <c r="B2303" s="133"/>
      <c r="C2303" s="134"/>
      <c r="D2303" s="92"/>
      <c r="E2303" s="92"/>
      <c r="F2303" s="92"/>
      <c r="G2303" s="92"/>
      <c r="H2303" s="92"/>
      <c r="I2303" s="92"/>
      <c r="J2303" s="92"/>
      <c r="K2303" s="92"/>
      <c r="L2303" s="92"/>
      <c r="M2303" s="92"/>
      <c r="N2303" s="92"/>
      <c r="O2303" s="116"/>
      <c r="W2303" s="93"/>
      <c r="X2303" s="93"/>
      <c r="Y2303" s="137"/>
    </row>
    <row r="2304" spans="2:25">
      <c r="B2304" s="133"/>
      <c r="C2304" s="134"/>
      <c r="D2304" s="92"/>
      <c r="E2304" s="92"/>
      <c r="F2304" s="92"/>
      <c r="G2304" s="92"/>
      <c r="H2304" s="92"/>
      <c r="I2304" s="92"/>
      <c r="J2304" s="92"/>
      <c r="K2304" s="92"/>
      <c r="L2304" s="92"/>
      <c r="M2304" s="92"/>
      <c r="N2304" s="92"/>
      <c r="O2304" s="116"/>
      <c r="W2304" s="93"/>
      <c r="X2304" s="93"/>
      <c r="Y2304" s="137"/>
    </row>
    <row r="2305" spans="2:25">
      <c r="B2305" s="133"/>
      <c r="C2305" s="134"/>
      <c r="D2305" s="92"/>
      <c r="E2305" s="92"/>
      <c r="F2305" s="92"/>
      <c r="G2305" s="92"/>
      <c r="H2305" s="92"/>
      <c r="I2305" s="92"/>
      <c r="J2305" s="92"/>
      <c r="K2305" s="92"/>
      <c r="L2305" s="92"/>
      <c r="M2305" s="92"/>
      <c r="N2305" s="92"/>
      <c r="O2305" s="116"/>
      <c r="W2305" s="93"/>
      <c r="X2305" s="93"/>
      <c r="Y2305" s="137"/>
    </row>
    <row r="2306" spans="2:25">
      <c r="B2306" s="133"/>
      <c r="C2306" s="134"/>
      <c r="D2306" s="92"/>
      <c r="E2306" s="92"/>
      <c r="F2306" s="92"/>
      <c r="G2306" s="92"/>
      <c r="H2306" s="92"/>
      <c r="I2306" s="92"/>
      <c r="J2306" s="92"/>
      <c r="K2306" s="92"/>
      <c r="L2306" s="92"/>
      <c r="M2306" s="92"/>
      <c r="N2306" s="92"/>
      <c r="O2306" s="116"/>
      <c r="W2306" s="93"/>
      <c r="X2306" s="93"/>
      <c r="Y2306" s="137"/>
    </row>
    <row r="2307" spans="2:25">
      <c r="B2307" s="133"/>
      <c r="C2307" s="134"/>
      <c r="D2307" s="92"/>
      <c r="E2307" s="92"/>
      <c r="F2307" s="92"/>
      <c r="G2307" s="92"/>
      <c r="H2307" s="92"/>
      <c r="I2307" s="92"/>
      <c r="J2307" s="92"/>
      <c r="K2307" s="92"/>
      <c r="L2307" s="92"/>
      <c r="M2307" s="92"/>
      <c r="N2307" s="92"/>
      <c r="O2307" s="116"/>
      <c r="W2307" s="93"/>
      <c r="X2307" s="93"/>
      <c r="Y2307" s="137"/>
    </row>
    <row r="2308" spans="2:25">
      <c r="B2308" s="133"/>
      <c r="C2308" s="134"/>
      <c r="D2308" s="92"/>
      <c r="E2308" s="92"/>
      <c r="F2308" s="92"/>
      <c r="G2308" s="92"/>
      <c r="H2308" s="92"/>
      <c r="I2308" s="92"/>
      <c r="J2308" s="92"/>
      <c r="K2308" s="92"/>
      <c r="L2308" s="92"/>
      <c r="M2308" s="92"/>
      <c r="N2308" s="92"/>
      <c r="O2308" s="116"/>
      <c r="W2308" s="93"/>
      <c r="X2308" s="93"/>
      <c r="Y2308" s="137"/>
    </row>
    <row r="2309" spans="2:25">
      <c r="B2309" s="133"/>
      <c r="C2309" s="134"/>
      <c r="D2309" s="92"/>
      <c r="E2309" s="92"/>
      <c r="F2309" s="92"/>
      <c r="G2309" s="92"/>
      <c r="H2309" s="92"/>
      <c r="I2309" s="92"/>
      <c r="J2309" s="92"/>
      <c r="K2309" s="92"/>
      <c r="L2309" s="92"/>
      <c r="M2309" s="92"/>
      <c r="N2309" s="92"/>
      <c r="O2309" s="116"/>
      <c r="W2309" s="93"/>
      <c r="X2309" s="93"/>
      <c r="Y2309" s="137"/>
    </row>
    <row r="2310" spans="2:25">
      <c r="B2310" s="133"/>
      <c r="C2310" s="134"/>
      <c r="D2310" s="92"/>
      <c r="E2310" s="92"/>
      <c r="F2310" s="92"/>
      <c r="G2310" s="92"/>
      <c r="H2310" s="92"/>
      <c r="I2310" s="92"/>
      <c r="J2310" s="92"/>
      <c r="K2310" s="92"/>
      <c r="L2310" s="92"/>
      <c r="M2310" s="92"/>
      <c r="N2310" s="92"/>
      <c r="O2310" s="116"/>
      <c r="W2310" s="93"/>
      <c r="X2310" s="93"/>
      <c r="Y2310" s="137"/>
    </row>
    <row r="2311" spans="2:25">
      <c r="B2311" s="133"/>
      <c r="C2311" s="134"/>
      <c r="D2311" s="92"/>
      <c r="E2311" s="92"/>
      <c r="F2311" s="92"/>
      <c r="G2311" s="92"/>
      <c r="H2311" s="92"/>
      <c r="I2311" s="92"/>
      <c r="J2311" s="92"/>
      <c r="K2311" s="92"/>
      <c r="L2311" s="92"/>
      <c r="M2311" s="92"/>
      <c r="N2311" s="92"/>
      <c r="O2311" s="116"/>
      <c r="W2311" s="93"/>
      <c r="X2311" s="93"/>
      <c r="Y2311" s="137"/>
    </row>
    <row r="2312" spans="2:25">
      <c r="B2312" s="133"/>
      <c r="C2312" s="134"/>
      <c r="D2312" s="92"/>
      <c r="E2312" s="92"/>
      <c r="F2312" s="92"/>
      <c r="G2312" s="92"/>
      <c r="H2312" s="92"/>
      <c r="I2312" s="92"/>
      <c r="J2312" s="92"/>
      <c r="K2312" s="92"/>
      <c r="L2312" s="92"/>
      <c r="M2312" s="92"/>
      <c r="N2312" s="92"/>
      <c r="O2312" s="116"/>
      <c r="W2312" s="93"/>
      <c r="X2312" s="93"/>
      <c r="Y2312" s="137"/>
    </row>
    <row r="2313" spans="2:25">
      <c r="B2313" s="133"/>
      <c r="C2313" s="134"/>
      <c r="D2313" s="92"/>
      <c r="E2313" s="92"/>
      <c r="F2313" s="92"/>
      <c r="G2313" s="92"/>
      <c r="H2313" s="92"/>
      <c r="I2313" s="92"/>
      <c r="J2313" s="92"/>
      <c r="K2313" s="92"/>
      <c r="L2313" s="92"/>
      <c r="M2313" s="92"/>
      <c r="N2313" s="92"/>
      <c r="O2313" s="116"/>
      <c r="W2313" s="93"/>
      <c r="X2313" s="93"/>
      <c r="Y2313" s="137"/>
    </row>
    <row r="2314" spans="2:25">
      <c r="B2314" s="133"/>
      <c r="C2314" s="134"/>
      <c r="D2314" s="92"/>
      <c r="E2314" s="92"/>
      <c r="F2314" s="92"/>
      <c r="G2314" s="92"/>
      <c r="H2314" s="92"/>
      <c r="I2314" s="92"/>
      <c r="J2314" s="92"/>
      <c r="K2314" s="92"/>
      <c r="L2314" s="92"/>
      <c r="M2314" s="92"/>
      <c r="N2314" s="92"/>
      <c r="O2314" s="116"/>
      <c r="W2314" s="93"/>
      <c r="X2314" s="93"/>
      <c r="Y2314" s="137"/>
    </row>
    <row r="2315" spans="2:25">
      <c r="B2315" s="133"/>
      <c r="C2315" s="134"/>
      <c r="D2315" s="92"/>
      <c r="E2315" s="92"/>
      <c r="F2315" s="92"/>
      <c r="G2315" s="92"/>
      <c r="H2315" s="92"/>
      <c r="I2315" s="92"/>
      <c r="J2315" s="92"/>
      <c r="K2315" s="92"/>
      <c r="L2315" s="92"/>
      <c r="M2315" s="92"/>
      <c r="N2315" s="92"/>
      <c r="O2315" s="116"/>
      <c r="W2315" s="93"/>
      <c r="X2315" s="93"/>
      <c r="Y2315" s="137"/>
    </row>
    <row r="2316" spans="2:25">
      <c r="B2316" s="133"/>
      <c r="C2316" s="134"/>
      <c r="D2316" s="92"/>
      <c r="E2316" s="92"/>
      <c r="F2316" s="92"/>
      <c r="G2316" s="92"/>
      <c r="H2316" s="92"/>
      <c r="I2316" s="92"/>
      <c r="J2316" s="92"/>
      <c r="K2316" s="92"/>
      <c r="L2316" s="92"/>
      <c r="M2316" s="92"/>
      <c r="N2316" s="92"/>
      <c r="O2316" s="116"/>
      <c r="W2316" s="93"/>
      <c r="X2316" s="93"/>
      <c r="Y2316" s="137"/>
    </row>
    <row r="2317" spans="2:25">
      <c r="B2317" s="133"/>
      <c r="C2317" s="134"/>
      <c r="D2317" s="92"/>
      <c r="E2317" s="92"/>
      <c r="F2317" s="92"/>
      <c r="G2317" s="92"/>
      <c r="H2317" s="92"/>
      <c r="I2317" s="92"/>
      <c r="J2317" s="92"/>
      <c r="K2317" s="92"/>
      <c r="L2317" s="92"/>
      <c r="M2317" s="92"/>
      <c r="N2317" s="92"/>
      <c r="O2317" s="116"/>
      <c r="W2317" s="93"/>
      <c r="X2317" s="93"/>
      <c r="Y2317" s="137"/>
    </row>
    <row r="2318" spans="2:25">
      <c r="B2318" s="133"/>
      <c r="C2318" s="134"/>
      <c r="D2318" s="92"/>
      <c r="E2318" s="92"/>
      <c r="F2318" s="92"/>
      <c r="G2318" s="92"/>
      <c r="H2318" s="92"/>
      <c r="I2318" s="92"/>
      <c r="J2318" s="92"/>
      <c r="K2318" s="92"/>
      <c r="L2318" s="92"/>
      <c r="M2318" s="92"/>
      <c r="N2318" s="92"/>
      <c r="O2318" s="116"/>
      <c r="W2318" s="93"/>
      <c r="X2318" s="93"/>
      <c r="Y2318" s="137"/>
    </row>
    <row r="2319" spans="2:25">
      <c r="B2319" s="133"/>
      <c r="C2319" s="134"/>
      <c r="D2319" s="92"/>
      <c r="E2319" s="92"/>
      <c r="F2319" s="92"/>
      <c r="G2319" s="92"/>
      <c r="H2319" s="92"/>
      <c r="I2319" s="92"/>
      <c r="J2319" s="92"/>
      <c r="K2319" s="92"/>
      <c r="L2319" s="92"/>
      <c r="M2319" s="92"/>
      <c r="N2319" s="92"/>
      <c r="O2319" s="116"/>
      <c r="W2319" s="93"/>
      <c r="X2319" s="93"/>
      <c r="Y2319" s="137"/>
    </row>
    <row r="2320" spans="2:25">
      <c r="B2320" s="133"/>
      <c r="C2320" s="134"/>
      <c r="D2320" s="92"/>
      <c r="E2320" s="92"/>
      <c r="F2320" s="92"/>
      <c r="G2320" s="92"/>
      <c r="H2320" s="92"/>
      <c r="I2320" s="92"/>
      <c r="J2320" s="92"/>
      <c r="K2320" s="92"/>
      <c r="L2320" s="92"/>
      <c r="M2320" s="92"/>
      <c r="N2320" s="92"/>
      <c r="O2320" s="116"/>
      <c r="W2320" s="93"/>
      <c r="X2320" s="93"/>
      <c r="Y2320" s="137"/>
    </row>
    <row r="2321" spans="2:25">
      <c r="B2321" s="133"/>
      <c r="C2321" s="134"/>
      <c r="D2321" s="92"/>
      <c r="E2321" s="92"/>
      <c r="F2321" s="92"/>
      <c r="G2321" s="92"/>
      <c r="H2321" s="92"/>
      <c r="I2321" s="92"/>
      <c r="J2321" s="92"/>
      <c r="K2321" s="92"/>
      <c r="L2321" s="92"/>
      <c r="M2321" s="92"/>
      <c r="N2321" s="92"/>
      <c r="O2321" s="116"/>
      <c r="W2321" s="93"/>
      <c r="X2321" s="93"/>
      <c r="Y2321" s="137"/>
    </row>
    <row r="2322" spans="2:25">
      <c r="B2322" s="133"/>
      <c r="C2322" s="134"/>
      <c r="D2322" s="92"/>
      <c r="E2322" s="92"/>
      <c r="F2322" s="92"/>
      <c r="G2322" s="92"/>
      <c r="H2322" s="92"/>
      <c r="I2322" s="92"/>
      <c r="J2322" s="92"/>
      <c r="K2322" s="92"/>
      <c r="L2322" s="92"/>
      <c r="M2322" s="92"/>
      <c r="N2322" s="92"/>
      <c r="O2322" s="116"/>
      <c r="W2322" s="93"/>
      <c r="X2322" s="93"/>
      <c r="Y2322" s="137"/>
    </row>
    <row r="2323" spans="2:25">
      <c r="B2323" s="133"/>
      <c r="C2323" s="134"/>
      <c r="D2323" s="92"/>
      <c r="E2323" s="92"/>
      <c r="F2323" s="92"/>
      <c r="G2323" s="92"/>
      <c r="H2323" s="92"/>
      <c r="I2323" s="92"/>
      <c r="J2323" s="92"/>
      <c r="K2323" s="92"/>
      <c r="L2323" s="92"/>
      <c r="M2323" s="92"/>
      <c r="N2323" s="92"/>
      <c r="O2323" s="116"/>
      <c r="W2323" s="93"/>
      <c r="X2323" s="93"/>
      <c r="Y2323" s="137"/>
    </row>
    <row r="2324" spans="2:25">
      <c r="B2324" s="133"/>
      <c r="C2324" s="134"/>
      <c r="D2324" s="92"/>
      <c r="E2324" s="92"/>
      <c r="F2324" s="92"/>
      <c r="G2324" s="92"/>
      <c r="H2324" s="92"/>
      <c r="I2324" s="92"/>
      <c r="J2324" s="92"/>
      <c r="K2324" s="92"/>
      <c r="L2324" s="92"/>
      <c r="M2324" s="92"/>
      <c r="N2324" s="92"/>
      <c r="O2324" s="116"/>
      <c r="W2324" s="93"/>
      <c r="X2324" s="93"/>
      <c r="Y2324" s="137"/>
    </row>
    <row r="2325" spans="2:25">
      <c r="B2325" s="133"/>
      <c r="C2325" s="134"/>
      <c r="D2325" s="92"/>
      <c r="E2325" s="92"/>
      <c r="F2325" s="92"/>
      <c r="G2325" s="92"/>
      <c r="H2325" s="92"/>
      <c r="I2325" s="92"/>
      <c r="J2325" s="92"/>
      <c r="K2325" s="92"/>
      <c r="L2325" s="92"/>
      <c r="M2325" s="92"/>
      <c r="N2325" s="92"/>
      <c r="O2325" s="116"/>
      <c r="W2325" s="93"/>
      <c r="X2325" s="93"/>
      <c r="Y2325" s="137"/>
    </row>
    <row r="2326" spans="2:25">
      <c r="B2326" s="133"/>
      <c r="C2326" s="134"/>
      <c r="D2326" s="92"/>
      <c r="E2326" s="92"/>
      <c r="F2326" s="92"/>
      <c r="G2326" s="92"/>
      <c r="H2326" s="92"/>
      <c r="I2326" s="92"/>
      <c r="J2326" s="92"/>
      <c r="K2326" s="92"/>
      <c r="L2326" s="92"/>
      <c r="M2326" s="92"/>
      <c r="N2326" s="92"/>
      <c r="O2326" s="116"/>
      <c r="W2326" s="93"/>
      <c r="X2326" s="93"/>
      <c r="Y2326" s="137"/>
    </row>
    <row r="2327" spans="2:25">
      <c r="B2327" s="133"/>
      <c r="C2327" s="134"/>
      <c r="D2327" s="92"/>
      <c r="E2327" s="92"/>
      <c r="F2327" s="92"/>
      <c r="G2327" s="92"/>
      <c r="H2327" s="92"/>
      <c r="I2327" s="92"/>
      <c r="J2327" s="92"/>
      <c r="K2327" s="92"/>
      <c r="L2327" s="92"/>
      <c r="M2327" s="92"/>
      <c r="N2327" s="92"/>
      <c r="O2327" s="116"/>
      <c r="W2327" s="93"/>
      <c r="X2327" s="93"/>
      <c r="Y2327" s="137"/>
    </row>
    <row r="2328" spans="2:25">
      <c r="B2328" s="133"/>
      <c r="C2328" s="134"/>
      <c r="D2328" s="92"/>
      <c r="E2328" s="92"/>
      <c r="F2328" s="92"/>
      <c r="G2328" s="92"/>
      <c r="H2328" s="92"/>
      <c r="I2328" s="92"/>
      <c r="J2328" s="92"/>
      <c r="K2328" s="92"/>
      <c r="L2328" s="92"/>
      <c r="M2328" s="92"/>
      <c r="N2328" s="92"/>
      <c r="O2328" s="116"/>
      <c r="W2328" s="93"/>
      <c r="X2328" s="93"/>
      <c r="Y2328" s="137"/>
    </row>
    <row r="2329" spans="2:25">
      <c r="B2329" s="133"/>
      <c r="C2329" s="134"/>
      <c r="D2329" s="92"/>
      <c r="E2329" s="92"/>
      <c r="F2329" s="92"/>
      <c r="G2329" s="92"/>
      <c r="H2329" s="92"/>
      <c r="I2329" s="92"/>
      <c r="J2329" s="92"/>
      <c r="K2329" s="92"/>
      <c r="L2329" s="92"/>
      <c r="M2329" s="92"/>
      <c r="N2329" s="92"/>
      <c r="O2329" s="116"/>
      <c r="W2329" s="93"/>
      <c r="X2329" s="93"/>
      <c r="Y2329" s="137"/>
    </row>
    <row r="2330" spans="2:25">
      <c r="B2330" s="133"/>
      <c r="C2330" s="134"/>
      <c r="D2330" s="92"/>
      <c r="E2330" s="92"/>
      <c r="F2330" s="92"/>
      <c r="G2330" s="92"/>
      <c r="H2330" s="92"/>
      <c r="I2330" s="92"/>
      <c r="J2330" s="92"/>
      <c r="K2330" s="92"/>
      <c r="L2330" s="92"/>
      <c r="M2330" s="92"/>
      <c r="N2330" s="92"/>
      <c r="O2330" s="116"/>
      <c r="W2330" s="93"/>
      <c r="X2330" s="93"/>
      <c r="Y2330" s="137"/>
    </row>
    <row r="2331" spans="2:25">
      <c r="B2331" s="133"/>
      <c r="C2331" s="134"/>
      <c r="D2331" s="92"/>
      <c r="E2331" s="92"/>
      <c r="F2331" s="92"/>
      <c r="G2331" s="92"/>
      <c r="H2331" s="92"/>
      <c r="I2331" s="92"/>
      <c r="J2331" s="92"/>
      <c r="K2331" s="92"/>
      <c r="L2331" s="92"/>
      <c r="M2331" s="92"/>
      <c r="N2331" s="92"/>
      <c r="O2331" s="116"/>
      <c r="W2331" s="93"/>
      <c r="X2331" s="93"/>
      <c r="Y2331" s="137"/>
    </row>
    <row r="2332" spans="2:25">
      <c r="B2332" s="133"/>
      <c r="C2332" s="134"/>
      <c r="D2332" s="92"/>
      <c r="E2332" s="92"/>
      <c r="F2332" s="92"/>
      <c r="G2332" s="92"/>
      <c r="H2332" s="92"/>
      <c r="I2332" s="92"/>
      <c r="J2332" s="92"/>
      <c r="K2332" s="92"/>
      <c r="L2332" s="92"/>
      <c r="M2332" s="92"/>
      <c r="N2332" s="92"/>
      <c r="O2332" s="116"/>
      <c r="W2332" s="93"/>
      <c r="X2332" s="93"/>
      <c r="Y2332" s="137"/>
    </row>
    <row r="2333" spans="2:25">
      <c r="B2333" s="133"/>
      <c r="C2333" s="134"/>
      <c r="D2333" s="92"/>
      <c r="E2333" s="92"/>
      <c r="F2333" s="92"/>
      <c r="G2333" s="92"/>
      <c r="H2333" s="92"/>
      <c r="I2333" s="92"/>
      <c r="J2333" s="92"/>
      <c r="K2333" s="92"/>
      <c r="L2333" s="92"/>
      <c r="M2333" s="92"/>
      <c r="N2333" s="92"/>
      <c r="O2333" s="116"/>
      <c r="W2333" s="93"/>
      <c r="X2333" s="93"/>
      <c r="Y2333" s="137"/>
    </row>
    <row r="2334" spans="2:25">
      <c r="B2334" s="133"/>
      <c r="C2334" s="134"/>
      <c r="D2334" s="92"/>
      <c r="E2334" s="92"/>
      <c r="F2334" s="92"/>
      <c r="G2334" s="92"/>
      <c r="H2334" s="92"/>
      <c r="I2334" s="92"/>
      <c r="J2334" s="92"/>
      <c r="K2334" s="92"/>
      <c r="L2334" s="92"/>
      <c r="M2334" s="92"/>
      <c r="N2334" s="92"/>
      <c r="O2334" s="116"/>
      <c r="W2334" s="93"/>
      <c r="X2334" s="93"/>
      <c r="Y2334" s="137"/>
    </row>
    <row r="2335" spans="2:25">
      <c r="B2335" s="133"/>
      <c r="C2335" s="134"/>
      <c r="D2335" s="92"/>
      <c r="E2335" s="92"/>
      <c r="F2335" s="92"/>
      <c r="G2335" s="92"/>
      <c r="H2335" s="92"/>
      <c r="I2335" s="92"/>
      <c r="J2335" s="92"/>
      <c r="K2335" s="92"/>
      <c r="L2335" s="92"/>
      <c r="M2335" s="92"/>
      <c r="N2335" s="92"/>
      <c r="O2335" s="116"/>
      <c r="W2335" s="93"/>
      <c r="X2335" s="93"/>
      <c r="Y2335" s="137"/>
    </row>
    <row r="2336" spans="2:25">
      <c r="B2336" s="133"/>
      <c r="C2336" s="134"/>
      <c r="D2336" s="92"/>
      <c r="E2336" s="92"/>
      <c r="F2336" s="92"/>
      <c r="G2336" s="92"/>
      <c r="H2336" s="92"/>
      <c r="I2336" s="92"/>
      <c r="J2336" s="92"/>
      <c r="K2336" s="92"/>
      <c r="L2336" s="92"/>
      <c r="M2336" s="92"/>
      <c r="N2336" s="92"/>
      <c r="O2336" s="116"/>
      <c r="W2336" s="93"/>
      <c r="X2336" s="93"/>
      <c r="Y2336" s="137"/>
    </row>
    <row r="2337" spans="2:25">
      <c r="B2337" s="133"/>
      <c r="C2337" s="134"/>
      <c r="D2337" s="92"/>
      <c r="E2337" s="92"/>
      <c r="F2337" s="92"/>
      <c r="G2337" s="92"/>
      <c r="H2337" s="92"/>
      <c r="I2337" s="92"/>
      <c r="J2337" s="92"/>
      <c r="K2337" s="92"/>
      <c r="L2337" s="92"/>
      <c r="M2337" s="92"/>
      <c r="N2337" s="92"/>
      <c r="O2337" s="116"/>
      <c r="W2337" s="93"/>
      <c r="X2337" s="93"/>
      <c r="Y2337" s="137"/>
    </row>
    <row r="2338" spans="2:25">
      <c r="B2338" s="133"/>
      <c r="C2338" s="134"/>
      <c r="D2338" s="92"/>
      <c r="E2338" s="92"/>
      <c r="F2338" s="92"/>
      <c r="G2338" s="92"/>
      <c r="H2338" s="92"/>
      <c r="I2338" s="92"/>
      <c r="J2338" s="92"/>
      <c r="K2338" s="92"/>
      <c r="L2338" s="92"/>
      <c r="M2338" s="92"/>
      <c r="N2338" s="92"/>
      <c r="O2338" s="116"/>
      <c r="W2338" s="93"/>
      <c r="X2338" s="93"/>
      <c r="Y2338" s="137"/>
    </row>
    <row r="2339" spans="2:25">
      <c r="B2339" s="133"/>
      <c r="C2339" s="134"/>
      <c r="D2339" s="92"/>
      <c r="E2339" s="92"/>
      <c r="F2339" s="92"/>
      <c r="G2339" s="92"/>
      <c r="H2339" s="92"/>
      <c r="I2339" s="92"/>
      <c r="J2339" s="92"/>
      <c r="K2339" s="92"/>
      <c r="L2339" s="92"/>
      <c r="M2339" s="92"/>
      <c r="N2339" s="92"/>
      <c r="O2339" s="116"/>
      <c r="W2339" s="93"/>
      <c r="X2339" s="93"/>
      <c r="Y2339" s="137"/>
    </row>
    <row r="2340" spans="2:25">
      <c r="B2340" s="133"/>
      <c r="C2340" s="134"/>
      <c r="D2340" s="92"/>
      <c r="E2340" s="92"/>
      <c r="F2340" s="92"/>
      <c r="G2340" s="92"/>
      <c r="H2340" s="92"/>
      <c r="I2340" s="92"/>
      <c r="J2340" s="92"/>
      <c r="K2340" s="92"/>
      <c r="L2340" s="92"/>
      <c r="M2340" s="92"/>
      <c r="N2340" s="92"/>
      <c r="O2340" s="116"/>
      <c r="W2340" s="93"/>
      <c r="X2340" s="93"/>
      <c r="Y2340" s="137"/>
    </row>
    <row r="2341" spans="2:25">
      <c r="B2341" s="133"/>
      <c r="C2341" s="134"/>
      <c r="D2341" s="92"/>
      <c r="E2341" s="92"/>
      <c r="F2341" s="92"/>
      <c r="G2341" s="92"/>
      <c r="H2341" s="92"/>
      <c r="I2341" s="92"/>
      <c r="J2341" s="92"/>
      <c r="K2341" s="92"/>
      <c r="L2341" s="92"/>
      <c r="M2341" s="92"/>
      <c r="N2341" s="92"/>
      <c r="O2341" s="116"/>
      <c r="W2341" s="93"/>
      <c r="X2341" s="93"/>
      <c r="Y2341" s="137"/>
    </row>
    <row r="2342" spans="2:25">
      <c r="B2342" s="133"/>
      <c r="C2342" s="134"/>
      <c r="D2342" s="92"/>
      <c r="E2342" s="92"/>
      <c r="F2342" s="92"/>
      <c r="G2342" s="92"/>
      <c r="H2342" s="92"/>
      <c r="I2342" s="92"/>
      <c r="J2342" s="92"/>
      <c r="K2342" s="92"/>
      <c r="L2342" s="92"/>
      <c r="M2342" s="92"/>
      <c r="N2342" s="92"/>
      <c r="O2342" s="116"/>
      <c r="W2342" s="93"/>
      <c r="X2342" s="93"/>
      <c r="Y2342" s="137"/>
    </row>
    <row r="2343" spans="2:25">
      <c r="B2343" s="133"/>
      <c r="C2343" s="134"/>
      <c r="D2343" s="92"/>
      <c r="E2343" s="92"/>
      <c r="F2343" s="92"/>
      <c r="G2343" s="92"/>
      <c r="H2343" s="92"/>
      <c r="I2343" s="92"/>
      <c r="J2343" s="92"/>
      <c r="K2343" s="92"/>
      <c r="L2343" s="92"/>
      <c r="M2343" s="92"/>
      <c r="N2343" s="92"/>
      <c r="O2343" s="116"/>
      <c r="W2343" s="93"/>
      <c r="X2343" s="93"/>
      <c r="Y2343" s="137"/>
    </row>
    <row r="2344" spans="2:25">
      <c r="B2344" s="133"/>
      <c r="C2344" s="134"/>
      <c r="D2344" s="92"/>
      <c r="E2344" s="92"/>
      <c r="F2344" s="92"/>
      <c r="G2344" s="92"/>
      <c r="H2344" s="92"/>
      <c r="I2344" s="92"/>
      <c r="J2344" s="92"/>
      <c r="K2344" s="92"/>
      <c r="L2344" s="92"/>
      <c r="M2344" s="92"/>
      <c r="N2344" s="92"/>
      <c r="O2344" s="116"/>
      <c r="W2344" s="93"/>
      <c r="X2344" s="93"/>
      <c r="Y2344" s="137"/>
    </row>
    <row r="2345" spans="2:25">
      <c r="B2345" s="133"/>
      <c r="C2345" s="134"/>
      <c r="D2345" s="92"/>
      <c r="E2345" s="92"/>
      <c r="F2345" s="92"/>
      <c r="G2345" s="92"/>
      <c r="H2345" s="92"/>
      <c r="I2345" s="92"/>
      <c r="J2345" s="92"/>
      <c r="K2345" s="92"/>
      <c r="L2345" s="92"/>
      <c r="M2345" s="92"/>
      <c r="N2345" s="92"/>
      <c r="O2345" s="116"/>
      <c r="W2345" s="93"/>
      <c r="X2345" s="93"/>
      <c r="Y2345" s="137"/>
    </row>
    <row r="2346" spans="2:25">
      <c r="B2346" s="133"/>
      <c r="C2346" s="134"/>
      <c r="D2346" s="92"/>
      <c r="E2346" s="92"/>
      <c r="F2346" s="92"/>
      <c r="G2346" s="92"/>
      <c r="H2346" s="92"/>
      <c r="I2346" s="92"/>
      <c r="J2346" s="92"/>
      <c r="K2346" s="92"/>
      <c r="L2346" s="92"/>
      <c r="M2346" s="92"/>
      <c r="N2346" s="92"/>
      <c r="O2346" s="116"/>
      <c r="W2346" s="93"/>
      <c r="X2346" s="93"/>
      <c r="Y2346" s="137"/>
    </row>
    <row r="2347" spans="2:25">
      <c r="B2347" s="133"/>
      <c r="C2347" s="134"/>
      <c r="D2347" s="92"/>
      <c r="E2347" s="92"/>
      <c r="F2347" s="92"/>
      <c r="G2347" s="92"/>
      <c r="H2347" s="92"/>
      <c r="I2347" s="92"/>
      <c r="J2347" s="92"/>
      <c r="K2347" s="92"/>
      <c r="L2347" s="92"/>
      <c r="M2347" s="92"/>
      <c r="N2347" s="92"/>
      <c r="O2347" s="116"/>
      <c r="W2347" s="93"/>
      <c r="X2347" s="93"/>
      <c r="Y2347" s="137"/>
    </row>
    <row r="2348" spans="2:25">
      <c r="B2348" s="133"/>
      <c r="C2348" s="134"/>
      <c r="D2348" s="92"/>
      <c r="E2348" s="92"/>
      <c r="F2348" s="92"/>
      <c r="G2348" s="92"/>
      <c r="H2348" s="92"/>
      <c r="I2348" s="92"/>
      <c r="J2348" s="92"/>
      <c r="K2348" s="92"/>
      <c r="L2348" s="92"/>
      <c r="M2348" s="92"/>
      <c r="N2348" s="92"/>
      <c r="O2348" s="116"/>
      <c r="W2348" s="93"/>
      <c r="X2348" s="93"/>
      <c r="Y2348" s="137"/>
    </row>
    <row r="2349" spans="2:25">
      <c r="B2349" s="133"/>
      <c r="C2349" s="134"/>
      <c r="D2349" s="92"/>
      <c r="E2349" s="92"/>
      <c r="F2349" s="92"/>
      <c r="G2349" s="92"/>
      <c r="H2349" s="92"/>
      <c r="I2349" s="92"/>
      <c r="J2349" s="92"/>
      <c r="K2349" s="92"/>
      <c r="L2349" s="92"/>
      <c r="M2349" s="92"/>
      <c r="N2349" s="92"/>
      <c r="O2349" s="116"/>
      <c r="W2349" s="93"/>
      <c r="X2349" s="93"/>
      <c r="Y2349" s="137"/>
    </row>
    <row r="2350" spans="2:25">
      <c r="B2350" s="133"/>
      <c r="C2350" s="134"/>
      <c r="D2350" s="92"/>
      <c r="E2350" s="92"/>
      <c r="F2350" s="92"/>
      <c r="G2350" s="92"/>
      <c r="H2350" s="92"/>
      <c r="I2350" s="92"/>
      <c r="J2350" s="92"/>
      <c r="K2350" s="92"/>
      <c r="L2350" s="92"/>
      <c r="M2350" s="92"/>
      <c r="N2350" s="92"/>
      <c r="O2350" s="116"/>
      <c r="W2350" s="93"/>
      <c r="X2350" s="93"/>
      <c r="Y2350" s="137"/>
    </row>
    <row r="2351" spans="2:25">
      <c r="B2351" s="133"/>
      <c r="C2351" s="134"/>
      <c r="D2351" s="92"/>
      <c r="E2351" s="92"/>
      <c r="F2351" s="92"/>
      <c r="G2351" s="92"/>
      <c r="H2351" s="92"/>
      <c r="I2351" s="92"/>
      <c r="J2351" s="92"/>
      <c r="K2351" s="92"/>
      <c r="L2351" s="92"/>
      <c r="M2351" s="92"/>
      <c r="N2351" s="92"/>
      <c r="O2351" s="116"/>
      <c r="W2351" s="93"/>
      <c r="X2351" s="93"/>
      <c r="Y2351" s="137"/>
    </row>
    <row r="2352" spans="2:25">
      <c r="B2352" s="133"/>
      <c r="C2352" s="134"/>
      <c r="D2352" s="92"/>
      <c r="E2352" s="92"/>
      <c r="F2352" s="92"/>
      <c r="G2352" s="92"/>
      <c r="H2352" s="92"/>
      <c r="I2352" s="92"/>
      <c r="J2352" s="92"/>
      <c r="K2352" s="92"/>
      <c r="L2352" s="92"/>
      <c r="M2352" s="92"/>
      <c r="N2352" s="92"/>
      <c r="O2352" s="116"/>
      <c r="W2352" s="93"/>
      <c r="X2352" s="93"/>
      <c r="Y2352" s="137"/>
    </row>
    <row r="2353" spans="2:25">
      <c r="B2353" s="133"/>
      <c r="C2353" s="134"/>
      <c r="D2353" s="92"/>
      <c r="E2353" s="92"/>
      <c r="F2353" s="92"/>
      <c r="G2353" s="92"/>
      <c r="H2353" s="92"/>
      <c r="I2353" s="92"/>
      <c r="J2353" s="92"/>
      <c r="K2353" s="92"/>
      <c r="L2353" s="92"/>
      <c r="M2353" s="92"/>
      <c r="N2353" s="92"/>
      <c r="O2353" s="116"/>
      <c r="W2353" s="93"/>
      <c r="X2353" s="93"/>
      <c r="Y2353" s="137"/>
    </row>
    <row r="2354" spans="2:25">
      <c r="B2354" s="133"/>
      <c r="C2354" s="134"/>
      <c r="D2354" s="92"/>
      <c r="E2354" s="92"/>
      <c r="F2354" s="92"/>
      <c r="G2354" s="92"/>
      <c r="H2354" s="92"/>
      <c r="I2354" s="92"/>
      <c r="J2354" s="92"/>
      <c r="K2354" s="92"/>
      <c r="L2354" s="92"/>
      <c r="M2354" s="92"/>
      <c r="N2354" s="92"/>
      <c r="O2354" s="116"/>
      <c r="W2354" s="93"/>
      <c r="X2354" s="93"/>
      <c r="Y2354" s="137"/>
    </row>
    <row r="2355" spans="2:25">
      <c r="B2355" s="133"/>
      <c r="C2355" s="134"/>
      <c r="D2355" s="92"/>
      <c r="E2355" s="92"/>
      <c r="F2355" s="92"/>
      <c r="G2355" s="92"/>
      <c r="H2355" s="92"/>
      <c r="I2355" s="92"/>
      <c r="J2355" s="92"/>
      <c r="K2355" s="92"/>
      <c r="L2355" s="92"/>
      <c r="M2355" s="92"/>
      <c r="N2355" s="92"/>
      <c r="O2355" s="116"/>
      <c r="W2355" s="93"/>
      <c r="X2355" s="93"/>
      <c r="Y2355" s="137"/>
    </row>
    <row r="2356" spans="2:25">
      <c r="B2356" s="133"/>
      <c r="C2356" s="134"/>
      <c r="D2356" s="92"/>
      <c r="E2356" s="92"/>
      <c r="F2356" s="92"/>
      <c r="G2356" s="92"/>
      <c r="H2356" s="92"/>
      <c r="I2356" s="92"/>
      <c r="J2356" s="92"/>
      <c r="K2356" s="92"/>
      <c r="L2356" s="92"/>
      <c r="M2356" s="92"/>
      <c r="N2356" s="92"/>
      <c r="O2356" s="116"/>
      <c r="W2356" s="93"/>
      <c r="X2356" s="93"/>
      <c r="Y2356" s="137"/>
    </row>
    <row r="2357" spans="2:25">
      <c r="B2357" s="133"/>
      <c r="C2357" s="134"/>
      <c r="D2357" s="92"/>
      <c r="E2357" s="92"/>
      <c r="F2357" s="92"/>
      <c r="G2357" s="92"/>
      <c r="H2357" s="92"/>
      <c r="I2357" s="92"/>
      <c r="J2357" s="92"/>
      <c r="K2357" s="92"/>
      <c r="L2357" s="92"/>
      <c r="M2357" s="92"/>
      <c r="N2357" s="92"/>
      <c r="O2357" s="116"/>
      <c r="W2357" s="93"/>
      <c r="X2357" s="93"/>
      <c r="Y2357" s="137"/>
    </row>
    <row r="2358" spans="2:25">
      <c r="B2358" s="133"/>
      <c r="C2358" s="134"/>
      <c r="D2358" s="92"/>
      <c r="E2358" s="92"/>
      <c r="F2358" s="92"/>
      <c r="G2358" s="92"/>
      <c r="H2358" s="92"/>
      <c r="I2358" s="92"/>
      <c r="J2358" s="92"/>
      <c r="K2358" s="92"/>
      <c r="L2358" s="92"/>
      <c r="M2358" s="92"/>
      <c r="N2358" s="92"/>
      <c r="O2358" s="116"/>
      <c r="W2358" s="93"/>
      <c r="X2358" s="93"/>
      <c r="Y2358" s="137"/>
    </row>
    <row r="2359" spans="2:25">
      <c r="B2359" s="133"/>
      <c r="C2359" s="134"/>
      <c r="D2359" s="92"/>
      <c r="E2359" s="92"/>
      <c r="F2359" s="92"/>
      <c r="G2359" s="92"/>
      <c r="H2359" s="92"/>
      <c r="I2359" s="92"/>
      <c r="J2359" s="92"/>
      <c r="K2359" s="92"/>
      <c r="L2359" s="92"/>
      <c r="M2359" s="92"/>
      <c r="N2359" s="92"/>
      <c r="O2359" s="116"/>
      <c r="W2359" s="93"/>
      <c r="X2359" s="93"/>
      <c r="Y2359" s="137"/>
    </row>
    <row r="2360" spans="2:25">
      <c r="B2360" s="133"/>
      <c r="C2360" s="134"/>
      <c r="D2360" s="92"/>
      <c r="E2360" s="92"/>
      <c r="F2360" s="92"/>
      <c r="G2360" s="92"/>
      <c r="H2360" s="92"/>
      <c r="I2360" s="92"/>
      <c r="J2360" s="92"/>
      <c r="K2360" s="92"/>
      <c r="L2360" s="92"/>
      <c r="M2360" s="92"/>
      <c r="N2360" s="92"/>
      <c r="O2360" s="116"/>
      <c r="W2360" s="93"/>
      <c r="X2360" s="93"/>
      <c r="Y2360" s="137"/>
    </row>
    <row r="2361" spans="2:25">
      <c r="B2361" s="133"/>
      <c r="C2361" s="134"/>
      <c r="D2361" s="92"/>
      <c r="E2361" s="92"/>
      <c r="F2361" s="92"/>
      <c r="G2361" s="92"/>
      <c r="H2361" s="92"/>
      <c r="I2361" s="92"/>
      <c r="J2361" s="92"/>
      <c r="K2361" s="92"/>
      <c r="L2361" s="92"/>
      <c r="M2361" s="92"/>
      <c r="N2361" s="92"/>
      <c r="O2361" s="116"/>
      <c r="W2361" s="93"/>
      <c r="X2361" s="93"/>
      <c r="Y2361" s="137"/>
    </row>
    <row r="2362" spans="2:25">
      <c r="B2362" s="133"/>
      <c r="C2362" s="134"/>
      <c r="D2362" s="92"/>
      <c r="E2362" s="92"/>
      <c r="F2362" s="92"/>
      <c r="G2362" s="92"/>
      <c r="H2362" s="92"/>
      <c r="I2362" s="92"/>
      <c r="J2362" s="92"/>
      <c r="K2362" s="92"/>
      <c r="L2362" s="92"/>
      <c r="M2362" s="92"/>
      <c r="N2362" s="92"/>
      <c r="O2362" s="116"/>
      <c r="W2362" s="93"/>
      <c r="X2362" s="93"/>
      <c r="Y2362" s="137"/>
    </row>
    <row r="2363" spans="2:25">
      <c r="B2363" s="133"/>
      <c r="C2363" s="134"/>
      <c r="D2363" s="92"/>
      <c r="E2363" s="92"/>
      <c r="F2363" s="92"/>
      <c r="G2363" s="92"/>
      <c r="H2363" s="92"/>
      <c r="I2363" s="92"/>
      <c r="J2363" s="92"/>
      <c r="K2363" s="92"/>
      <c r="L2363" s="92"/>
      <c r="M2363" s="92"/>
      <c r="N2363" s="92"/>
      <c r="O2363" s="116"/>
      <c r="W2363" s="93"/>
      <c r="X2363" s="93"/>
      <c r="Y2363" s="137"/>
    </row>
    <row r="2364" spans="2:25">
      <c r="B2364" s="133"/>
      <c r="C2364" s="134"/>
      <c r="D2364" s="92"/>
      <c r="E2364" s="92"/>
      <c r="F2364" s="92"/>
      <c r="G2364" s="92"/>
      <c r="H2364" s="92"/>
      <c r="I2364" s="92"/>
      <c r="J2364" s="92"/>
      <c r="K2364" s="92"/>
      <c r="L2364" s="92"/>
      <c r="M2364" s="92"/>
      <c r="N2364" s="92"/>
      <c r="O2364" s="116"/>
      <c r="W2364" s="93"/>
      <c r="X2364" s="93"/>
      <c r="Y2364" s="137"/>
    </row>
    <row r="2365" spans="2:25">
      <c r="B2365" s="133"/>
      <c r="C2365" s="134"/>
      <c r="D2365" s="92"/>
      <c r="E2365" s="92"/>
      <c r="F2365" s="92"/>
      <c r="G2365" s="92"/>
      <c r="H2365" s="92"/>
      <c r="I2365" s="92"/>
      <c r="J2365" s="92"/>
      <c r="K2365" s="92"/>
      <c r="L2365" s="92"/>
      <c r="M2365" s="92"/>
      <c r="N2365" s="92"/>
      <c r="O2365" s="116"/>
      <c r="W2365" s="93"/>
      <c r="X2365" s="93"/>
      <c r="Y2365" s="137"/>
    </row>
    <row r="2366" spans="2:25">
      <c r="B2366" s="133"/>
      <c r="C2366" s="134"/>
      <c r="D2366" s="92"/>
      <c r="E2366" s="92"/>
      <c r="F2366" s="92"/>
      <c r="G2366" s="92"/>
      <c r="H2366" s="92"/>
      <c r="I2366" s="92"/>
      <c r="J2366" s="92"/>
      <c r="K2366" s="92"/>
      <c r="L2366" s="92"/>
      <c r="M2366" s="92"/>
      <c r="N2366" s="92"/>
      <c r="O2366" s="116"/>
      <c r="W2366" s="93"/>
      <c r="X2366" s="93"/>
      <c r="Y2366" s="137"/>
    </row>
    <row r="2367" spans="2:25">
      <c r="B2367" s="133"/>
      <c r="C2367" s="134"/>
      <c r="D2367" s="92"/>
      <c r="E2367" s="92"/>
      <c r="F2367" s="92"/>
      <c r="G2367" s="92"/>
      <c r="H2367" s="92"/>
      <c r="I2367" s="92"/>
      <c r="J2367" s="92"/>
      <c r="K2367" s="92"/>
      <c r="L2367" s="92"/>
      <c r="M2367" s="92"/>
      <c r="N2367" s="92"/>
      <c r="O2367" s="116"/>
      <c r="W2367" s="93"/>
      <c r="X2367" s="93"/>
      <c r="Y2367" s="137"/>
    </row>
    <row r="2368" spans="2:25">
      <c r="B2368" s="133"/>
      <c r="C2368" s="134"/>
      <c r="D2368" s="92"/>
      <c r="E2368" s="92"/>
      <c r="F2368" s="92"/>
      <c r="G2368" s="92"/>
      <c r="H2368" s="92"/>
      <c r="I2368" s="92"/>
      <c r="J2368" s="92"/>
      <c r="K2368" s="92"/>
      <c r="L2368" s="92"/>
      <c r="M2368" s="92"/>
      <c r="N2368" s="92"/>
      <c r="O2368" s="116"/>
      <c r="W2368" s="93"/>
      <c r="X2368" s="93"/>
      <c r="Y2368" s="137"/>
    </row>
    <row r="2369" spans="2:25">
      <c r="B2369" s="133"/>
      <c r="C2369" s="134"/>
      <c r="D2369" s="92"/>
      <c r="E2369" s="92"/>
      <c r="F2369" s="92"/>
      <c r="G2369" s="92"/>
      <c r="H2369" s="92"/>
      <c r="I2369" s="92"/>
      <c r="J2369" s="92"/>
      <c r="K2369" s="92"/>
      <c r="L2369" s="92"/>
      <c r="M2369" s="92"/>
      <c r="N2369" s="92"/>
      <c r="O2369" s="116"/>
      <c r="W2369" s="93"/>
      <c r="X2369" s="93"/>
      <c r="Y2369" s="137"/>
    </row>
    <row r="2370" spans="2:25">
      <c r="B2370" s="133"/>
      <c r="C2370" s="134"/>
      <c r="D2370" s="92"/>
      <c r="E2370" s="92"/>
      <c r="F2370" s="92"/>
      <c r="G2370" s="92"/>
      <c r="H2370" s="92"/>
      <c r="I2370" s="92"/>
      <c r="J2370" s="92"/>
      <c r="K2370" s="92"/>
      <c r="L2370" s="92"/>
      <c r="M2370" s="92"/>
      <c r="N2370" s="92"/>
      <c r="O2370" s="116"/>
      <c r="W2370" s="93"/>
      <c r="X2370" s="93"/>
      <c r="Y2370" s="137"/>
    </row>
    <row r="2371" spans="2:25">
      <c r="B2371" s="133"/>
      <c r="C2371" s="134"/>
      <c r="D2371" s="92"/>
      <c r="E2371" s="92"/>
      <c r="F2371" s="92"/>
      <c r="G2371" s="92"/>
      <c r="H2371" s="92"/>
      <c r="I2371" s="92"/>
      <c r="J2371" s="92"/>
      <c r="K2371" s="92"/>
      <c r="L2371" s="92"/>
      <c r="M2371" s="92"/>
      <c r="N2371" s="92"/>
      <c r="O2371" s="116"/>
      <c r="W2371" s="93"/>
      <c r="X2371" s="93"/>
      <c r="Y2371" s="137"/>
    </row>
    <row r="2372" spans="2:25">
      <c r="B2372" s="133"/>
      <c r="C2372" s="134"/>
      <c r="D2372" s="92"/>
      <c r="E2372" s="92"/>
      <c r="F2372" s="92"/>
      <c r="G2372" s="92"/>
      <c r="H2372" s="92"/>
      <c r="I2372" s="92"/>
      <c r="J2372" s="92"/>
      <c r="K2372" s="92"/>
      <c r="L2372" s="92"/>
      <c r="M2372" s="92"/>
      <c r="N2372" s="92"/>
      <c r="O2372" s="116"/>
      <c r="W2372" s="93"/>
      <c r="X2372" s="93"/>
      <c r="Y2372" s="137"/>
    </row>
    <row r="2373" spans="2:25">
      <c r="B2373" s="133"/>
      <c r="C2373" s="134"/>
      <c r="D2373" s="92"/>
      <c r="E2373" s="92"/>
      <c r="F2373" s="92"/>
      <c r="G2373" s="92"/>
      <c r="H2373" s="92"/>
      <c r="I2373" s="92"/>
      <c r="J2373" s="92"/>
      <c r="K2373" s="92"/>
      <c r="L2373" s="92"/>
      <c r="M2373" s="92"/>
      <c r="N2373" s="92"/>
      <c r="O2373" s="116"/>
      <c r="W2373" s="93"/>
      <c r="X2373" s="93"/>
      <c r="Y2373" s="137"/>
    </row>
    <row r="2374" spans="2:25">
      <c r="B2374" s="133"/>
      <c r="C2374" s="134"/>
      <c r="D2374" s="92"/>
      <c r="E2374" s="92"/>
      <c r="F2374" s="92"/>
      <c r="G2374" s="92"/>
      <c r="H2374" s="92"/>
      <c r="I2374" s="92"/>
      <c r="J2374" s="92"/>
      <c r="K2374" s="92"/>
      <c r="L2374" s="92"/>
      <c r="M2374" s="92"/>
      <c r="N2374" s="92"/>
      <c r="O2374" s="116"/>
      <c r="W2374" s="93"/>
      <c r="X2374" s="93"/>
      <c r="Y2374" s="137"/>
    </row>
    <row r="2375" spans="2:25">
      <c r="B2375" s="133"/>
      <c r="C2375" s="134"/>
      <c r="D2375" s="92"/>
      <c r="E2375" s="92"/>
      <c r="F2375" s="92"/>
      <c r="G2375" s="92"/>
      <c r="H2375" s="92"/>
      <c r="I2375" s="92"/>
      <c r="J2375" s="92"/>
      <c r="K2375" s="92"/>
      <c r="L2375" s="92"/>
      <c r="M2375" s="92"/>
      <c r="N2375" s="92"/>
      <c r="O2375" s="116"/>
      <c r="W2375" s="93"/>
      <c r="X2375" s="93"/>
      <c r="Y2375" s="137"/>
    </row>
    <row r="2376" spans="2:25">
      <c r="B2376" s="133"/>
      <c r="C2376" s="134"/>
      <c r="D2376" s="92"/>
      <c r="E2376" s="92"/>
      <c r="F2376" s="92"/>
      <c r="G2376" s="92"/>
      <c r="H2376" s="92"/>
      <c r="I2376" s="92"/>
      <c r="J2376" s="92"/>
      <c r="K2376" s="92"/>
      <c r="L2376" s="92"/>
      <c r="M2376" s="92"/>
      <c r="N2376" s="92"/>
      <c r="O2376" s="116"/>
      <c r="W2376" s="93"/>
      <c r="X2376" s="93"/>
      <c r="Y2376" s="137"/>
    </row>
    <row r="2377" spans="2:25">
      <c r="B2377" s="133"/>
      <c r="C2377" s="134"/>
      <c r="D2377" s="92"/>
      <c r="E2377" s="92"/>
      <c r="F2377" s="92"/>
      <c r="G2377" s="92"/>
      <c r="H2377" s="92"/>
      <c r="I2377" s="92"/>
      <c r="J2377" s="92"/>
      <c r="K2377" s="92"/>
      <c r="L2377" s="92"/>
      <c r="M2377" s="92"/>
      <c r="N2377" s="92"/>
      <c r="O2377" s="116"/>
      <c r="W2377" s="93"/>
      <c r="X2377" s="93"/>
      <c r="Y2377" s="137"/>
    </row>
    <row r="2378" spans="2:25">
      <c r="B2378" s="133"/>
      <c r="C2378" s="134"/>
      <c r="D2378" s="92"/>
      <c r="E2378" s="92"/>
      <c r="F2378" s="92"/>
      <c r="G2378" s="92"/>
      <c r="H2378" s="92"/>
      <c r="I2378" s="92"/>
      <c r="J2378" s="92"/>
      <c r="K2378" s="92"/>
      <c r="L2378" s="92"/>
      <c r="M2378" s="92"/>
      <c r="N2378" s="92"/>
      <c r="O2378" s="116"/>
      <c r="W2378" s="93"/>
      <c r="X2378" s="93"/>
      <c r="Y2378" s="137"/>
    </row>
    <row r="2379" spans="2:25">
      <c r="B2379" s="133"/>
      <c r="C2379" s="134"/>
      <c r="D2379" s="92"/>
      <c r="E2379" s="92"/>
      <c r="F2379" s="92"/>
      <c r="G2379" s="92"/>
      <c r="H2379" s="92"/>
      <c r="I2379" s="92"/>
      <c r="J2379" s="92"/>
      <c r="K2379" s="92"/>
      <c r="L2379" s="92"/>
      <c r="M2379" s="92"/>
      <c r="N2379" s="92"/>
      <c r="O2379" s="116"/>
      <c r="W2379" s="93"/>
      <c r="X2379" s="93"/>
      <c r="Y2379" s="137"/>
    </row>
    <row r="2380" spans="2:25">
      <c r="B2380" s="133"/>
      <c r="C2380" s="134"/>
      <c r="D2380" s="92"/>
      <c r="E2380" s="92"/>
      <c r="F2380" s="92"/>
      <c r="G2380" s="92"/>
      <c r="H2380" s="92"/>
      <c r="I2380" s="92"/>
      <c r="J2380" s="92"/>
      <c r="K2380" s="92"/>
      <c r="L2380" s="92"/>
      <c r="M2380" s="92"/>
      <c r="N2380" s="92"/>
      <c r="O2380" s="116"/>
      <c r="W2380" s="93"/>
      <c r="X2380" s="93"/>
      <c r="Y2380" s="137"/>
    </row>
    <row r="2381" spans="2:25">
      <c r="B2381" s="133"/>
      <c r="C2381" s="134"/>
      <c r="D2381" s="92"/>
      <c r="E2381" s="92"/>
      <c r="F2381" s="92"/>
      <c r="G2381" s="92"/>
      <c r="H2381" s="92"/>
      <c r="I2381" s="92"/>
      <c r="J2381" s="92"/>
      <c r="K2381" s="92"/>
      <c r="L2381" s="92"/>
      <c r="M2381" s="92"/>
      <c r="N2381" s="92"/>
      <c r="O2381" s="116"/>
      <c r="W2381" s="93"/>
      <c r="X2381" s="93"/>
      <c r="Y2381" s="137"/>
    </row>
    <row r="2382" spans="2:25">
      <c r="B2382" s="133"/>
      <c r="C2382" s="134"/>
      <c r="D2382" s="92"/>
      <c r="E2382" s="92"/>
      <c r="F2382" s="92"/>
      <c r="G2382" s="92"/>
      <c r="H2382" s="92"/>
      <c r="I2382" s="92"/>
      <c r="J2382" s="92"/>
      <c r="K2382" s="92"/>
      <c r="L2382" s="92"/>
      <c r="M2382" s="92"/>
      <c r="N2382" s="92"/>
      <c r="O2382" s="116"/>
      <c r="W2382" s="93"/>
      <c r="X2382" s="93"/>
      <c r="Y2382" s="137"/>
    </row>
    <row r="2383" spans="2:25">
      <c r="B2383" s="133"/>
      <c r="C2383" s="134"/>
      <c r="D2383" s="92"/>
      <c r="E2383" s="92"/>
      <c r="F2383" s="92"/>
      <c r="G2383" s="92"/>
      <c r="H2383" s="92"/>
      <c r="I2383" s="92"/>
      <c r="J2383" s="92"/>
      <c r="K2383" s="92"/>
      <c r="L2383" s="92"/>
      <c r="M2383" s="92"/>
      <c r="N2383" s="92"/>
      <c r="O2383" s="116"/>
      <c r="W2383" s="93"/>
      <c r="X2383" s="93"/>
      <c r="Y2383" s="137"/>
    </row>
    <row r="2384" spans="2:25">
      <c r="B2384" s="133"/>
      <c r="C2384" s="134"/>
      <c r="D2384" s="92"/>
      <c r="E2384" s="92"/>
      <c r="F2384" s="92"/>
      <c r="G2384" s="92"/>
      <c r="H2384" s="92"/>
      <c r="I2384" s="92"/>
      <c r="J2384" s="92"/>
      <c r="K2384" s="92"/>
      <c r="L2384" s="92"/>
      <c r="M2384" s="92"/>
      <c r="N2384" s="92"/>
      <c r="O2384" s="116"/>
      <c r="W2384" s="93"/>
      <c r="X2384" s="93"/>
      <c r="Y2384" s="137"/>
    </row>
    <row r="2385" spans="2:25">
      <c r="B2385" s="133"/>
      <c r="C2385" s="134"/>
      <c r="D2385" s="92"/>
      <c r="E2385" s="92"/>
      <c r="F2385" s="92"/>
      <c r="G2385" s="92"/>
      <c r="H2385" s="92"/>
      <c r="I2385" s="92"/>
      <c r="J2385" s="92"/>
      <c r="K2385" s="92"/>
      <c r="L2385" s="92"/>
      <c r="M2385" s="92"/>
      <c r="N2385" s="92"/>
      <c r="O2385" s="116"/>
      <c r="W2385" s="93"/>
      <c r="X2385" s="93"/>
      <c r="Y2385" s="137"/>
    </row>
    <row r="2386" spans="2:25">
      <c r="B2386" s="133"/>
      <c r="C2386" s="134"/>
      <c r="D2386" s="92"/>
      <c r="E2386" s="92"/>
      <c r="F2386" s="92"/>
      <c r="G2386" s="92"/>
      <c r="H2386" s="92"/>
      <c r="I2386" s="92"/>
      <c r="J2386" s="92"/>
      <c r="K2386" s="92"/>
      <c r="L2386" s="92"/>
      <c r="M2386" s="92"/>
      <c r="N2386" s="92"/>
      <c r="O2386" s="116"/>
      <c r="W2386" s="93"/>
      <c r="X2386" s="93"/>
      <c r="Y2386" s="137"/>
    </row>
    <row r="2387" spans="2:25">
      <c r="B2387" s="133"/>
      <c r="C2387" s="134"/>
      <c r="D2387" s="92"/>
      <c r="E2387" s="92"/>
      <c r="F2387" s="92"/>
      <c r="G2387" s="92"/>
      <c r="H2387" s="92"/>
      <c r="I2387" s="92"/>
      <c r="J2387" s="92"/>
      <c r="K2387" s="92"/>
      <c r="L2387" s="92"/>
      <c r="M2387" s="92"/>
      <c r="N2387" s="92"/>
      <c r="O2387" s="116"/>
      <c r="W2387" s="93"/>
      <c r="X2387" s="93"/>
      <c r="Y2387" s="137"/>
    </row>
    <row r="2388" spans="2:25">
      <c r="B2388" s="133"/>
      <c r="C2388" s="134"/>
      <c r="D2388" s="92"/>
      <c r="E2388" s="92"/>
      <c r="F2388" s="92"/>
      <c r="G2388" s="92"/>
      <c r="H2388" s="92"/>
      <c r="I2388" s="92"/>
      <c r="J2388" s="92"/>
      <c r="K2388" s="92"/>
      <c r="L2388" s="92"/>
      <c r="M2388" s="92"/>
      <c r="N2388" s="92"/>
      <c r="O2388" s="116"/>
      <c r="W2388" s="93"/>
      <c r="X2388" s="93"/>
      <c r="Y2388" s="137"/>
    </row>
    <row r="2389" spans="2:25">
      <c r="B2389" s="133"/>
      <c r="C2389" s="134"/>
      <c r="D2389" s="92"/>
      <c r="E2389" s="92"/>
      <c r="F2389" s="92"/>
      <c r="G2389" s="92"/>
      <c r="H2389" s="92"/>
      <c r="I2389" s="92"/>
      <c r="J2389" s="92"/>
      <c r="K2389" s="92"/>
      <c r="L2389" s="92"/>
      <c r="M2389" s="92"/>
      <c r="N2389" s="92"/>
      <c r="O2389" s="116"/>
      <c r="W2389" s="93"/>
      <c r="X2389" s="93"/>
      <c r="Y2389" s="137"/>
    </row>
    <row r="2390" spans="2:25">
      <c r="B2390" s="133"/>
      <c r="C2390" s="134"/>
      <c r="D2390" s="92"/>
      <c r="E2390" s="92"/>
      <c r="F2390" s="92"/>
      <c r="G2390" s="92"/>
      <c r="H2390" s="92"/>
      <c r="I2390" s="92"/>
      <c r="J2390" s="92"/>
      <c r="K2390" s="92"/>
      <c r="L2390" s="92"/>
      <c r="M2390" s="92"/>
      <c r="N2390" s="92"/>
      <c r="O2390" s="116"/>
      <c r="W2390" s="93"/>
      <c r="X2390" s="93"/>
      <c r="Y2390" s="137"/>
    </row>
    <row r="2391" spans="2:25">
      <c r="B2391" s="133"/>
      <c r="C2391" s="134"/>
      <c r="D2391" s="92"/>
      <c r="E2391" s="92"/>
      <c r="F2391" s="92"/>
      <c r="G2391" s="92"/>
      <c r="H2391" s="92"/>
      <c r="I2391" s="92"/>
      <c r="J2391" s="92"/>
      <c r="K2391" s="92"/>
      <c r="L2391" s="92"/>
      <c r="M2391" s="92"/>
      <c r="N2391" s="92"/>
      <c r="O2391" s="116"/>
      <c r="W2391" s="93"/>
      <c r="X2391" s="93"/>
      <c r="Y2391" s="137"/>
    </row>
    <row r="2392" spans="2:25">
      <c r="B2392" s="133"/>
      <c r="C2392" s="134"/>
      <c r="D2392" s="92"/>
      <c r="E2392" s="92"/>
      <c r="F2392" s="92"/>
      <c r="G2392" s="92"/>
      <c r="H2392" s="92"/>
      <c r="I2392" s="92"/>
      <c r="J2392" s="92"/>
      <c r="K2392" s="92"/>
      <c r="L2392" s="92"/>
      <c r="M2392" s="92"/>
      <c r="N2392" s="92"/>
      <c r="O2392" s="116"/>
      <c r="W2392" s="93"/>
      <c r="X2392" s="93"/>
      <c r="Y2392" s="137"/>
    </row>
    <row r="2393" spans="2:25">
      <c r="B2393" s="133"/>
      <c r="C2393" s="134"/>
      <c r="D2393" s="92"/>
      <c r="E2393" s="92"/>
      <c r="F2393" s="92"/>
      <c r="G2393" s="92"/>
      <c r="H2393" s="92"/>
      <c r="I2393" s="92"/>
      <c r="J2393" s="92"/>
      <c r="K2393" s="92"/>
      <c r="L2393" s="92"/>
      <c r="M2393" s="92"/>
      <c r="N2393" s="92"/>
      <c r="O2393" s="116"/>
      <c r="W2393" s="93"/>
      <c r="X2393" s="93"/>
      <c r="Y2393" s="137"/>
    </row>
    <row r="2394" spans="2:25">
      <c r="B2394" s="133"/>
      <c r="C2394" s="134"/>
      <c r="D2394" s="92"/>
      <c r="E2394" s="92"/>
      <c r="F2394" s="92"/>
      <c r="G2394" s="92"/>
      <c r="H2394" s="92"/>
      <c r="I2394" s="92"/>
      <c r="J2394" s="92"/>
      <c r="K2394" s="92"/>
      <c r="L2394" s="92"/>
      <c r="M2394" s="92"/>
      <c r="N2394" s="92"/>
      <c r="O2394" s="116"/>
      <c r="W2394" s="93"/>
      <c r="X2394" s="93"/>
      <c r="Y2394" s="137"/>
    </row>
    <row r="2395" spans="2:25">
      <c r="B2395" s="133"/>
      <c r="C2395" s="134"/>
      <c r="D2395" s="92"/>
      <c r="E2395" s="92"/>
      <c r="F2395" s="92"/>
      <c r="G2395" s="92"/>
      <c r="H2395" s="92"/>
      <c r="I2395" s="92"/>
      <c r="J2395" s="92"/>
      <c r="K2395" s="92"/>
      <c r="L2395" s="92"/>
      <c r="M2395" s="92"/>
      <c r="N2395" s="92"/>
      <c r="O2395" s="116"/>
      <c r="W2395" s="93"/>
      <c r="X2395" s="93"/>
      <c r="Y2395" s="137"/>
    </row>
    <row r="2396" spans="2:25">
      <c r="B2396" s="133"/>
      <c r="C2396" s="134"/>
      <c r="D2396" s="92"/>
      <c r="E2396" s="92"/>
      <c r="F2396" s="92"/>
      <c r="G2396" s="92"/>
      <c r="H2396" s="92"/>
      <c r="I2396" s="92"/>
      <c r="J2396" s="92"/>
      <c r="K2396" s="92"/>
      <c r="L2396" s="92"/>
      <c r="M2396" s="92"/>
      <c r="N2396" s="92"/>
      <c r="O2396" s="116"/>
      <c r="W2396" s="93"/>
      <c r="X2396" s="93"/>
      <c r="Y2396" s="137"/>
    </row>
    <row r="2397" spans="2:25">
      <c r="B2397" s="133"/>
      <c r="C2397" s="134"/>
      <c r="D2397" s="92"/>
      <c r="E2397" s="92"/>
      <c r="F2397" s="92"/>
      <c r="G2397" s="92"/>
      <c r="H2397" s="92"/>
      <c r="I2397" s="92"/>
      <c r="J2397" s="92"/>
      <c r="K2397" s="92"/>
      <c r="L2397" s="92"/>
      <c r="M2397" s="92"/>
      <c r="N2397" s="92"/>
      <c r="O2397" s="116"/>
      <c r="W2397" s="93"/>
      <c r="X2397" s="93"/>
      <c r="Y2397" s="137"/>
    </row>
    <row r="2398" spans="2:25">
      <c r="B2398" s="133"/>
      <c r="C2398" s="134"/>
      <c r="D2398" s="92"/>
      <c r="E2398" s="92"/>
      <c r="F2398" s="92"/>
      <c r="G2398" s="92"/>
      <c r="H2398" s="92"/>
      <c r="I2398" s="92"/>
      <c r="J2398" s="92"/>
      <c r="K2398" s="92"/>
      <c r="L2398" s="92"/>
      <c r="M2398" s="92"/>
      <c r="N2398" s="92"/>
      <c r="O2398" s="116"/>
      <c r="W2398" s="93"/>
      <c r="X2398" s="93"/>
      <c r="Y2398" s="137"/>
    </row>
    <row r="2399" spans="2:25">
      <c r="B2399" s="133"/>
      <c r="C2399" s="134"/>
      <c r="D2399" s="92"/>
      <c r="E2399" s="92"/>
      <c r="F2399" s="92"/>
      <c r="G2399" s="92"/>
      <c r="H2399" s="92"/>
      <c r="I2399" s="92"/>
      <c r="J2399" s="92"/>
      <c r="K2399" s="92"/>
      <c r="L2399" s="92"/>
      <c r="M2399" s="92"/>
      <c r="N2399" s="92"/>
      <c r="O2399" s="116"/>
      <c r="W2399" s="93"/>
      <c r="X2399" s="93"/>
      <c r="Y2399" s="137"/>
    </row>
    <row r="2400" spans="2:25">
      <c r="B2400" s="133"/>
      <c r="C2400" s="134"/>
      <c r="D2400" s="92"/>
      <c r="E2400" s="92"/>
      <c r="F2400" s="92"/>
      <c r="G2400" s="92"/>
      <c r="H2400" s="92"/>
      <c r="I2400" s="92"/>
      <c r="J2400" s="92"/>
      <c r="K2400" s="92"/>
      <c r="L2400" s="92"/>
      <c r="M2400" s="92"/>
      <c r="N2400" s="92"/>
      <c r="O2400" s="116"/>
      <c r="W2400" s="93"/>
      <c r="X2400" s="93"/>
      <c r="Y2400" s="137"/>
    </row>
    <row r="2401" spans="2:25">
      <c r="B2401" s="133"/>
      <c r="C2401" s="134"/>
      <c r="D2401" s="92"/>
      <c r="E2401" s="92"/>
      <c r="F2401" s="92"/>
      <c r="G2401" s="92"/>
      <c r="H2401" s="92"/>
      <c r="I2401" s="92"/>
      <c r="J2401" s="92"/>
      <c r="K2401" s="92"/>
      <c r="L2401" s="92"/>
      <c r="M2401" s="92"/>
      <c r="N2401" s="92"/>
      <c r="O2401" s="116"/>
      <c r="W2401" s="93"/>
      <c r="X2401" s="93"/>
      <c r="Y2401" s="137"/>
    </row>
    <row r="2402" spans="2:25">
      <c r="B2402" s="133"/>
      <c r="C2402" s="134"/>
      <c r="D2402" s="92"/>
      <c r="E2402" s="92"/>
      <c r="F2402" s="92"/>
      <c r="G2402" s="92"/>
      <c r="H2402" s="92"/>
      <c r="I2402" s="92"/>
      <c r="J2402" s="92"/>
      <c r="K2402" s="92"/>
      <c r="L2402" s="92"/>
      <c r="M2402" s="92"/>
      <c r="N2402" s="92"/>
      <c r="O2402" s="116"/>
      <c r="W2402" s="93"/>
      <c r="X2402" s="93"/>
      <c r="Y2402" s="137"/>
    </row>
    <row r="2403" spans="2:25">
      <c r="B2403" s="133"/>
      <c r="C2403" s="134"/>
      <c r="D2403" s="92"/>
      <c r="E2403" s="92"/>
      <c r="F2403" s="92"/>
      <c r="G2403" s="92"/>
      <c r="H2403" s="92"/>
      <c r="I2403" s="92"/>
      <c r="J2403" s="92"/>
      <c r="K2403" s="92"/>
      <c r="L2403" s="92"/>
      <c r="M2403" s="92"/>
      <c r="N2403" s="92"/>
      <c r="O2403" s="116"/>
      <c r="W2403" s="93"/>
      <c r="X2403" s="93"/>
      <c r="Y2403" s="137"/>
    </row>
    <row r="2404" spans="2:25">
      <c r="B2404" s="133"/>
      <c r="C2404" s="134"/>
      <c r="D2404" s="92"/>
      <c r="E2404" s="92"/>
      <c r="F2404" s="92"/>
      <c r="G2404" s="92"/>
      <c r="H2404" s="92"/>
      <c r="I2404" s="92"/>
      <c r="J2404" s="92"/>
      <c r="K2404" s="92"/>
      <c r="L2404" s="92"/>
      <c r="M2404" s="92"/>
      <c r="N2404" s="92"/>
      <c r="O2404" s="116"/>
      <c r="W2404" s="93"/>
      <c r="X2404" s="93"/>
      <c r="Y2404" s="137"/>
    </row>
    <row r="2405" spans="2:25">
      <c r="B2405" s="133"/>
      <c r="C2405" s="134"/>
      <c r="D2405" s="92"/>
      <c r="E2405" s="92"/>
      <c r="F2405" s="92"/>
      <c r="G2405" s="92"/>
      <c r="H2405" s="92"/>
      <c r="I2405" s="92"/>
      <c r="J2405" s="92"/>
      <c r="K2405" s="92"/>
      <c r="L2405" s="92"/>
      <c r="M2405" s="92"/>
      <c r="N2405" s="92"/>
      <c r="O2405" s="116"/>
      <c r="W2405" s="93"/>
      <c r="X2405" s="93"/>
      <c r="Y2405" s="137"/>
    </row>
    <row r="2406" spans="2:25">
      <c r="B2406" s="133"/>
      <c r="C2406" s="134"/>
      <c r="D2406" s="92"/>
      <c r="E2406" s="92"/>
      <c r="F2406" s="92"/>
      <c r="G2406" s="92"/>
      <c r="H2406" s="92"/>
      <c r="I2406" s="92"/>
      <c r="J2406" s="92"/>
      <c r="K2406" s="92"/>
      <c r="L2406" s="92"/>
      <c r="M2406" s="92"/>
      <c r="N2406" s="92"/>
      <c r="O2406" s="116"/>
      <c r="W2406" s="93"/>
      <c r="X2406" s="93"/>
      <c r="Y2406" s="137"/>
    </row>
    <row r="2407" spans="2:25">
      <c r="B2407" s="133"/>
      <c r="C2407" s="134"/>
      <c r="D2407" s="92"/>
      <c r="E2407" s="92"/>
      <c r="F2407" s="92"/>
      <c r="G2407" s="92"/>
      <c r="H2407" s="92"/>
      <c r="I2407" s="92"/>
      <c r="J2407" s="92"/>
      <c r="K2407" s="92"/>
      <c r="L2407" s="92"/>
      <c r="M2407" s="92"/>
      <c r="N2407" s="92"/>
      <c r="O2407" s="116"/>
      <c r="W2407" s="93"/>
      <c r="X2407" s="93"/>
      <c r="Y2407" s="137"/>
    </row>
    <row r="2408" spans="2:25">
      <c r="B2408" s="133"/>
      <c r="C2408" s="134"/>
      <c r="D2408" s="92"/>
      <c r="E2408" s="92"/>
      <c r="F2408" s="92"/>
      <c r="G2408" s="92"/>
      <c r="H2408" s="92"/>
      <c r="I2408" s="92"/>
      <c r="J2408" s="92"/>
      <c r="K2408" s="92"/>
      <c r="L2408" s="92"/>
      <c r="M2408" s="92"/>
      <c r="N2408" s="92"/>
      <c r="O2408" s="116"/>
      <c r="W2408" s="93"/>
      <c r="X2408" s="93"/>
      <c r="Y2408" s="137"/>
    </row>
    <row r="2409" spans="2:25">
      <c r="B2409" s="133"/>
      <c r="C2409" s="134"/>
      <c r="D2409" s="92"/>
      <c r="E2409" s="92"/>
      <c r="F2409" s="92"/>
      <c r="G2409" s="92"/>
      <c r="H2409" s="92"/>
      <c r="I2409" s="92"/>
      <c r="J2409" s="92"/>
      <c r="K2409" s="92"/>
      <c r="L2409" s="92"/>
      <c r="M2409" s="92"/>
      <c r="N2409" s="92"/>
      <c r="O2409" s="116"/>
      <c r="W2409" s="93"/>
      <c r="X2409" s="93"/>
      <c r="Y2409" s="137"/>
    </row>
    <row r="2410" spans="2:25">
      <c r="B2410" s="133"/>
      <c r="C2410" s="134"/>
      <c r="D2410" s="92"/>
      <c r="E2410" s="92"/>
      <c r="F2410" s="92"/>
      <c r="G2410" s="92"/>
      <c r="H2410" s="92"/>
      <c r="I2410" s="92"/>
      <c r="J2410" s="92"/>
      <c r="K2410" s="92"/>
      <c r="L2410" s="92"/>
      <c r="M2410" s="92"/>
      <c r="N2410" s="92"/>
      <c r="O2410" s="116"/>
      <c r="W2410" s="93"/>
      <c r="X2410" s="93"/>
      <c r="Y2410" s="137"/>
    </row>
    <row r="2411" spans="2:25">
      <c r="B2411" s="133"/>
      <c r="C2411" s="134"/>
      <c r="D2411" s="92"/>
      <c r="E2411" s="92"/>
      <c r="F2411" s="92"/>
      <c r="G2411" s="92"/>
      <c r="H2411" s="92"/>
      <c r="I2411" s="92"/>
      <c r="J2411" s="92"/>
      <c r="K2411" s="92"/>
      <c r="L2411" s="92"/>
      <c r="M2411" s="92"/>
      <c r="N2411" s="92"/>
      <c r="O2411" s="116"/>
      <c r="W2411" s="93"/>
      <c r="X2411" s="93"/>
      <c r="Y2411" s="137"/>
    </row>
    <row r="2412" spans="2:25">
      <c r="B2412" s="133"/>
      <c r="C2412" s="134"/>
      <c r="D2412" s="92"/>
      <c r="E2412" s="92"/>
      <c r="F2412" s="92"/>
      <c r="G2412" s="92"/>
      <c r="H2412" s="92"/>
      <c r="I2412" s="92"/>
      <c r="J2412" s="92"/>
      <c r="K2412" s="92"/>
      <c r="L2412" s="92"/>
      <c r="M2412" s="92"/>
      <c r="N2412" s="92"/>
      <c r="O2412" s="116"/>
      <c r="W2412" s="93"/>
      <c r="X2412" s="93"/>
      <c r="Y2412" s="137"/>
    </row>
    <row r="2413" spans="2:25">
      <c r="B2413" s="133"/>
      <c r="C2413" s="134"/>
      <c r="D2413" s="92"/>
      <c r="E2413" s="92"/>
      <c r="F2413" s="92"/>
      <c r="G2413" s="92"/>
      <c r="H2413" s="92"/>
      <c r="I2413" s="92"/>
      <c r="J2413" s="92"/>
      <c r="K2413" s="92"/>
      <c r="L2413" s="92"/>
      <c r="M2413" s="92"/>
      <c r="N2413" s="92"/>
      <c r="O2413" s="116"/>
      <c r="W2413" s="93"/>
      <c r="X2413" s="93"/>
      <c r="Y2413" s="137"/>
    </row>
    <row r="2414" spans="2:25">
      <c r="B2414" s="133"/>
      <c r="C2414" s="134"/>
      <c r="D2414" s="92"/>
      <c r="E2414" s="92"/>
      <c r="F2414" s="92"/>
      <c r="G2414" s="92"/>
      <c r="H2414" s="92"/>
      <c r="I2414" s="92"/>
      <c r="J2414" s="92"/>
      <c r="K2414" s="92"/>
      <c r="L2414" s="92"/>
      <c r="M2414" s="92"/>
      <c r="N2414" s="92"/>
      <c r="O2414" s="116"/>
      <c r="W2414" s="93"/>
      <c r="X2414" s="93"/>
      <c r="Y2414" s="137"/>
    </row>
    <row r="2415" spans="2:25">
      <c r="B2415" s="133"/>
      <c r="C2415" s="134"/>
      <c r="D2415" s="92"/>
      <c r="E2415" s="92"/>
      <c r="F2415" s="92"/>
      <c r="G2415" s="92"/>
      <c r="H2415" s="92"/>
      <c r="I2415" s="92"/>
      <c r="J2415" s="92"/>
      <c r="K2415" s="92"/>
      <c r="L2415" s="92"/>
      <c r="M2415" s="92"/>
      <c r="N2415" s="92"/>
      <c r="O2415" s="116"/>
      <c r="W2415" s="93"/>
      <c r="X2415" s="93"/>
      <c r="Y2415" s="137"/>
    </row>
    <row r="2416" spans="2:25">
      <c r="B2416" s="133"/>
      <c r="C2416" s="134"/>
      <c r="D2416" s="92"/>
      <c r="E2416" s="92"/>
      <c r="F2416" s="92"/>
      <c r="G2416" s="92"/>
      <c r="H2416" s="92"/>
      <c r="I2416" s="92"/>
      <c r="J2416" s="92"/>
      <c r="K2416" s="92"/>
      <c r="L2416" s="92"/>
      <c r="M2416" s="92"/>
      <c r="N2416" s="92"/>
      <c r="O2416" s="116"/>
      <c r="W2416" s="93"/>
      <c r="X2416" s="93"/>
      <c r="Y2416" s="137"/>
    </row>
    <row r="2417" spans="2:25">
      <c r="B2417" s="133"/>
      <c r="C2417" s="134"/>
      <c r="D2417" s="92"/>
      <c r="E2417" s="92"/>
      <c r="F2417" s="92"/>
      <c r="G2417" s="92"/>
      <c r="H2417" s="92"/>
      <c r="I2417" s="92"/>
      <c r="J2417" s="92"/>
      <c r="K2417" s="92"/>
      <c r="L2417" s="92"/>
      <c r="M2417" s="92"/>
      <c r="N2417" s="92"/>
      <c r="O2417" s="116"/>
      <c r="W2417" s="93"/>
      <c r="X2417" s="93"/>
      <c r="Y2417" s="137"/>
    </row>
    <row r="2418" spans="2:25">
      <c r="B2418" s="133"/>
      <c r="C2418" s="134"/>
      <c r="D2418" s="92"/>
      <c r="E2418" s="92"/>
      <c r="F2418" s="92"/>
      <c r="G2418" s="92"/>
      <c r="H2418" s="92"/>
      <c r="I2418" s="92"/>
      <c r="J2418" s="92"/>
      <c r="K2418" s="92"/>
      <c r="L2418" s="92"/>
      <c r="M2418" s="92"/>
      <c r="N2418" s="92"/>
      <c r="O2418" s="116"/>
      <c r="W2418" s="93"/>
      <c r="X2418" s="93"/>
      <c r="Y2418" s="137"/>
    </row>
    <row r="2419" spans="2:25">
      <c r="B2419" s="133"/>
      <c r="C2419" s="134"/>
      <c r="D2419" s="92"/>
      <c r="E2419" s="92"/>
      <c r="F2419" s="92"/>
      <c r="G2419" s="92"/>
      <c r="H2419" s="92"/>
      <c r="I2419" s="92"/>
      <c r="J2419" s="92"/>
      <c r="K2419" s="92"/>
      <c r="L2419" s="92"/>
      <c r="M2419" s="92"/>
      <c r="N2419" s="92"/>
      <c r="O2419" s="116"/>
      <c r="W2419" s="93"/>
      <c r="X2419" s="93"/>
      <c r="Y2419" s="137"/>
    </row>
    <row r="2420" spans="2:25">
      <c r="B2420" s="133"/>
      <c r="C2420" s="134"/>
      <c r="D2420" s="92"/>
      <c r="E2420" s="92"/>
      <c r="F2420" s="92"/>
      <c r="G2420" s="92"/>
      <c r="H2420" s="92"/>
      <c r="I2420" s="92"/>
      <c r="J2420" s="92"/>
      <c r="K2420" s="92"/>
      <c r="L2420" s="92"/>
      <c r="M2420" s="92"/>
      <c r="N2420" s="92"/>
      <c r="O2420" s="116"/>
      <c r="W2420" s="93"/>
      <c r="X2420" s="93"/>
      <c r="Y2420" s="137"/>
    </row>
    <row r="2421" spans="2:25">
      <c r="B2421" s="133"/>
      <c r="C2421" s="134"/>
      <c r="D2421" s="92"/>
      <c r="E2421" s="92"/>
      <c r="F2421" s="92"/>
      <c r="G2421" s="92"/>
      <c r="H2421" s="92"/>
      <c r="I2421" s="92"/>
      <c r="J2421" s="92"/>
      <c r="K2421" s="92"/>
      <c r="L2421" s="92"/>
      <c r="M2421" s="92"/>
      <c r="N2421" s="92"/>
      <c r="O2421" s="116"/>
      <c r="W2421" s="93"/>
      <c r="X2421" s="93"/>
      <c r="Y2421" s="137"/>
    </row>
    <row r="2422" spans="2:25">
      <c r="B2422" s="133"/>
      <c r="C2422" s="134"/>
      <c r="D2422" s="92"/>
      <c r="E2422" s="92"/>
      <c r="F2422" s="92"/>
      <c r="G2422" s="92"/>
      <c r="H2422" s="92"/>
      <c r="I2422" s="92"/>
      <c r="J2422" s="92"/>
      <c r="K2422" s="92"/>
      <c r="L2422" s="92"/>
      <c r="M2422" s="92"/>
      <c r="N2422" s="92"/>
      <c r="O2422" s="116"/>
      <c r="W2422" s="93"/>
      <c r="X2422" s="93"/>
      <c r="Y2422" s="137"/>
    </row>
    <row r="2423" spans="2:25">
      <c r="B2423" s="133"/>
      <c r="C2423" s="134"/>
      <c r="D2423" s="92"/>
      <c r="E2423" s="92"/>
      <c r="F2423" s="92"/>
      <c r="G2423" s="92"/>
      <c r="H2423" s="92"/>
      <c r="I2423" s="92"/>
      <c r="J2423" s="92"/>
      <c r="K2423" s="92"/>
      <c r="L2423" s="92"/>
      <c r="M2423" s="92"/>
      <c r="N2423" s="92"/>
      <c r="O2423" s="116"/>
      <c r="W2423" s="93"/>
      <c r="X2423" s="93"/>
      <c r="Y2423" s="137"/>
    </row>
    <row r="2424" spans="2:25">
      <c r="B2424" s="133"/>
      <c r="C2424" s="134"/>
      <c r="D2424" s="92"/>
      <c r="E2424" s="92"/>
      <c r="F2424" s="92"/>
      <c r="G2424" s="92"/>
      <c r="H2424" s="92"/>
      <c r="I2424" s="92"/>
      <c r="J2424" s="92"/>
      <c r="K2424" s="92"/>
      <c r="L2424" s="92"/>
      <c r="M2424" s="92"/>
      <c r="N2424" s="92"/>
      <c r="O2424" s="116"/>
      <c r="W2424" s="93"/>
      <c r="X2424" s="93"/>
      <c r="Y2424" s="137"/>
    </row>
    <row r="2425" spans="2:25">
      <c r="B2425" s="133"/>
      <c r="C2425" s="134"/>
      <c r="D2425" s="92"/>
      <c r="E2425" s="92"/>
      <c r="F2425" s="92"/>
      <c r="G2425" s="92"/>
      <c r="H2425" s="92"/>
      <c r="I2425" s="92"/>
      <c r="J2425" s="92"/>
      <c r="K2425" s="92"/>
      <c r="L2425" s="92"/>
      <c r="M2425" s="92"/>
      <c r="N2425" s="92"/>
      <c r="O2425" s="116"/>
      <c r="W2425" s="93"/>
      <c r="X2425" s="93"/>
      <c r="Y2425" s="137"/>
    </row>
    <row r="2426" spans="2:25">
      <c r="B2426" s="133"/>
      <c r="C2426" s="134"/>
      <c r="D2426" s="92"/>
      <c r="E2426" s="92"/>
      <c r="F2426" s="92"/>
      <c r="G2426" s="92"/>
      <c r="H2426" s="92"/>
      <c r="I2426" s="92"/>
      <c r="J2426" s="92"/>
      <c r="K2426" s="92"/>
      <c r="L2426" s="92"/>
      <c r="M2426" s="92"/>
      <c r="N2426" s="92"/>
      <c r="O2426" s="116"/>
      <c r="W2426" s="93"/>
      <c r="X2426" s="93"/>
      <c r="Y2426" s="137"/>
    </row>
    <row r="2427" spans="2:25">
      <c r="B2427" s="133"/>
      <c r="C2427" s="134"/>
      <c r="D2427" s="92"/>
      <c r="E2427" s="92"/>
      <c r="F2427" s="92"/>
      <c r="G2427" s="92"/>
      <c r="H2427" s="92"/>
      <c r="I2427" s="92"/>
      <c r="J2427" s="92"/>
      <c r="K2427" s="92"/>
      <c r="L2427" s="92"/>
      <c r="M2427" s="92"/>
      <c r="N2427" s="92"/>
      <c r="O2427" s="116"/>
      <c r="W2427" s="93"/>
      <c r="X2427" s="93"/>
      <c r="Y2427" s="137"/>
    </row>
    <row r="2428" spans="2:25">
      <c r="B2428" s="133"/>
      <c r="C2428" s="134"/>
      <c r="D2428" s="92"/>
      <c r="E2428" s="92"/>
      <c r="F2428" s="92"/>
      <c r="G2428" s="92"/>
      <c r="H2428" s="92"/>
      <c r="I2428" s="92"/>
      <c r="J2428" s="92"/>
      <c r="K2428" s="92"/>
      <c r="L2428" s="92"/>
      <c r="M2428" s="92"/>
      <c r="N2428" s="92"/>
      <c r="O2428" s="116"/>
      <c r="W2428" s="93"/>
      <c r="X2428" s="93"/>
      <c r="Y2428" s="137"/>
    </row>
    <row r="2429" spans="2:25">
      <c r="B2429" s="133"/>
      <c r="C2429" s="134"/>
      <c r="D2429" s="92"/>
      <c r="E2429" s="92"/>
      <c r="F2429" s="92"/>
      <c r="G2429" s="92"/>
      <c r="H2429" s="92"/>
      <c r="I2429" s="92"/>
      <c r="J2429" s="92"/>
      <c r="K2429" s="92"/>
      <c r="L2429" s="92"/>
      <c r="M2429" s="92"/>
      <c r="N2429" s="92"/>
      <c r="O2429" s="116"/>
      <c r="W2429" s="93"/>
      <c r="X2429" s="93"/>
      <c r="Y2429" s="137"/>
    </row>
    <row r="2430" spans="2:25">
      <c r="B2430" s="133"/>
      <c r="C2430" s="134"/>
      <c r="D2430" s="92"/>
      <c r="E2430" s="92"/>
      <c r="F2430" s="92"/>
      <c r="G2430" s="92"/>
      <c r="H2430" s="92"/>
      <c r="I2430" s="92"/>
      <c r="J2430" s="92"/>
      <c r="K2430" s="92"/>
      <c r="L2430" s="92"/>
      <c r="M2430" s="92"/>
      <c r="N2430" s="92"/>
      <c r="O2430" s="116"/>
      <c r="W2430" s="93"/>
      <c r="X2430" s="93"/>
      <c r="Y2430" s="137"/>
    </row>
    <row r="2431" spans="2:25">
      <c r="B2431" s="133"/>
      <c r="C2431" s="134"/>
      <c r="D2431" s="92"/>
      <c r="E2431" s="92"/>
      <c r="F2431" s="92"/>
      <c r="G2431" s="92"/>
      <c r="H2431" s="92"/>
      <c r="I2431" s="92"/>
      <c r="J2431" s="92"/>
      <c r="K2431" s="92"/>
      <c r="L2431" s="92"/>
      <c r="M2431" s="92"/>
      <c r="N2431" s="92"/>
      <c r="O2431" s="116"/>
      <c r="W2431" s="93"/>
      <c r="X2431" s="93"/>
      <c r="Y2431" s="137"/>
    </row>
    <row r="2432" spans="2:25">
      <c r="B2432" s="133"/>
      <c r="C2432" s="134"/>
      <c r="D2432" s="92"/>
      <c r="E2432" s="92"/>
      <c r="F2432" s="92"/>
      <c r="G2432" s="92"/>
      <c r="H2432" s="92"/>
      <c r="I2432" s="92"/>
      <c r="J2432" s="92"/>
      <c r="K2432" s="92"/>
      <c r="L2432" s="92"/>
      <c r="M2432" s="92"/>
      <c r="N2432" s="92"/>
      <c r="O2432" s="116"/>
      <c r="W2432" s="93"/>
      <c r="X2432" s="93"/>
      <c r="Y2432" s="137"/>
    </row>
    <row r="2433" spans="2:25">
      <c r="B2433" s="133"/>
      <c r="C2433" s="134"/>
      <c r="D2433" s="92"/>
      <c r="E2433" s="92"/>
      <c r="F2433" s="92"/>
      <c r="G2433" s="92"/>
      <c r="H2433" s="92"/>
      <c r="I2433" s="92"/>
      <c r="J2433" s="92"/>
      <c r="K2433" s="92"/>
      <c r="L2433" s="92"/>
      <c r="M2433" s="92"/>
      <c r="N2433" s="92"/>
      <c r="O2433" s="116"/>
      <c r="W2433" s="93"/>
      <c r="X2433" s="93"/>
      <c r="Y2433" s="137"/>
    </row>
    <row r="2434" spans="2:25">
      <c r="B2434" s="133"/>
      <c r="C2434" s="134"/>
      <c r="D2434" s="92"/>
      <c r="E2434" s="92"/>
      <c r="F2434" s="92"/>
      <c r="G2434" s="92"/>
      <c r="H2434" s="92"/>
      <c r="I2434" s="92"/>
      <c r="J2434" s="92"/>
      <c r="K2434" s="92"/>
      <c r="L2434" s="92"/>
      <c r="M2434" s="92"/>
      <c r="N2434" s="92"/>
      <c r="O2434" s="116"/>
      <c r="W2434" s="93"/>
      <c r="X2434" s="93"/>
      <c r="Y2434" s="137"/>
    </row>
    <row r="2435" spans="2:25">
      <c r="B2435" s="133"/>
      <c r="C2435" s="134"/>
      <c r="D2435" s="92"/>
      <c r="E2435" s="92"/>
      <c r="F2435" s="92"/>
      <c r="G2435" s="92"/>
      <c r="H2435" s="92"/>
      <c r="I2435" s="92"/>
      <c r="J2435" s="92"/>
      <c r="K2435" s="92"/>
      <c r="L2435" s="92"/>
      <c r="M2435" s="92"/>
      <c r="N2435" s="92"/>
      <c r="O2435" s="116"/>
      <c r="W2435" s="93"/>
      <c r="X2435" s="93"/>
      <c r="Y2435" s="137"/>
    </row>
    <row r="2436" spans="2:25">
      <c r="B2436" s="133"/>
      <c r="C2436" s="134"/>
      <c r="D2436" s="92"/>
      <c r="E2436" s="92"/>
      <c r="F2436" s="92"/>
      <c r="G2436" s="92"/>
      <c r="H2436" s="92"/>
      <c r="I2436" s="92"/>
      <c r="J2436" s="92"/>
      <c r="K2436" s="92"/>
      <c r="L2436" s="92"/>
      <c r="M2436" s="92"/>
      <c r="N2436" s="92"/>
      <c r="O2436" s="116"/>
      <c r="W2436" s="93"/>
      <c r="X2436" s="93"/>
      <c r="Y2436" s="137"/>
    </row>
    <row r="2437" spans="2:25">
      <c r="B2437" s="133"/>
      <c r="C2437" s="134"/>
      <c r="D2437" s="92"/>
      <c r="E2437" s="92"/>
      <c r="F2437" s="92"/>
      <c r="G2437" s="92"/>
      <c r="H2437" s="92"/>
      <c r="I2437" s="92"/>
      <c r="J2437" s="92"/>
      <c r="K2437" s="92"/>
      <c r="L2437" s="92"/>
      <c r="M2437" s="92"/>
      <c r="N2437" s="92"/>
      <c r="O2437" s="116"/>
      <c r="W2437" s="93"/>
      <c r="X2437" s="93"/>
      <c r="Y2437" s="137"/>
    </row>
    <row r="2438" spans="2:25">
      <c r="B2438" s="133"/>
      <c r="C2438" s="134"/>
      <c r="D2438" s="92"/>
      <c r="E2438" s="92"/>
      <c r="F2438" s="92"/>
      <c r="G2438" s="92"/>
      <c r="H2438" s="92"/>
      <c r="I2438" s="92"/>
      <c r="J2438" s="92"/>
      <c r="K2438" s="92"/>
      <c r="L2438" s="92"/>
      <c r="M2438" s="92"/>
      <c r="N2438" s="92"/>
      <c r="O2438" s="116"/>
      <c r="W2438" s="93"/>
      <c r="X2438" s="93"/>
      <c r="Y2438" s="137"/>
    </row>
    <row r="2439" spans="2:25">
      <c r="B2439" s="133"/>
      <c r="C2439" s="134"/>
      <c r="D2439" s="92"/>
      <c r="E2439" s="92"/>
      <c r="F2439" s="92"/>
      <c r="G2439" s="92"/>
      <c r="H2439" s="92"/>
      <c r="I2439" s="92"/>
      <c r="J2439" s="92"/>
      <c r="K2439" s="92"/>
      <c r="L2439" s="92"/>
      <c r="M2439" s="92"/>
      <c r="N2439" s="92"/>
      <c r="O2439" s="116"/>
      <c r="W2439" s="93"/>
      <c r="X2439" s="93"/>
      <c r="Y2439" s="137"/>
    </row>
    <row r="2440" spans="2:25">
      <c r="B2440" s="133"/>
      <c r="C2440" s="134"/>
      <c r="D2440" s="92"/>
      <c r="E2440" s="92"/>
      <c r="F2440" s="92"/>
      <c r="G2440" s="92"/>
      <c r="H2440" s="92"/>
      <c r="I2440" s="92"/>
      <c r="J2440" s="92"/>
      <c r="K2440" s="92"/>
      <c r="L2440" s="92"/>
      <c r="M2440" s="92"/>
      <c r="N2440" s="92"/>
      <c r="O2440" s="116"/>
      <c r="W2440" s="93"/>
      <c r="X2440" s="93"/>
      <c r="Y2440" s="137"/>
    </row>
    <row r="2441" spans="2:25">
      <c r="B2441" s="133"/>
      <c r="C2441" s="134"/>
      <c r="D2441" s="92"/>
      <c r="E2441" s="92"/>
      <c r="F2441" s="92"/>
      <c r="G2441" s="92"/>
      <c r="H2441" s="92"/>
      <c r="I2441" s="92"/>
      <c r="J2441" s="92"/>
      <c r="K2441" s="92"/>
      <c r="L2441" s="92"/>
      <c r="M2441" s="92"/>
      <c r="N2441" s="92"/>
      <c r="O2441" s="116"/>
      <c r="W2441" s="93"/>
      <c r="X2441" s="93"/>
      <c r="Y2441" s="137"/>
    </row>
    <row r="2442" spans="2:25">
      <c r="B2442" s="133"/>
      <c r="C2442" s="134"/>
      <c r="D2442" s="92"/>
      <c r="E2442" s="92"/>
      <c r="F2442" s="92"/>
      <c r="G2442" s="92"/>
      <c r="H2442" s="92"/>
      <c r="I2442" s="92"/>
      <c r="J2442" s="92"/>
      <c r="K2442" s="92"/>
      <c r="L2442" s="92"/>
      <c r="M2442" s="92"/>
      <c r="N2442" s="92"/>
      <c r="O2442" s="116"/>
      <c r="W2442" s="93"/>
      <c r="X2442" s="93"/>
      <c r="Y2442" s="137"/>
    </row>
    <row r="2443" spans="2:25">
      <c r="B2443" s="133"/>
      <c r="C2443" s="134"/>
      <c r="D2443" s="92"/>
      <c r="E2443" s="92"/>
      <c r="F2443" s="92"/>
      <c r="G2443" s="92"/>
      <c r="H2443" s="92"/>
      <c r="I2443" s="92"/>
      <c r="J2443" s="92"/>
      <c r="K2443" s="92"/>
      <c r="L2443" s="92"/>
      <c r="M2443" s="92"/>
      <c r="N2443" s="92"/>
      <c r="O2443" s="116"/>
      <c r="W2443" s="93"/>
      <c r="X2443" s="93"/>
      <c r="Y2443" s="137"/>
    </row>
    <row r="2444" spans="2:25">
      <c r="B2444" s="133"/>
      <c r="C2444" s="134"/>
      <c r="D2444" s="92"/>
      <c r="E2444" s="92"/>
      <c r="F2444" s="92"/>
      <c r="G2444" s="92"/>
      <c r="H2444" s="92"/>
      <c r="I2444" s="92"/>
      <c r="J2444" s="92"/>
      <c r="K2444" s="92"/>
      <c r="L2444" s="92"/>
      <c r="M2444" s="92"/>
      <c r="N2444" s="92"/>
      <c r="O2444" s="116"/>
      <c r="W2444" s="93"/>
      <c r="X2444" s="93"/>
      <c r="Y2444" s="137"/>
    </row>
    <row r="2445" spans="2:25">
      <c r="B2445" s="133"/>
      <c r="C2445" s="134"/>
      <c r="D2445" s="92"/>
      <c r="E2445" s="92"/>
      <c r="F2445" s="92"/>
      <c r="G2445" s="92"/>
      <c r="H2445" s="92"/>
      <c r="I2445" s="92"/>
      <c r="J2445" s="92"/>
      <c r="K2445" s="92"/>
      <c r="L2445" s="92"/>
      <c r="M2445" s="92"/>
      <c r="N2445" s="92"/>
      <c r="O2445" s="116"/>
      <c r="W2445" s="93"/>
      <c r="X2445" s="93"/>
      <c r="Y2445" s="137"/>
    </row>
    <row r="2446" spans="2:25">
      <c r="B2446" s="133"/>
      <c r="C2446" s="134"/>
      <c r="D2446" s="92"/>
      <c r="E2446" s="92"/>
      <c r="F2446" s="92"/>
      <c r="G2446" s="92"/>
      <c r="H2446" s="92"/>
      <c r="I2446" s="92"/>
      <c r="J2446" s="92"/>
      <c r="K2446" s="92"/>
      <c r="L2446" s="92"/>
      <c r="M2446" s="92"/>
      <c r="N2446" s="92"/>
      <c r="O2446" s="116"/>
      <c r="W2446" s="93"/>
      <c r="X2446" s="93"/>
      <c r="Y2446" s="137"/>
    </row>
    <row r="2447" spans="2:25">
      <c r="B2447" s="133"/>
      <c r="C2447" s="134"/>
      <c r="D2447" s="92"/>
      <c r="E2447" s="92"/>
      <c r="F2447" s="92"/>
      <c r="G2447" s="92"/>
      <c r="H2447" s="92"/>
      <c r="I2447" s="92"/>
      <c r="J2447" s="92"/>
      <c r="K2447" s="92"/>
      <c r="L2447" s="92"/>
      <c r="M2447" s="92"/>
      <c r="N2447" s="92"/>
      <c r="O2447" s="116"/>
      <c r="W2447" s="93"/>
      <c r="X2447" s="93"/>
      <c r="Y2447" s="137"/>
    </row>
    <row r="2448" spans="2:25">
      <c r="B2448" s="133"/>
      <c r="C2448" s="134"/>
      <c r="D2448" s="92"/>
      <c r="E2448" s="92"/>
      <c r="F2448" s="92"/>
      <c r="G2448" s="92"/>
      <c r="H2448" s="92"/>
      <c r="I2448" s="92"/>
      <c r="J2448" s="92"/>
      <c r="K2448" s="92"/>
      <c r="L2448" s="92"/>
      <c r="M2448" s="92"/>
      <c r="N2448" s="92"/>
      <c r="O2448" s="116"/>
      <c r="W2448" s="93"/>
      <c r="X2448" s="93"/>
      <c r="Y2448" s="137"/>
    </row>
    <row r="2449" spans="2:25">
      <c r="B2449" s="133"/>
      <c r="C2449" s="134"/>
      <c r="D2449" s="92"/>
      <c r="E2449" s="92"/>
      <c r="F2449" s="92"/>
      <c r="G2449" s="92"/>
      <c r="H2449" s="92"/>
      <c r="I2449" s="92"/>
      <c r="J2449" s="92"/>
      <c r="K2449" s="92"/>
      <c r="L2449" s="92"/>
      <c r="M2449" s="92"/>
      <c r="N2449" s="92"/>
      <c r="O2449" s="116"/>
      <c r="W2449" s="93"/>
      <c r="X2449" s="93"/>
      <c r="Y2449" s="137"/>
    </row>
    <row r="2450" spans="2:25">
      <c r="B2450" s="133"/>
      <c r="C2450" s="134"/>
      <c r="D2450" s="92"/>
      <c r="E2450" s="92"/>
      <c r="F2450" s="92"/>
      <c r="G2450" s="92"/>
      <c r="H2450" s="92"/>
      <c r="I2450" s="92"/>
      <c r="J2450" s="92"/>
      <c r="K2450" s="92"/>
      <c r="L2450" s="92"/>
      <c r="M2450" s="92"/>
      <c r="N2450" s="92"/>
      <c r="O2450" s="116"/>
      <c r="W2450" s="93"/>
      <c r="X2450" s="93"/>
      <c r="Y2450" s="137"/>
    </row>
    <row r="2451" spans="2:25">
      <c r="B2451" s="133"/>
      <c r="C2451" s="134"/>
      <c r="D2451" s="92"/>
      <c r="E2451" s="92"/>
      <c r="F2451" s="92"/>
      <c r="G2451" s="92"/>
      <c r="H2451" s="92"/>
      <c r="I2451" s="92"/>
      <c r="J2451" s="92"/>
      <c r="K2451" s="92"/>
      <c r="L2451" s="92"/>
      <c r="M2451" s="92"/>
      <c r="N2451" s="92"/>
      <c r="O2451" s="116"/>
      <c r="W2451" s="93"/>
      <c r="X2451" s="93"/>
      <c r="Y2451" s="137"/>
    </row>
    <row r="2452" spans="2:25">
      <c r="B2452" s="133"/>
      <c r="C2452" s="134"/>
      <c r="D2452" s="92"/>
      <c r="E2452" s="92"/>
      <c r="F2452" s="92"/>
      <c r="G2452" s="92"/>
      <c r="H2452" s="92"/>
      <c r="I2452" s="92"/>
      <c r="J2452" s="92"/>
      <c r="K2452" s="92"/>
      <c r="L2452" s="92"/>
      <c r="M2452" s="92"/>
      <c r="N2452" s="92"/>
      <c r="O2452" s="116"/>
      <c r="W2452" s="93"/>
      <c r="X2452" s="93"/>
      <c r="Y2452" s="137"/>
    </row>
    <row r="2453" spans="2:25">
      <c r="B2453" s="133"/>
      <c r="C2453" s="134"/>
      <c r="D2453" s="92"/>
      <c r="E2453" s="92"/>
      <c r="F2453" s="92"/>
      <c r="G2453" s="92"/>
      <c r="H2453" s="92"/>
      <c r="I2453" s="92"/>
      <c r="J2453" s="92"/>
      <c r="K2453" s="92"/>
      <c r="L2453" s="92"/>
      <c r="M2453" s="92"/>
      <c r="N2453" s="92"/>
      <c r="O2453" s="116"/>
      <c r="W2453" s="93"/>
      <c r="X2453" s="93"/>
      <c r="Y2453" s="137"/>
    </row>
    <row r="2454" spans="2:25">
      <c r="B2454" s="133"/>
      <c r="C2454" s="134"/>
      <c r="D2454" s="92"/>
      <c r="E2454" s="92"/>
      <c r="F2454" s="92"/>
      <c r="G2454" s="92"/>
      <c r="H2454" s="92"/>
      <c r="I2454" s="92"/>
      <c r="J2454" s="92"/>
      <c r="K2454" s="92"/>
      <c r="L2454" s="92"/>
      <c r="M2454" s="92"/>
      <c r="N2454" s="92"/>
      <c r="O2454" s="116"/>
      <c r="W2454" s="93"/>
      <c r="X2454" s="93"/>
      <c r="Y2454" s="137"/>
    </row>
    <row r="2455" spans="2:25">
      <c r="B2455" s="133"/>
      <c r="C2455" s="134"/>
      <c r="D2455" s="92"/>
      <c r="E2455" s="92"/>
      <c r="F2455" s="92"/>
      <c r="G2455" s="92"/>
      <c r="H2455" s="92"/>
      <c r="I2455" s="92"/>
      <c r="J2455" s="92"/>
      <c r="K2455" s="92"/>
      <c r="L2455" s="92"/>
      <c r="M2455" s="92"/>
      <c r="N2455" s="92"/>
      <c r="O2455" s="116"/>
      <c r="W2455" s="93"/>
      <c r="X2455" s="93"/>
      <c r="Y2455" s="137"/>
    </row>
    <row r="2456" spans="2:25">
      <c r="B2456" s="133"/>
      <c r="C2456" s="134"/>
      <c r="D2456" s="92"/>
      <c r="E2456" s="92"/>
      <c r="F2456" s="92"/>
      <c r="G2456" s="92"/>
      <c r="H2456" s="92"/>
      <c r="I2456" s="92"/>
      <c r="J2456" s="92"/>
      <c r="K2456" s="92"/>
      <c r="L2456" s="92"/>
      <c r="M2456" s="92"/>
      <c r="N2456" s="92"/>
      <c r="O2456" s="116"/>
      <c r="W2456" s="93"/>
      <c r="X2456" s="93"/>
      <c r="Y2456" s="137"/>
    </row>
    <row r="2457" spans="2:25">
      <c r="B2457" s="133"/>
      <c r="C2457" s="134"/>
      <c r="D2457" s="92"/>
      <c r="E2457" s="92"/>
      <c r="F2457" s="92"/>
      <c r="G2457" s="92"/>
      <c r="H2457" s="92"/>
      <c r="I2457" s="92"/>
      <c r="J2457" s="92"/>
      <c r="K2457" s="92"/>
      <c r="L2457" s="92"/>
      <c r="M2457" s="92"/>
      <c r="N2457" s="92"/>
      <c r="O2457" s="116"/>
      <c r="W2457" s="93"/>
      <c r="X2457" s="93"/>
      <c r="Y2457" s="137"/>
    </row>
    <row r="2458" spans="2:25">
      <c r="B2458" s="133"/>
      <c r="C2458" s="134"/>
      <c r="D2458" s="92"/>
      <c r="E2458" s="92"/>
      <c r="F2458" s="92"/>
      <c r="G2458" s="92"/>
      <c r="H2458" s="92"/>
      <c r="I2458" s="92"/>
      <c r="J2458" s="92"/>
      <c r="K2458" s="92"/>
      <c r="L2458" s="92"/>
      <c r="M2458" s="92"/>
      <c r="N2458" s="92"/>
      <c r="O2458" s="116"/>
      <c r="W2458" s="93"/>
      <c r="X2458" s="93"/>
      <c r="Y2458" s="137"/>
    </row>
    <row r="2459" spans="2:25">
      <c r="B2459" s="133"/>
      <c r="C2459" s="134"/>
      <c r="D2459" s="92"/>
      <c r="E2459" s="92"/>
      <c r="F2459" s="92"/>
      <c r="G2459" s="92"/>
      <c r="H2459" s="92"/>
      <c r="I2459" s="92"/>
      <c r="J2459" s="92"/>
      <c r="K2459" s="92"/>
      <c r="L2459" s="92"/>
      <c r="M2459" s="92"/>
      <c r="N2459" s="92"/>
      <c r="O2459" s="116"/>
      <c r="W2459" s="93"/>
      <c r="X2459" s="93"/>
      <c r="Y2459" s="137"/>
    </row>
    <row r="2460" spans="2:25">
      <c r="B2460" s="133"/>
      <c r="C2460" s="134"/>
      <c r="D2460" s="92"/>
      <c r="E2460" s="92"/>
      <c r="F2460" s="92"/>
      <c r="G2460" s="92"/>
      <c r="H2460" s="92"/>
      <c r="I2460" s="92"/>
      <c r="J2460" s="92"/>
      <c r="K2460" s="92"/>
      <c r="L2460" s="92"/>
      <c r="M2460" s="92"/>
      <c r="N2460" s="92"/>
      <c r="O2460" s="116"/>
      <c r="W2460" s="93"/>
      <c r="X2460" s="93"/>
      <c r="Y2460" s="137"/>
    </row>
    <row r="2461" spans="2:25">
      <c r="B2461" s="133"/>
      <c r="C2461" s="134"/>
      <c r="D2461" s="92"/>
      <c r="E2461" s="92"/>
      <c r="F2461" s="92"/>
      <c r="G2461" s="92"/>
      <c r="H2461" s="92"/>
      <c r="I2461" s="92"/>
      <c r="J2461" s="92"/>
      <c r="K2461" s="92"/>
      <c r="L2461" s="92"/>
      <c r="M2461" s="92"/>
      <c r="N2461" s="92"/>
      <c r="O2461" s="116"/>
      <c r="W2461" s="93"/>
      <c r="X2461" s="93"/>
      <c r="Y2461" s="137"/>
    </row>
    <row r="2462" spans="2:25">
      <c r="B2462" s="133"/>
      <c r="C2462" s="134"/>
      <c r="D2462" s="92"/>
      <c r="E2462" s="92"/>
      <c r="F2462" s="92"/>
      <c r="G2462" s="92"/>
      <c r="H2462" s="92"/>
      <c r="I2462" s="92"/>
      <c r="J2462" s="92"/>
      <c r="K2462" s="92"/>
      <c r="L2462" s="92"/>
      <c r="M2462" s="92"/>
      <c r="N2462" s="92"/>
      <c r="O2462" s="116"/>
      <c r="W2462" s="93"/>
      <c r="X2462" s="93"/>
      <c r="Y2462" s="137"/>
    </row>
    <row r="2463" spans="2:25">
      <c r="B2463" s="133"/>
      <c r="C2463" s="134"/>
      <c r="D2463" s="92"/>
      <c r="E2463" s="92"/>
      <c r="F2463" s="92"/>
      <c r="G2463" s="92"/>
      <c r="H2463" s="92"/>
      <c r="I2463" s="92"/>
      <c r="J2463" s="92"/>
      <c r="K2463" s="92"/>
      <c r="L2463" s="92"/>
      <c r="M2463" s="92"/>
      <c r="N2463" s="92"/>
      <c r="O2463" s="116"/>
      <c r="W2463" s="93"/>
      <c r="X2463" s="93"/>
      <c r="Y2463" s="137"/>
    </row>
    <row r="2464" spans="2:25">
      <c r="B2464" s="133"/>
      <c r="C2464" s="134"/>
      <c r="D2464" s="92"/>
      <c r="E2464" s="92"/>
      <c r="F2464" s="92"/>
      <c r="G2464" s="92"/>
      <c r="H2464" s="92"/>
      <c r="I2464" s="92"/>
      <c r="J2464" s="92"/>
      <c r="K2464" s="92"/>
      <c r="L2464" s="92"/>
      <c r="M2464" s="92"/>
      <c r="N2464" s="92"/>
      <c r="O2464" s="116"/>
      <c r="W2464" s="93"/>
      <c r="X2464" s="93"/>
      <c r="Y2464" s="137"/>
    </row>
    <row r="2465" spans="2:25">
      <c r="B2465" s="133"/>
      <c r="C2465" s="134"/>
      <c r="D2465" s="92"/>
      <c r="E2465" s="92"/>
      <c r="F2465" s="92"/>
      <c r="G2465" s="92"/>
      <c r="H2465" s="92"/>
      <c r="I2465" s="92"/>
      <c r="J2465" s="92"/>
      <c r="K2465" s="92"/>
      <c r="L2465" s="92"/>
      <c r="M2465" s="92"/>
      <c r="N2465" s="92"/>
      <c r="O2465" s="116"/>
      <c r="W2465" s="93"/>
      <c r="X2465" s="93"/>
      <c r="Y2465" s="137"/>
    </row>
    <row r="2466" spans="2:25">
      <c r="B2466" s="133"/>
      <c r="C2466" s="134"/>
      <c r="D2466" s="92"/>
      <c r="E2466" s="92"/>
      <c r="F2466" s="92"/>
      <c r="G2466" s="92"/>
      <c r="H2466" s="92"/>
      <c r="I2466" s="92"/>
      <c r="J2466" s="92"/>
      <c r="K2466" s="92"/>
      <c r="L2466" s="92"/>
      <c r="M2466" s="92"/>
      <c r="N2466" s="92"/>
      <c r="O2466" s="116"/>
      <c r="W2466" s="93"/>
      <c r="X2466" s="93"/>
      <c r="Y2466" s="137"/>
    </row>
    <row r="2467" spans="2:25">
      <c r="B2467" s="133"/>
      <c r="C2467" s="134"/>
      <c r="D2467" s="92"/>
      <c r="E2467" s="92"/>
      <c r="F2467" s="92"/>
      <c r="G2467" s="92"/>
      <c r="H2467" s="92"/>
      <c r="I2467" s="92"/>
      <c r="J2467" s="92"/>
      <c r="K2467" s="92"/>
      <c r="L2467" s="92"/>
      <c r="M2467" s="92"/>
      <c r="N2467" s="92"/>
      <c r="O2467" s="116"/>
      <c r="W2467" s="93"/>
      <c r="X2467" s="93"/>
      <c r="Y2467" s="137"/>
    </row>
    <row r="2468" spans="2:25">
      <c r="B2468" s="133"/>
      <c r="C2468" s="134"/>
      <c r="D2468" s="92"/>
      <c r="E2468" s="92"/>
      <c r="F2468" s="92"/>
      <c r="G2468" s="92"/>
      <c r="H2468" s="92"/>
      <c r="I2468" s="92"/>
      <c r="J2468" s="92"/>
      <c r="K2468" s="92"/>
      <c r="L2468" s="92"/>
      <c r="M2468" s="92"/>
      <c r="N2468" s="92"/>
      <c r="O2468" s="116"/>
      <c r="W2468" s="93"/>
      <c r="X2468" s="93"/>
      <c r="Y2468" s="137"/>
    </row>
    <row r="2469" spans="2:25">
      <c r="B2469" s="133"/>
      <c r="C2469" s="134"/>
      <c r="D2469" s="92"/>
      <c r="E2469" s="92"/>
      <c r="F2469" s="92"/>
      <c r="G2469" s="92"/>
      <c r="H2469" s="92"/>
      <c r="I2469" s="92"/>
      <c r="J2469" s="92"/>
      <c r="K2469" s="92"/>
      <c r="L2469" s="92"/>
      <c r="M2469" s="92"/>
      <c r="N2469" s="92"/>
      <c r="O2469" s="116"/>
      <c r="W2469" s="93"/>
      <c r="X2469" s="93"/>
      <c r="Y2469" s="137"/>
    </row>
    <row r="2470" spans="2:25">
      <c r="B2470" s="133"/>
      <c r="C2470" s="134"/>
      <c r="D2470" s="92"/>
      <c r="E2470" s="92"/>
      <c r="F2470" s="92"/>
      <c r="G2470" s="92"/>
      <c r="H2470" s="92"/>
      <c r="I2470" s="92"/>
      <c r="J2470" s="92"/>
      <c r="K2470" s="92"/>
      <c r="L2470" s="92"/>
      <c r="M2470" s="92"/>
      <c r="N2470" s="92"/>
      <c r="O2470" s="116"/>
      <c r="W2470" s="93"/>
      <c r="X2470" s="93"/>
      <c r="Y2470" s="137"/>
    </row>
    <row r="2471" spans="2:25">
      <c r="B2471" s="133"/>
      <c r="C2471" s="134"/>
      <c r="D2471" s="92"/>
      <c r="E2471" s="92"/>
      <c r="F2471" s="92"/>
      <c r="G2471" s="92"/>
      <c r="H2471" s="92"/>
      <c r="I2471" s="92"/>
      <c r="J2471" s="92"/>
      <c r="K2471" s="92"/>
      <c r="L2471" s="92"/>
      <c r="M2471" s="92"/>
      <c r="N2471" s="92"/>
      <c r="O2471" s="116"/>
      <c r="W2471" s="93"/>
      <c r="X2471" s="93"/>
      <c r="Y2471" s="137"/>
    </row>
    <row r="2472" spans="2:25">
      <c r="B2472" s="133"/>
      <c r="C2472" s="134"/>
      <c r="D2472" s="92"/>
      <c r="E2472" s="92"/>
      <c r="F2472" s="92"/>
      <c r="G2472" s="92"/>
      <c r="H2472" s="92"/>
      <c r="I2472" s="92"/>
      <c r="J2472" s="92"/>
      <c r="K2472" s="92"/>
      <c r="L2472" s="92"/>
      <c r="M2472" s="92"/>
      <c r="N2472" s="92"/>
      <c r="O2472" s="116"/>
      <c r="W2472" s="93"/>
      <c r="X2472" s="93"/>
      <c r="Y2472" s="137"/>
    </row>
    <row r="2473" spans="2:25">
      <c r="B2473" s="133"/>
      <c r="C2473" s="134"/>
      <c r="D2473" s="92"/>
      <c r="E2473" s="92"/>
      <c r="F2473" s="92"/>
      <c r="G2473" s="92"/>
      <c r="H2473" s="92"/>
      <c r="I2473" s="92"/>
      <c r="J2473" s="92"/>
      <c r="K2473" s="92"/>
      <c r="L2473" s="92"/>
      <c r="M2473" s="92"/>
      <c r="N2473" s="92"/>
      <c r="O2473" s="116"/>
      <c r="W2473" s="93"/>
      <c r="X2473" s="93"/>
      <c r="Y2473" s="137"/>
    </row>
    <row r="2474" spans="2:25">
      <c r="B2474" s="133"/>
      <c r="C2474" s="134"/>
      <c r="D2474" s="92"/>
      <c r="E2474" s="92"/>
      <c r="F2474" s="92"/>
      <c r="G2474" s="92"/>
      <c r="H2474" s="92"/>
      <c r="I2474" s="92"/>
      <c r="J2474" s="92"/>
      <c r="K2474" s="92"/>
      <c r="L2474" s="92"/>
      <c r="M2474" s="92"/>
      <c r="N2474" s="92"/>
      <c r="O2474" s="116"/>
      <c r="W2474" s="93"/>
      <c r="X2474" s="93"/>
      <c r="Y2474" s="137"/>
    </row>
    <row r="2475" spans="2:25">
      <c r="B2475" s="133"/>
      <c r="C2475" s="134"/>
      <c r="D2475" s="92"/>
      <c r="E2475" s="92"/>
      <c r="F2475" s="92"/>
      <c r="G2475" s="92"/>
      <c r="H2475" s="92"/>
      <c r="I2475" s="92"/>
      <c r="J2475" s="92"/>
      <c r="K2475" s="92"/>
      <c r="L2475" s="92"/>
      <c r="M2475" s="92"/>
      <c r="N2475" s="92"/>
      <c r="O2475" s="116"/>
      <c r="W2475" s="93"/>
      <c r="X2475" s="93"/>
      <c r="Y2475" s="137"/>
    </row>
    <row r="2476" spans="2:25">
      <c r="B2476" s="133"/>
      <c r="C2476" s="134"/>
      <c r="D2476" s="92"/>
      <c r="E2476" s="92"/>
      <c r="F2476" s="92"/>
      <c r="G2476" s="92"/>
      <c r="H2476" s="92"/>
      <c r="I2476" s="92"/>
      <c r="J2476" s="92"/>
      <c r="K2476" s="92"/>
      <c r="L2476" s="92"/>
      <c r="M2476" s="92"/>
      <c r="N2476" s="92"/>
      <c r="O2476" s="116"/>
      <c r="W2476" s="93"/>
      <c r="X2476" s="93"/>
      <c r="Y2476" s="137"/>
    </row>
    <row r="2477" spans="2:25">
      <c r="B2477" s="133"/>
      <c r="C2477" s="134"/>
      <c r="D2477" s="92"/>
      <c r="E2477" s="92"/>
      <c r="F2477" s="92"/>
      <c r="G2477" s="92"/>
      <c r="H2477" s="92"/>
      <c r="I2477" s="92"/>
      <c r="J2477" s="92"/>
      <c r="K2477" s="92"/>
      <c r="L2477" s="92"/>
      <c r="M2477" s="92"/>
      <c r="N2477" s="92"/>
      <c r="O2477" s="116"/>
      <c r="W2477" s="93"/>
      <c r="X2477" s="93"/>
      <c r="Y2477" s="137"/>
    </row>
    <row r="2478" spans="2:25">
      <c r="B2478" s="133"/>
      <c r="C2478" s="134"/>
      <c r="D2478" s="92"/>
      <c r="E2478" s="92"/>
      <c r="F2478" s="92"/>
      <c r="G2478" s="92"/>
      <c r="H2478" s="92"/>
      <c r="I2478" s="92"/>
      <c r="J2478" s="92"/>
      <c r="K2478" s="92"/>
      <c r="L2478" s="92"/>
      <c r="M2478" s="92"/>
      <c r="N2478" s="92"/>
      <c r="O2478" s="116"/>
      <c r="W2478" s="93"/>
      <c r="X2478" s="93"/>
      <c r="Y2478" s="137"/>
    </row>
    <row r="2479" spans="2:25">
      <c r="B2479" s="133"/>
      <c r="C2479" s="134"/>
      <c r="D2479" s="92"/>
      <c r="E2479" s="92"/>
      <c r="F2479" s="92"/>
      <c r="G2479" s="92"/>
      <c r="H2479" s="92"/>
      <c r="I2479" s="92"/>
      <c r="J2479" s="92"/>
      <c r="K2479" s="92"/>
      <c r="L2479" s="92"/>
      <c r="M2479" s="92"/>
      <c r="N2479" s="92"/>
      <c r="O2479" s="116"/>
      <c r="W2479" s="93"/>
      <c r="X2479" s="93"/>
      <c r="Y2479" s="137"/>
    </row>
    <row r="2480" spans="2:25">
      <c r="B2480" s="133"/>
      <c r="C2480" s="134"/>
      <c r="D2480" s="92"/>
      <c r="E2480" s="92"/>
      <c r="F2480" s="92"/>
      <c r="G2480" s="92"/>
      <c r="H2480" s="92"/>
      <c r="I2480" s="92"/>
      <c r="J2480" s="92"/>
      <c r="K2480" s="92"/>
      <c r="L2480" s="92"/>
      <c r="M2480" s="92"/>
      <c r="N2480" s="92"/>
      <c r="O2480" s="116"/>
      <c r="W2480" s="93"/>
      <c r="X2480" s="93"/>
      <c r="Y2480" s="137"/>
    </row>
    <row r="2481" spans="2:25">
      <c r="B2481" s="133"/>
      <c r="C2481" s="134"/>
      <c r="D2481" s="92"/>
      <c r="E2481" s="92"/>
      <c r="F2481" s="92"/>
      <c r="G2481" s="92"/>
      <c r="H2481" s="92"/>
      <c r="I2481" s="92"/>
      <c r="J2481" s="92"/>
      <c r="K2481" s="92"/>
      <c r="L2481" s="92"/>
      <c r="M2481" s="92"/>
      <c r="N2481" s="92"/>
      <c r="O2481" s="116"/>
      <c r="W2481" s="93"/>
      <c r="X2481" s="93"/>
      <c r="Y2481" s="137"/>
    </row>
    <row r="2482" spans="2:25">
      <c r="B2482" s="133"/>
      <c r="C2482" s="134"/>
      <c r="D2482" s="92"/>
      <c r="E2482" s="92"/>
      <c r="F2482" s="92"/>
      <c r="G2482" s="92"/>
      <c r="H2482" s="92"/>
      <c r="I2482" s="92"/>
      <c r="J2482" s="92"/>
      <c r="K2482" s="92"/>
      <c r="L2482" s="92"/>
      <c r="M2482" s="92"/>
      <c r="N2482" s="92"/>
      <c r="O2482" s="116"/>
      <c r="W2482" s="93"/>
      <c r="X2482" s="93"/>
      <c r="Y2482" s="137"/>
    </row>
    <row r="2483" spans="2:25">
      <c r="B2483" s="133"/>
      <c r="C2483" s="134"/>
      <c r="D2483" s="92"/>
      <c r="E2483" s="92"/>
      <c r="F2483" s="92"/>
      <c r="G2483" s="92"/>
      <c r="H2483" s="92"/>
      <c r="I2483" s="92"/>
      <c r="J2483" s="92"/>
      <c r="K2483" s="92"/>
      <c r="L2483" s="92"/>
      <c r="M2483" s="92"/>
      <c r="N2483" s="92"/>
      <c r="O2483" s="116"/>
      <c r="W2483" s="93"/>
      <c r="X2483" s="93"/>
      <c r="Y2483" s="137"/>
    </row>
    <row r="2484" spans="2:25">
      <c r="B2484" s="133"/>
      <c r="C2484" s="134"/>
      <c r="D2484" s="92"/>
      <c r="E2484" s="92"/>
      <c r="F2484" s="92"/>
      <c r="G2484" s="92"/>
      <c r="H2484" s="92"/>
      <c r="I2484" s="92"/>
      <c r="J2484" s="92"/>
      <c r="K2484" s="92"/>
      <c r="L2484" s="92"/>
      <c r="M2484" s="92"/>
      <c r="N2484" s="92"/>
      <c r="O2484" s="116"/>
      <c r="W2484" s="93"/>
      <c r="X2484" s="93"/>
      <c r="Y2484" s="137"/>
    </row>
    <row r="2485" spans="2:25">
      <c r="B2485" s="133"/>
      <c r="C2485" s="134"/>
      <c r="D2485" s="92"/>
      <c r="E2485" s="92"/>
      <c r="F2485" s="92"/>
      <c r="G2485" s="92"/>
      <c r="H2485" s="92"/>
      <c r="I2485" s="92"/>
      <c r="J2485" s="92"/>
      <c r="K2485" s="92"/>
      <c r="L2485" s="92"/>
      <c r="M2485" s="92"/>
      <c r="N2485" s="92"/>
      <c r="O2485" s="116"/>
      <c r="W2485" s="93"/>
      <c r="X2485" s="93"/>
      <c r="Y2485" s="137"/>
    </row>
    <row r="2486" spans="2:25">
      <c r="B2486" s="133"/>
      <c r="C2486" s="134"/>
      <c r="D2486" s="92"/>
      <c r="E2486" s="92"/>
      <c r="F2486" s="92"/>
      <c r="G2486" s="92"/>
      <c r="H2486" s="92"/>
      <c r="I2486" s="92"/>
      <c r="J2486" s="92"/>
      <c r="K2486" s="92"/>
      <c r="L2486" s="92"/>
      <c r="M2486" s="92"/>
      <c r="N2486" s="92"/>
      <c r="O2486" s="116"/>
      <c r="W2486" s="93"/>
      <c r="X2486" s="93"/>
      <c r="Y2486" s="137"/>
    </row>
    <row r="2487" spans="2:25">
      <c r="B2487" s="133"/>
      <c r="C2487" s="134"/>
      <c r="D2487" s="92"/>
      <c r="E2487" s="92"/>
      <c r="F2487" s="92"/>
      <c r="G2487" s="92"/>
      <c r="H2487" s="92"/>
      <c r="I2487" s="92"/>
      <c r="J2487" s="92"/>
      <c r="K2487" s="92"/>
      <c r="L2487" s="92"/>
      <c r="M2487" s="92"/>
      <c r="N2487" s="92"/>
      <c r="O2487" s="116"/>
      <c r="W2487" s="93"/>
      <c r="X2487" s="93"/>
      <c r="Y2487" s="137"/>
    </row>
    <row r="2488" spans="2:25">
      <c r="B2488" s="133"/>
      <c r="C2488" s="134"/>
      <c r="D2488" s="92"/>
      <c r="E2488" s="92"/>
      <c r="F2488" s="92"/>
      <c r="G2488" s="92"/>
      <c r="H2488" s="92"/>
      <c r="I2488" s="92"/>
      <c r="J2488" s="92"/>
      <c r="K2488" s="92"/>
      <c r="L2488" s="92"/>
      <c r="M2488" s="92"/>
      <c r="N2488" s="92"/>
      <c r="O2488" s="116"/>
      <c r="W2488" s="93"/>
      <c r="X2488" s="93"/>
      <c r="Y2488" s="137"/>
    </row>
    <row r="2489" spans="2:25">
      <c r="B2489" s="133"/>
      <c r="C2489" s="134"/>
      <c r="D2489" s="92"/>
      <c r="E2489" s="92"/>
      <c r="F2489" s="92"/>
      <c r="G2489" s="92"/>
      <c r="H2489" s="92"/>
      <c r="I2489" s="92"/>
      <c r="J2489" s="92"/>
      <c r="K2489" s="92"/>
      <c r="L2489" s="92"/>
      <c r="M2489" s="92"/>
      <c r="N2489" s="92"/>
      <c r="O2489" s="116"/>
      <c r="W2489" s="93"/>
      <c r="X2489" s="93"/>
      <c r="Y2489" s="137"/>
    </row>
    <row r="2490" spans="2:25">
      <c r="B2490" s="133"/>
      <c r="C2490" s="134"/>
      <c r="D2490" s="92"/>
      <c r="E2490" s="92"/>
      <c r="F2490" s="92"/>
      <c r="G2490" s="92"/>
      <c r="H2490" s="92"/>
      <c r="I2490" s="92"/>
      <c r="J2490" s="92"/>
      <c r="K2490" s="92"/>
      <c r="L2490" s="92"/>
      <c r="M2490" s="92"/>
      <c r="N2490" s="92"/>
      <c r="O2490" s="116"/>
      <c r="W2490" s="93"/>
      <c r="X2490" s="93"/>
      <c r="Y2490" s="137"/>
    </row>
    <row r="2491" spans="2:25">
      <c r="B2491" s="133"/>
      <c r="C2491" s="134"/>
      <c r="D2491" s="92"/>
      <c r="E2491" s="92"/>
      <c r="F2491" s="92"/>
      <c r="G2491" s="92"/>
      <c r="H2491" s="92"/>
      <c r="I2491" s="92"/>
      <c r="J2491" s="92"/>
      <c r="K2491" s="92"/>
      <c r="L2491" s="92"/>
      <c r="M2491" s="92"/>
      <c r="N2491" s="92"/>
      <c r="O2491" s="116"/>
      <c r="W2491" s="93"/>
      <c r="X2491" s="93"/>
      <c r="Y2491" s="137"/>
    </row>
    <row r="2492" spans="2:25">
      <c r="B2492" s="133"/>
      <c r="C2492" s="134"/>
      <c r="D2492" s="92"/>
      <c r="E2492" s="92"/>
      <c r="F2492" s="92"/>
      <c r="G2492" s="92"/>
      <c r="H2492" s="92"/>
      <c r="I2492" s="92"/>
      <c r="J2492" s="92"/>
      <c r="K2492" s="92"/>
      <c r="L2492" s="92"/>
      <c r="M2492" s="92"/>
      <c r="N2492" s="92"/>
      <c r="O2492" s="116"/>
      <c r="W2492" s="93"/>
      <c r="X2492" s="93"/>
      <c r="Y2492" s="137"/>
    </row>
    <row r="2493" spans="2:25">
      <c r="B2493" s="133"/>
      <c r="C2493" s="134"/>
      <c r="D2493" s="92"/>
      <c r="E2493" s="92"/>
      <c r="F2493" s="92"/>
      <c r="G2493" s="92"/>
      <c r="H2493" s="92"/>
      <c r="I2493" s="92"/>
      <c r="J2493" s="92"/>
      <c r="K2493" s="92"/>
      <c r="L2493" s="92"/>
      <c r="M2493" s="92"/>
      <c r="N2493" s="92"/>
      <c r="O2493" s="116"/>
      <c r="W2493" s="93"/>
      <c r="X2493" s="93"/>
      <c r="Y2493" s="137"/>
    </row>
    <row r="2494" spans="2:25">
      <c r="B2494" s="133"/>
      <c r="C2494" s="134"/>
      <c r="D2494" s="92"/>
      <c r="E2494" s="92"/>
      <c r="F2494" s="92"/>
      <c r="G2494" s="92"/>
      <c r="H2494" s="92"/>
      <c r="I2494" s="92"/>
      <c r="J2494" s="92"/>
      <c r="K2494" s="92"/>
      <c r="L2494" s="92"/>
      <c r="M2494" s="92"/>
      <c r="N2494" s="92"/>
      <c r="O2494" s="116"/>
      <c r="W2494" s="93"/>
      <c r="X2494" s="93"/>
      <c r="Y2494" s="137"/>
    </row>
    <row r="2495" spans="2:25">
      <c r="B2495" s="133"/>
      <c r="C2495" s="134"/>
      <c r="D2495" s="92"/>
      <c r="E2495" s="92"/>
      <c r="F2495" s="92"/>
      <c r="G2495" s="92"/>
      <c r="H2495" s="92"/>
      <c r="I2495" s="92"/>
      <c r="J2495" s="92"/>
      <c r="K2495" s="92"/>
      <c r="L2495" s="92"/>
      <c r="M2495" s="92"/>
      <c r="N2495" s="92"/>
      <c r="O2495" s="116"/>
      <c r="W2495" s="93"/>
      <c r="X2495" s="93"/>
      <c r="Y2495" s="137"/>
    </row>
    <row r="2496" spans="2:25">
      <c r="B2496" s="133"/>
      <c r="C2496" s="134"/>
      <c r="D2496" s="92"/>
      <c r="E2496" s="92"/>
      <c r="F2496" s="92"/>
      <c r="G2496" s="92"/>
      <c r="H2496" s="92"/>
      <c r="I2496" s="92"/>
      <c r="J2496" s="92"/>
      <c r="K2496" s="92"/>
      <c r="L2496" s="92"/>
      <c r="M2496" s="92"/>
      <c r="N2496" s="92"/>
      <c r="O2496" s="116"/>
      <c r="W2496" s="93"/>
      <c r="X2496" s="93"/>
      <c r="Y2496" s="137"/>
    </row>
    <row r="2497" spans="2:25">
      <c r="B2497" s="133"/>
      <c r="C2497" s="134"/>
      <c r="D2497" s="92"/>
      <c r="E2497" s="92"/>
      <c r="F2497" s="92"/>
      <c r="G2497" s="92"/>
      <c r="H2497" s="92"/>
      <c r="I2497" s="92"/>
      <c r="J2497" s="92"/>
      <c r="K2497" s="92"/>
      <c r="L2497" s="92"/>
      <c r="M2497" s="92"/>
      <c r="N2497" s="92"/>
      <c r="O2497" s="116"/>
      <c r="W2497" s="93"/>
      <c r="X2497" s="93"/>
      <c r="Y2497" s="137"/>
    </row>
    <row r="2498" spans="2:25">
      <c r="B2498" s="133"/>
      <c r="C2498" s="134"/>
      <c r="D2498" s="92"/>
      <c r="E2498" s="92"/>
      <c r="F2498" s="92"/>
      <c r="G2498" s="92"/>
      <c r="H2498" s="92"/>
      <c r="I2498" s="92"/>
      <c r="J2498" s="92"/>
      <c r="K2498" s="92"/>
      <c r="L2498" s="92"/>
      <c r="M2498" s="92"/>
      <c r="N2498" s="92"/>
      <c r="O2498" s="116"/>
      <c r="W2498" s="93"/>
      <c r="X2498" s="93"/>
      <c r="Y2498" s="137"/>
    </row>
    <row r="2499" spans="2:25">
      <c r="B2499" s="133"/>
      <c r="C2499" s="134"/>
      <c r="D2499" s="92"/>
      <c r="E2499" s="92"/>
      <c r="F2499" s="92"/>
      <c r="G2499" s="92"/>
      <c r="H2499" s="92"/>
      <c r="I2499" s="92"/>
      <c r="J2499" s="92"/>
      <c r="K2499" s="92"/>
      <c r="L2499" s="92"/>
      <c r="M2499" s="92"/>
      <c r="N2499" s="92"/>
      <c r="O2499" s="116"/>
      <c r="W2499" s="93"/>
      <c r="X2499" s="93"/>
      <c r="Y2499" s="137"/>
    </row>
    <row r="2500" spans="2:25">
      <c r="B2500" s="133"/>
      <c r="C2500" s="134"/>
      <c r="D2500" s="92"/>
      <c r="E2500" s="92"/>
      <c r="F2500" s="92"/>
      <c r="G2500" s="92"/>
      <c r="H2500" s="92"/>
      <c r="I2500" s="92"/>
      <c r="J2500" s="92"/>
      <c r="K2500" s="92"/>
      <c r="L2500" s="92"/>
      <c r="M2500" s="92"/>
      <c r="N2500" s="92"/>
      <c r="O2500" s="116"/>
      <c r="W2500" s="93"/>
      <c r="X2500" s="93"/>
      <c r="Y2500" s="137"/>
    </row>
    <row r="2501" spans="2:25">
      <c r="B2501" s="133"/>
      <c r="C2501" s="134"/>
      <c r="D2501" s="92"/>
      <c r="E2501" s="92"/>
      <c r="F2501" s="92"/>
      <c r="G2501" s="92"/>
      <c r="H2501" s="92"/>
      <c r="I2501" s="92"/>
      <c r="J2501" s="92"/>
      <c r="K2501" s="92"/>
      <c r="L2501" s="92"/>
      <c r="M2501" s="92"/>
      <c r="N2501" s="92"/>
      <c r="O2501" s="116"/>
      <c r="W2501" s="93"/>
      <c r="X2501" s="93"/>
      <c r="Y2501" s="137"/>
    </row>
    <row r="2502" spans="2:25">
      <c r="B2502" s="133"/>
      <c r="C2502" s="134"/>
      <c r="D2502" s="92"/>
      <c r="E2502" s="92"/>
      <c r="F2502" s="92"/>
      <c r="G2502" s="92"/>
      <c r="H2502" s="92"/>
      <c r="I2502" s="92"/>
      <c r="J2502" s="92"/>
      <c r="K2502" s="92"/>
      <c r="L2502" s="92"/>
      <c r="M2502" s="92"/>
      <c r="N2502" s="92"/>
      <c r="O2502" s="116"/>
      <c r="W2502" s="93"/>
      <c r="X2502" s="93"/>
      <c r="Y2502" s="137"/>
    </row>
    <row r="2503" spans="2:25">
      <c r="B2503" s="133"/>
      <c r="C2503" s="134"/>
      <c r="D2503" s="92"/>
      <c r="E2503" s="92"/>
      <c r="F2503" s="92"/>
      <c r="G2503" s="92"/>
      <c r="H2503" s="92"/>
      <c r="I2503" s="92"/>
      <c r="J2503" s="92"/>
      <c r="K2503" s="92"/>
      <c r="L2503" s="92"/>
      <c r="M2503" s="92"/>
      <c r="N2503" s="92"/>
      <c r="O2503" s="116"/>
      <c r="W2503" s="93"/>
      <c r="X2503" s="93"/>
      <c r="Y2503" s="137"/>
    </row>
    <row r="2504" spans="2:25">
      <c r="B2504" s="133"/>
      <c r="C2504" s="134"/>
      <c r="D2504" s="92"/>
      <c r="E2504" s="92"/>
      <c r="F2504" s="92"/>
      <c r="G2504" s="92"/>
      <c r="H2504" s="92"/>
      <c r="I2504" s="92"/>
      <c r="J2504" s="92"/>
      <c r="K2504" s="92"/>
      <c r="L2504" s="92"/>
      <c r="M2504" s="92"/>
      <c r="N2504" s="92"/>
      <c r="O2504" s="116"/>
      <c r="W2504" s="93"/>
      <c r="X2504" s="93"/>
      <c r="Y2504" s="137"/>
    </row>
    <row r="2505" spans="2:25">
      <c r="B2505" s="133"/>
      <c r="C2505" s="134"/>
      <c r="D2505" s="92"/>
      <c r="E2505" s="92"/>
      <c r="F2505" s="92"/>
      <c r="G2505" s="92"/>
      <c r="H2505" s="92"/>
      <c r="I2505" s="92"/>
      <c r="J2505" s="92"/>
      <c r="K2505" s="92"/>
      <c r="L2505" s="92"/>
      <c r="M2505" s="92"/>
      <c r="N2505" s="92"/>
      <c r="O2505" s="116"/>
      <c r="W2505" s="93"/>
      <c r="X2505" s="93"/>
      <c r="Y2505" s="137"/>
    </row>
    <row r="2506" spans="2:25">
      <c r="B2506" s="133"/>
      <c r="C2506" s="134"/>
      <c r="D2506" s="92"/>
      <c r="E2506" s="92"/>
      <c r="F2506" s="92"/>
      <c r="G2506" s="92"/>
      <c r="H2506" s="92"/>
      <c r="I2506" s="92"/>
      <c r="J2506" s="92"/>
      <c r="K2506" s="92"/>
      <c r="L2506" s="92"/>
      <c r="M2506" s="92"/>
      <c r="N2506" s="92"/>
      <c r="O2506" s="116"/>
      <c r="W2506" s="93"/>
      <c r="X2506" s="93"/>
      <c r="Y2506" s="137"/>
    </row>
    <row r="2507" spans="2:25">
      <c r="B2507" s="133"/>
      <c r="C2507" s="134"/>
      <c r="D2507" s="92"/>
      <c r="E2507" s="92"/>
      <c r="F2507" s="92"/>
      <c r="G2507" s="92"/>
      <c r="H2507" s="92"/>
      <c r="I2507" s="92"/>
      <c r="J2507" s="92"/>
      <c r="K2507" s="92"/>
      <c r="L2507" s="92"/>
      <c r="M2507" s="92"/>
      <c r="N2507" s="92"/>
      <c r="O2507" s="116"/>
      <c r="W2507" s="93"/>
      <c r="X2507" s="93"/>
      <c r="Y2507" s="137"/>
    </row>
    <row r="2508" spans="2:25">
      <c r="B2508" s="133"/>
      <c r="C2508" s="134"/>
      <c r="D2508" s="92"/>
      <c r="E2508" s="92"/>
      <c r="F2508" s="92"/>
      <c r="G2508" s="92"/>
      <c r="H2508" s="92"/>
      <c r="I2508" s="92"/>
      <c r="J2508" s="92"/>
      <c r="K2508" s="92"/>
      <c r="L2508" s="92"/>
      <c r="M2508" s="92"/>
      <c r="N2508" s="92"/>
      <c r="O2508" s="116"/>
      <c r="W2508" s="93"/>
      <c r="X2508" s="93"/>
      <c r="Y2508" s="137"/>
    </row>
    <row r="2509" spans="2:25">
      <c r="B2509" s="133"/>
      <c r="C2509" s="134"/>
      <c r="D2509" s="92"/>
      <c r="E2509" s="92"/>
      <c r="F2509" s="92"/>
      <c r="G2509" s="92"/>
      <c r="H2509" s="92"/>
      <c r="I2509" s="92"/>
      <c r="J2509" s="92"/>
      <c r="K2509" s="92"/>
      <c r="L2509" s="92"/>
      <c r="M2509" s="92"/>
      <c r="N2509" s="92"/>
      <c r="O2509" s="116"/>
      <c r="W2509" s="93"/>
      <c r="X2509" s="93"/>
      <c r="Y2509" s="137"/>
    </row>
    <row r="2510" spans="2:25">
      <c r="B2510" s="133"/>
      <c r="C2510" s="134"/>
      <c r="D2510" s="92"/>
      <c r="E2510" s="92"/>
      <c r="F2510" s="92"/>
      <c r="G2510" s="92"/>
      <c r="H2510" s="92"/>
      <c r="I2510" s="92"/>
      <c r="J2510" s="92"/>
      <c r="K2510" s="92"/>
      <c r="L2510" s="92"/>
      <c r="M2510" s="92"/>
      <c r="N2510" s="92"/>
      <c r="O2510" s="116"/>
      <c r="W2510" s="93"/>
      <c r="X2510" s="93"/>
      <c r="Y2510" s="137"/>
    </row>
    <row r="2511" spans="2:25">
      <c r="B2511" s="133"/>
      <c r="C2511" s="134"/>
      <c r="D2511" s="92"/>
      <c r="E2511" s="92"/>
      <c r="F2511" s="92"/>
      <c r="G2511" s="92"/>
      <c r="H2511" s="92"/>
      <c r="I2511" s="92"/>
      <c r="J2511" s="92"/>
      <c r="K2511" s="92"/>
      <c r="L2511" s="92"/>
      <c r="M2511" s="92"/>
      <c r="N2511" s="92"/>
      <c r="O2511" s="116"/>
      <c r="W2511" s="93"/>
      <c r="X2511" s="93"/>
      <c r="Y2511" s="137"/>
    </row>
    <row r="2512" spans="2:25">
      <c r="B2512" s="133"/>
      <c r="C2512" s="134"/>
      <c r="D2512" s="92"/>
      <c r="E2512" s="92"/>
      <c r="F2512" s="92"/>
      <c r="G2512" s="92"/>
      <c r="H2512" s="92"/>
      <c r="I2512" s="92"/>
      <c r="J2512" s="92"/>
      <c r="K2512" s="92"/>
      <c r="L2512" s="92"/>
      <c r="M2512" s="92"/>
      <c r="N2512" s="92"/>
      <c r="O2512" s="116"/>
      <c r="W2512" s="93"/>
      <c r="X2512" s="93"/>
      <c r="Y2512" s="137"/>
    </row>
    <row r="2513" spans="2:25">
      <c r="B2513" s="133"/>
      <c r="C2513" s="134"/>
      <c r="D2513" s="92"/>
      <c r="E2513" s="92"/>
      <c r="F2513" s="92"/>
      <c r="G2513" s="92"/>
      <c r="H2513" s="92"/>
      <c r="I2513" s="92"/>
      <c r="J2513" s="92"/>
      <c r="K2513" s="92"/>
      <c r="L2513" s="92"/>
      <c r="M2513" s="92"/>
      <c r="N2513" s="92"/>
      <c r="O2513" s="116"/>
      <c r="W2513" s="93"/>
      <c r="X2513" s="93"/>
      <c r="Y2513" s="137"/>
    </row>
    <row r="2514" spans="2:25">
      <c r="B2514" s="133"/>
      <c r="C2514" s="134"/>
      <c r="D2514" s="92"/>
      <c r="E2514" s="92"/>
      <c r="F2514" s="92"/>
      <c r="G2514" s="92"/>
      <c r="H2514" s="92"/>
      <c r="I2514" s="92"/>
      <c r="J2514" s="92"/>
      <c r="K2514" s="92"/>
      <c r="L2514" s="92"/>
      <c r="M2514" s="92"/>
      <c r="N2514" s="92"/>
      <c r="O2514" s="116"/>
      <c r="W2514" s="93"/>
      <c r="X2514" s="93"/>
      <c r="Y2514" s="137"/>
    </row>
    <row r="2515" spans="2:25">
      <c r="B2515" s="133"/>
      <c r="C2515" s="134"/>
      <c r="D2515" s="92"/>
      <c r="E2515" s="92"/>
      <c r="F2515" s="92"/>
      <c r="G2515" s="92"/>
      <c r="H2515" s="92"/>
      <c r="I2515" s="92"/>
      <c r="J2515" s="92"/>
      <c r="K2515" s="92"/>
      <c r="L2515" s="92"/>
      <c r="M2515" s="92"/>
      <c r="N2515" s="92"/>
      <c r="O2515" s="116"/>
      <c r="W2515" s="93"/>
      <c r="X2515" s="93"/>
      <c r="Y2515" s="137"/>
    </row>
    <row r="2516" spans="2:25">
      <c r="B2516" s="133"/>
      <c r="C2516" s="134"/>
      <c r="D2516" s="92"/>
      <c r="E2516" s="92"/>
      <c r="F2516" s="92"/>
      <c r="G2516" s="92"/>
      <c r="H2516" s="92"/>
      <c r="I2516" s="92"/>
      <c r="J2516" s="92"/>
      <c r="K2516" s="92"/>
      <c r="L2516" s="92"/>
      <c r="M2516" s="92"/>
      <c r="N2516" s="92"/>
      <c r="O2516" s="116"/>
      <c r="W2516" s="93"/>
      <c r="X2516" s="93"/>
      <c r="Y2516" s="137"/>
    </row>
    <row r="2517" spans="2:25">
      <c r="B2517" s="133"/>
      <c r="C2517" s="134"/>
      <c r="D2517" s="92"/>
      <c r="E2517" s="92"/>
      <c r="F2517" s="92"/>
      <c r="G2517" s="92"/>
      <c r="H2517" s="92"/>
      <c r="I2517" s="92"/>
      <c r="J2517" s="92"/>
      <c r="K2517" s="92"/>
      <c r="L2517" s="92"/>
      <c r="M2517" s="92"/>
      <c r="N2517" s="92"/>
      <c r="O2517" s="116"/>
      <c r="W2517" s="93"/>
      <c r="X2517" s="93"/>
      <c r="Y2517" s="137"/>
    </row>
    <row r="2518" spans="2:25">
      <c r="B2518" s="133"/>
      <c r="C2518" s="134"/>
      <c r="D2518" s="92"/>
      <c r="E2518" s="92"/>
      <c r="F2518" s="92"/>
      <c r="G2518" s="92"/>
      <c r="H2518" s="92"/>
      <c r="I2518" s="92"/>
      <c r="J2518" s="92"/>
      <c r="K2518" s="92"/>
      <c r="L2518" s="92"/>
      <c r="M2518" s="92"/>
      <c r="N2518" s="92"/>
      <c r="O2518" s="116"/>
      <c r="W2518" s="93"/>
      <c r="X2518" s="93"/>
      <c r="Y2518" s="137"/>
    </row>
    <row r="2519" spans="2:25">
      <c r="B2519" s="133"/>
      <c r="C2519" s="134"/>
      <c r="D2519" s="92"/>
      <c r="E2519" s="92"/>
      <c r="F2519" s="92"/>
      <c r="G2519" s="92"/>
      <c r="H2519" s="92"/>
      <c r="I2519" s="92"/>
      <c r="J2519" s="92"/>
      <c r="K2519" s="92"/>
      <c r="L2519" s="92"/>
      <c r="M2519" s="92"/>
      <c r="N2519" s="92"/>
      <c r="O2519" s="116"/>
      <c r="W2519" s="93"/>
      <c r="X2519" s="93"/>
      <c r="Y2519" s="137"/>
    </row>
    <row r="2520" spans="2:25">
      <c r="B2520" s="133"/>
      <c r="C2520" s="134"/>
      <c r="D2520" s="92"/>
      <c r="E2520" s="92"/>
      <c r="F2520" s="92"/>
      <c r="G2520" s="92"/>
      <c r="H2520" s="92"/>
      <c r="I2520" s="92"/>
      <c r="J2520" s="92"/>
      <c r="K2520" s="92"/>
      <c r="L2520" s="92"/>
      <c r="M2520" s="92"/>
      <c r="N2520" s="92"/>
      <c r="O2520" s="116"/>
      <c r="W2520" s="93"/>
      <c r="X2520" s="93"/>
      <c r="Y2520" s="137"/>
    </row>
    <row r="2521" spans="2:25">
      <c r="B2521" s="133"/>
      <c r="C2521" s="134"/>
      <c r="D2521" s="92"/>
      <c r="E2521" s="92"/>
      <c r="F2521" s="92"/>
      <c r="G2521" s="92"/>
      <c r="H2521" s="92"/>
      <c r="I2521" s="92"/>
      <c r="J2521" s="92"/>
      <c r="K2521" s="92"/>
      <c r="L2521" s="92"/>
      <c r="M2521" s="92"/>
      <c r="N2521" s="92"/>
      <c r="O2521" s="116"/>
      <c r="W2521" s="93"/>
      <c r="X2521" s="93"/>
      <c r="Y2521" s="137"/>
    </row>
    <row r="2522" spans="2:25">
      <c r="B2522" s="133"/>
      <c r="C2522" s="134"/>
      <c r="D2522" s="92"/>
      <c r="E2522" s="92"/>
      <c r="F2522" s="92"/>
      <c r="G2522" s="92"/>
      <c r="H2522" s="92"/>
      <c r="I2522" s="92"/>
      <c r="J2522" s="92"/>
      <c r="K2522" s="92"/>
      <c r="L2522" s="92"/>
      <c r="M2522" s="92"/>
      <c r="N2522" s="92"/>
      <c r="O2522" s="116"/>
      <c r="W2522" s="93"/>
      <c r="X2522" s="93"/>
      <c r="Y2522" s="137"/>
    </row>
    <row r="2523" spans="2:25">
      <c r="B2523" s="133"/>
      <c r="C2523" s="134"/>
      <c r="D2523" s="92"/>
      <c r="E2523" s="92"/>
      <c r="F2523" s="92"/>
      <c r="G2523" s="92"/>
      <c r="H2523" s="92"/>
      <c r="I2523" s="92"/>
      <c r="J2523" s="92"/>
      <c r="K2523" s="92"/>
      <c r="L2523" s="92"/>
      <c r="M2523" s="92"/>
      <c r="N2523" s="92"/>
      <c r="O2523" s="116"/>
      <c r="W2523" s="93"/>
      <c r="X2523" s="93"/>
      <c r="Y2523" s="137"/>
    </row>
    <row r="2524" spans="2:25">
      <c r="B2524" s="133"/>
      <c r="C2524" s="134"/>
      <c r="D2524" s="92"/>
      <c r="E2524" s="92"/>
      <c r="F2524" s="92"/>
      <c r="G2524" s="92"/>
      <c r="H2524" s="92"/>
      <c r="I2524" s="92"/>
      <c r="J2524" s="92"/>
      <c r="K2524" s="92"/>
      <c r="L2524" s="92"/>
      <c r="M2524" s="92"/>
      <c r="N2524" s="92"/>
      <c r="O2524" s="116"/>
      <c r="W2524" s="93"/>
      <c r="X2524" s="93"/>
      <c r="Y2524" s="137"/>
    </row>
    <row r="2525" spans="2:25">
      <c r="B2525" s="133"/>
      <c r="C2525" s="134"/>
      <c r="D2525" s="92"/>
      <c r="E2525" s="92"/>
      <c r="F2525" s="92"/>
      <c r="G2525" s="92"/>
      <c r="H2525" s="92"/>
      <c r="I2525" s="92"/>
      <c r="J2525" s="92"/>
      <c r="K2525" s="92"/>
      <c r="L2525" s="92"/>
      <c r="M2525" s="92"/>
      <c r="N2525" s="92"/>
      <c r="O2525" s="116"/>
      <c r="W2525" s="93"/>
      <c r="X2525" s="93"/>
      <c r="Y2525" s="137"/>
    </row>
    <row r="2526" spans="2:25">
      <c r="B2526" s="133"/>
      <c r="C2526" s="134"/>
      <c r="D2526" s="92"/>
      <c r="E2526" s="92"/>
      <c r="F2526" s="92"/>
      <c r="G2526" s="92"/>
      <c r="H2526" s="92"/>
      <c r="I2526" s="92"/>
      <c r="J2526" s="92"/>
      <c r="K2526" s="92"/>
      <c r="L2526" s="92"/>
      <c r="M2526" s="92"/>
      <c r="N2526" s="92"/>
      <c r="O2526" s="116"/>
      <c r="W2526" s="93"/>
      <c r="X2526" s="93"/>
      <c r="Y2526" s="137"/>
    </row>
    <row r="2527" spans="2:25">
      <c r="B2527" s="133"/>
      <c r="C2527" s="134"/>
      <c r="D2527" s="92"/>
      <c r="E2527" s="92"/>
      <c r="F2527" s="92"/>
      <c r="G2527" s="92"/>
      <c r="H2527" s="92"/>
      <c r="I2527" s="92"/>
      <c r="J2527" s="92"/>
      <c r="K2527" s="92"/>
      <c r="L2527" s="92"/>
      <c r="M2527" s="92"/>
      <c r="N2527" s="92"/>
      <c r="O2527" s="116"/>
      <c r="W2527" s="93"/>
      <c r="X2527" s="93"/>
      <c r="Y2527" s="137"/>
    </row>
    <row r="2528" spans="2:25">
      <c r="B2528" s="133"/>
      <c r="C2528" s="134"/>
      <c r="D2528" s="92"/>
      <c r="E2528" s="92"/>
      <c r="F2528" s="92"/>
      <c r="G2528" s="92"/>
      <c r="H2528" s="92"/>
      <c r="I2528" s="92"/>
      <c r="J2528" s="92"/>
      <c r="K2528" s="92"/>
      <c r="L2528" s="92"/>
      <c r="M2528" s="92"/>
      <c r="N2528" s="92"/>
      <c r="O2528" s="116"/>
      <c r="W2528" s="93"/>
      <c r="X2528" s="93"/>
      <c r="Y2528" s="137"/>
    </row>
    <row r="2529" spans="2:25">
      <c r="B2529" s="133"/>
      <c r="C2529" s="134"/>
      <c r="D2529" s="92"/>
      <c r="E2529" s="92"/>
      <c r="F2529" s="92"/>
      <c r="G2529" s="92"/>
      <c r="H2529" s="92"/>
      <c r="I2529" s="92"/>
      <c r="J2529" s="92"/>
      <c r="K2529" s="92"/>
      <c r="L2529" s="92"/>
      <c r="M2529" s="92"/>
      <c r="N2529" s="92"/>
      <c r="O2529" s="116"/>
      <c r="W2529" s="93"/>
      <c r="X2529" s="93"/>
      <c r="Y2529" s="137"/>
    </row>
    <row r="2530" spans="2:25">
      <c r="B2530" s="133"/>
      <c r="C2530" s="134"/>
      <c r="D2530" s="92"/>
      <c r="E2530" s="92"/>
      <c r="F2530" s="92"/>
      <c r="G2530" s="92"/>
      <c r="H2530" s="92"/>
      <c r="I2530" s="92"/>
      <c r="J2530" s="92"/>
      <c r="K2530" s="92"/>
      <c r="L2530" s="92"/>
      <c r="M2530" s="92"/>
      <c r="N2530" s="92"/>
      <c r="O2530" s="116"/>
      <c r="W2530" s="93"/>
      <c r="X2530" s="93"/>
      <c r="Y2530" s="137"/>
    </row>
    <row r="2531" spans="2:25">
      <c r="B2531" s="133"/>
      <c r="C2531" s="134"/>
      <c r="D2531" s="92"/>
      <c r="E2531" s="92"/>
      <c r="F2531" s="92"/>
      <c r="G2531" s="92"/>
      <c r="H2531" s="92"/>
      <c r="I2531" s="92"/>
      <c r="J2531" s="92"/>
      <c r="K2531" s="92"/>
      <c r="L2531" s="92"/>
      <c r="M2531" s="92"/>
      <c r="N2531" s="92"/>
      <c r="O2531" s="116"/>
      <c r="W2531" s="93"/>
      <c r="X2531" s="93"/>
      <c r="Y2531" s="137"/>
    </row>
    <row r="2532" spans="2:25">
      <c r="B2532" s="133"/>
      <c r="C2532" s="134"/>
      <c r="D2532" s="92"/>
      <c r="E2532" s="92"/>
      <c r="F2532" s="92"/>
      <c r="G2532" s="92"/>
      <c r="H2532" s="92"/>
      <c r="I2532" s="92"/>
      <c r="J2532" s="92"/>
      <c r="K2532" s="92"/>
      <c r="L2532" s="92"/>
      <c r="M2532" s="92"/>
      <c r="N2532" s="92"/>
      <c r="O2532" s="116"/>
      <c r="W2532" s="93"/>
      <c r="X2532" s="93"/>
      <c r="Y2532" s="137"/>
    </row>
    <row r="2533" spans="2:25">
      <c r="B2533" s="133"/>
      <c r="C2533" s="134"/>
      <c r="D2533" s="92"/>
      <c r="E2533" s="92"/>
      <c r="F2533" s="92"/>
      <c r="G2533" s="92"/>
      <c r="H2533" s="92"/>
      <c r="I2533" s="92"/>
      <c r="J2533" s="92"/>
      <c r="K2533" s="92"/>
      <c r="L2533" s="92"/>
      <c r="M2533" s="92"/>
      <c r="N2533" s="92"/>
      <c r="O2533" s="116"/>
      <c r="W2533" s="93"/>
      <c r="X2533" s="93"/>
      <c r="Y2533" s="137"/>
    </row>
    <row r="2534" spans="2:25">
      <c r="B2534" s="133"/>
      <c r="C2534" s="134"/>
      <c r="D2534" s="92"/>
      <c r="E2534" s="92"/>
      <c r="F2534" s="92"/>
      <c r="G2534" s="92"/>
      <c r="H2534" s="92"/>
      <c r="I2534" s="92"/>
      <c r="J2534" s="92"/>
      <c r="K2534" s="92"/>
      <c r="L2534" s="92"/>
      <c r="M2534" s="92"/>
      <c r="N2534" s="92"/>
      <c r="O2534" s="116"/>
      <c r="W2534" s="93"/>
      <c r="X2534" s="93"/>
      <c r="Y2534" s="137"/>
    </row>
    <row r="2535" spans="2:25">
      <c r="B2535" s="133"/>
      <c r="C2535" s="134"/>
      <c r="D2535" s="92"/>
      <c r="E2535" s="92"/>
      <c r="F2535" s="92"/>
      <c r="G2535" s="92"/>
      <c r="H2535" s="92"/>
      <c r="I2535" s="92"/>
      <c r="J2535" s="92"/>
      <c r="K2535" s="92"/>
      <c r="L2535" s="92"/>
      <c r="M2535" s="92"/>
      <c r="N2535" s="92"/>
      <c r="O2535" s="116"/>
      <c r="W2535" s="93"/>
      <c r="X2535" s="93"/>
      <c r="Y2535" s="137"/>
    </row>
    <row r="2536" spans="2:25">
      <c r="B2536" s="133"/>
      <c r="C2536" s="134"/>
      <c r="D2536" s="92"/>
      <c r="E2536" s="92"/>
      <c r="F2536" s="92"/>
      <c r="G2536" s="92"/>
      <c r="H2536" s="92"/>
      <c r="I2536" s="92"/>
      <c r="J2536" s="92"/>
      <c r="K2536" s="92"/>
      <c r="L2536" s="92"/>
      <c r="M2536" s="92"/>
      <c r="N2536" s="92"/>
      <c r="O2536" s="116"/>
      <c r="W2536" s="93"/>
      <c r="X2536" s="93"/>
      <c r="Y2536" s="137"/>
    </row>
    <row r="2537" spans="2:25">
      <c r="B2537" s="133"/>
      <c r="C2537" s="134"/>
      <c r="D2537" s="92"/>
      <c r="E2537" s="92"/>
      <c r="F2537" s="92"/>
      <c r="G2537" s="92"/>
      <c r="H2537" s="92"/>
      <c r="I2537" s="92"/>
      <c r="J2537" s="92"/>
      <c r="K2537" s="92"/>
      <c r="L2537" s="92"/>
      <c r="M2537" s="92"/>
      <c r="N2537" s="92"/>
      <c r="O2537" s="116"/>
      <c r="W2537" s="93"/>
      <c r="X2537" s="93"/>
      <c r="Y2537" s="137"/>
    </row>
    <row r="2538" spans="2:25">
      <c r="B2538" s="133"/>
      <c r="C2538" s="134"/>
      <c r="D2538" s="92"/>
      <c r="E2538" s="92"/>
      <c r="F2538" s="92"/>
      <c r="G2538" s="92"/>
      <c r="H2538" s="92"/>
      <c r="I2538" s="92"/>
      <c r="J2538" s="92"/>
      <c r="K2538" s="92"/>
      <c r="L2538" s="92"/>
      <c r="M2538" s="92"/>
      <c r="N2538" s="92"/>
      <c r="O2538" s="116"/>
      <c r="W2538" s="93"/>
      <c r="X2538" s="93"/>
      <c r="Y2538" s="137"/>
    </row>
    <row r="2539" spans="2:25">
      <c r="B2539" s="133"/>
      <c r="C2539" s="134"/>
      <c r="D2539" s="92"/>
      <c r="E2539" s="92"/>
      <c r="F2539" s="92"/>
      <c r="G2539" s="92"/>
      <c r="H2539" s="92"/>
      <c r="I2539" s="92"/>
      <c r="J2539" s="92"/>
      <c r="K2539" s="92"/>
      <c r="L2539" s="92"/>
      <c r="M2539" s="92"/>
      <c r="N2539" s="92"/>
      <c r="O2539" s="116"/>
      <c r="W2539" s="93"/>
      <c r="X2539" s="93"/>
      <c r="Y2539" s="137"/>
    </row>
    <row r="2540" spans="2:25">
      <c r="B2540" s="133"/>
      <c r="C2540" s="134"/>
      <c r="D2540" s="92"/>
      <c r="E2540" s="92"/>
      <c r="F2540" s="92"/>
      <c r="G2540" s="92"/>
      <c r="H2540" s="92"/>
      <c r="I2540" s="92"/>
      <c r="J2540" s="92"/>
      <c r="K2540" s="92"/>
      <c r="L2540" s="92"/>
      <c r="M2540" s="92"/>
      <c r="N2540" s="92"/>
      <c r="O2540" s="116"/>
      <c r="W2540" s="93"/>
      <c r="X2540" s="93"/>
      <c r="Y2540" s="137"/>
    </row>
    <row r="2541" spans="2:25">
      <c r="B2541" s="133"/>
      <c r="C2541" s="134"/>
      <c r="D2541" s="92"/>
      <c r="E2541" s="92"/>
      <c r="F2541" s="92"/>
      <c r="G2541" s="92"/>
      <c r="H2541" s="92"/>
      <c r="I2541" s="92"/>
      <c r="J2541" s="92"/>
      <c r="K2541" s="92"/>
      <c r="L2541" s="92"/>
      <c r="M2541" s="92"/>
      <c r="N2541" s="92"/>
      <c r="O2541" s="116"/>
      <c r="W2541" s="93"/>
      <c r="X2541" s="93"/>
      <c r="Y2541" s="137"/>
    </row>
    <row r="2542" spans="2:25">
      <c r="B2542" s="133"/>
      <c r="C2542" s="134"/>
      <c r="D2542" s="92"/>
      <c r="E2542" s="92"/>
      <c r="F2542" s="92"/>
      <c r="G2542" s="92"/>
      <c r="H2542" s="92"/>
      <c r="I2542" s="92"/>
      <c r="J2542" s="92"/>
      <c r="K2542" s="92"/>
      <c r="L2542" s="92"/>
      <c r="M2542" s="92"/>
      <c r="N2542" s="92"/>
      <c r="O2542" s="116"/>
      <c r="W2542" s="93"/>
      <c r="X2542" s="93"/>
      <c r="Y2542" s="137"/>
    </row>
    <row r="2543" spans="2:25">
      <c r="B2543" s="133"/>
      <c r="C2543" s="134"/>
      <c r="D2543" s="92"/>
      <c r="E2543" s="92"/>
      <c r="F2543" s="92"/>
      <c r="G2543" s="92"/>
      <c r="H2543" s="92"/>
      <c r="I2543" s="92"/>
      <c r="J2543" s="92"/>
      <c r="K2543" s="92"/>
      <c r="L2543" s="92"/>
      <c r="M2543" s="92"/>
      <c r="N2543" s="92"/>
      <c r="O2543" s="116"/>
      <c r="W2543" s="93"/>
      <c r="X2543" s="93"/>
      <c r="Y2543" s="137"/>
    </row>
    <row r="2544" spans="2:25">
      <c r="B2544" s="133"/>
      <c r="C2544" s="134"/>
      <c r="D2544" s="92"/>
      <c r="E2544" s="92"/>
      <c r="F2544" s="92"/>
      <c r="G2544" s="92"/>
      <c r="H2544" s="92"/>
      <c r="I2544" s="92"/>
      <c r="J2544" s="92"/>
      <c r="K2544" s="92"/>
      <c r="L2544" s="92"/>
      <c r="M2544" s="92"/>
      <c r="N2544" s="92"/>
      <c r="O2544" s="116"/>
      <c r="W2544" s="93"/>
      <c r="X2544" s="93"/>
      <c r="Y2544" s="137"/>
    </row>
    <row r="2545" spans="2:25">
      <c r="B2545" s="133"/>
      <c r="C2545" s="134"/>
      <c r="D2545" s="92"/>
      <c r="E2545" s="92"/>
      <c r="F2545" s="92"/>
      <c r="G2545" s="92"/>
      <c r="H2545" s="92"/>
      <c r="I2545" s="92"/>
      <c r="J2545" s="92"/>
      <c r="K2545" s="92"/>
      <c r="L2545" s="92"/>
      <c r="M2545" s="92"/>
      <c r="N2545" s="92"/>
      <c r="O2545" s="116"/>
      <c r="W2545" s="93"/>
      <c r="X2545" s="93"/>
      <c r="Y2545" s="137"/>
    </row>
    <row r="2546" spans="2:25">
      <c r="B2546" s="133"/>
      <c r="C2546" s="134"/>
      <c r="D2546" s="92"/>
      <c r="E2546" s="92"/>
      <c r="F2546" s="92"/>
      <c r="G2546" s="92"/>
      <c r="H2546" s="92"/>
      <c r="I2546" s="92"/>
      <c r="J2546" s="92"/>
      <c r="K2546" s="92"/>
      <c r="L2546" s="92"/>
      <c r="M2546" s="92"/>
      <c r="N2546" s="92"/>
      <c r="O2546" s="116"/>
      <c r="W2546" s="93"/>
      <c r="X2546" s="93"/>
      <c r="Y2546" s="137"/>
    </row>
    <row r="2547" spans="2:25">
      <c r="B2547" s="133"/>
      <c r="C2547" s="134"/>
      <c r="D2547" s="92"/>
      <c r="E2547" s="92"/>
      <c r="F2547" s="92"/>
      <c r="G2547" s="92"/>
      <c r="H2547" s="92"/>
      <c r="I2547" s="92"/>
      <c r="J2547" s="92"/>
      <c r="K2547" s="92"/>
      <c r="L2547" s="92"/>
      <c r="M2547" s="92"/>
      <c r="N2547" s="92"/>
      <c r="O2547" s="116"/>
      <c r="W2547" s="93"/>
      <c r="X2547" s="93"/>
      <c r="Y2547" s="137"/>
    </row>
    <row r="2548" spans="2:25">
      <c r="B2548" s="133"/>
      <c r="C2548" s="134"/>
      <c r="D2548" s="92"/>
      <c r="E2548" s="92"/>
      <c r="F2548" s="92"/>
      <c r="G2548" s="92"/>
      <c r="H2548" s="92"/>
      <c r="I2548" s="92"/>
      <c r="J2548" s="92"/>
      <c r="K2548" s="92"/>
      <c r="L2548" s="92"/>
      <c r="M2548" s="92"/>
      <c r="N2548" s="92"/>
      <c r="O2548" s="116"/>
      <c r="W2548" s="93"/>
      <c r="X2548" s="93"/>
      <c r="Y2548" s="137"/>
    </row>
    <row r="2549" spans="2:25">
      <c r="B2549" s="133"/>
      <c r="C2549" s="134"/>
      <c r="D2549" s="92"/>
      <c r="E2549" s="92"/>
      <c r="F2549" s="92"/>
      <c r="G2549" s="92"/>
      <c r="H2549" s="92"/>
      <c r="I2549" s="92"/>
      <c r="J2549" s="92"/>
      <c r="K2549" s="92"/>
      <c r="L2549" s="92"/>
      <c r="M2549" s="92"/>
      <c r="N2549" s="92"/>
      <c r="O2549" s="116"/>
      <c r="W2549" s="93"/>
      <c r="X2549" s="93"/>
      <c r="Y2549" s="137"/>
    </row>
    <row r="2550" spans="2:25">
      <c r="B2550" s="133"/>
      <c r="C2550" s="134"/>
      <c r="D2550" s="92"/>
      <c r="E2550" s="92"/>
      <c r="F2550" s="92"/>
      <c r="G2550" s="92"/>
      <c r="H2550" s="92"/>
      <c r="I2550" s="92"/>
      <c r="J2550" s="92"/>
      <c r="K2550" s="92"/>
      <c r="L2550" s="92"/>
      <c r="M2550" s="92"/>
      <c r="N2550" s="92"/>
      <c r="O2550" s="116"/>
      <c r="W2550" s="93"/>
      <c r="X2550" s="93"/>
      <c r="Y2550" s="137"/>
    </row>
    <row r="2551" spans="2:25">
      <c r="B2551" s="133"/>
      <c r="C2551" s="134"/>
      <c r="D2551" s="92"/>
      <c r="E2551" s="92"/>
      <c r="F2551" s="92"/>
      <c r="G2551" s="92"/>
      <c r="H2551" s="92"/>
      <c r="I2551" s="92"/>
      <c r="J2551" s="92"/>
      <c r="K2551" s="92"/>
      <c r="L2551" s="92"/>
      <c r="M2551" s="92"/>
      <c r="N2551" s="92"/>
      <c r="O2551" s="116"/>
      <c r="W2551" s="93"/>
      <c r="X2551" s="93"/>
      <c r="Y2551" s="137"/>
    </row>
    <row r="2552" spans="2:25">
      <c r="B2552" s="133"/>
      <c r="C2552" s="134"/>
      <c r="D2552" s="92"/>
      <c r="E2552" s="92"/>
      <c r="F2552" s="92"/>
      <c r="G2552" s="92"/>
      <c r="H2552" s="92"/>
      <c r="I2552" s="92"/>
      <c r="J2552" s="92"/>
      <c r="K2552" s="92"/>
      <c r="L2552" s="92"/>
      <c r="M2552" s="92"/>
      <c r="N2552" s="92"/>
      <c r="O2552" s="116"/>
      <c r="W2552" s="93"/>
      <c r="X2552" s="93"/>
      <c r="Y2552" s="137"/>
    </row>
    <row r="2553" spans="2:25">
      <c r="B2553" s="133"/>
      <c r="C2553" s="134"/>
      <c r="D2553" s="92"/>
      <c r="E2553" s="92"/>
      <c r="F2553" s="92"/>
      <c r="G2553" s="92"/>
      <c r="H2553" s="92"/>
      <c r="I2553" s="92"/>
      <c r="J2553" s="92"/>
      <c r="K2553" s="92"/>
      <c r="L2553" s="92"/>
      <c r="M2553" s="92"/>
      <c r="N2553" s="92"/>
      <c r="O2553" s="116"/>
      <c r="W2553" s="93"/>
      <c r="X2553" s="93"/>
      <c r="Y2553" s="137"/>
    </row>
    <row r="2554" spans="2:25">
      <c r="B2554" s="133"/>
      <c r="C2554" s="134"/>
      <c r="D2554" s="92"/>
      <c r="E2554" s="92"/>
      <c r="F2554" s="92"/>
      <c r="G2554" s="92"/>
      <c r="H2554" s="92"/>
      <c r="I2554" s="92"/>
      <c r="J2554" s="92"/>
      <c r="K2554" s="92"/>
      <c r="L2554" s="92"/>
      <c r="M2554" s="92"/>
      <c r="N2554" s="92"/>
      <c r="O2554" s="116"/>
      <c r="W2554" s="93"/>
      <c r="X2554" s="93"/>
      <c r="Y2554" s="137"/>
    </row>
    <row r="2555" spans="2:25">
      <c r="B2555" s="133"/>
      <c r="C2555" s="134"/>
      <c r="D2555" s="92"/>
      <c r="E2555" s="92"/>
      <c r="F2555" s="92"/>
      <c r="G2555" s="92"/>
      <c r="H2555" s="92"/>
      <c r="I2555" s="92"/>
      <c r="J2555" s="92"/>
      <c r="K2555" s="92"/>
      <c r="L2555" s="92"/>
      <c r="M2555" s="92"/>
      <c r="N2555" s="92"/>
      <c r="O2555" s="116"/>
      <c r="W2555" s="93"/>
      <c r="X2555" s="93"/>
      <c r="Y2555" s="137"/>
    </row>
    <row r="2556" spans="2:25">
      <c r="B2556" s="133"/>
      <c r="C2556" s="134"/>
      <c r="D2556" s="92"/>
      <c r="E2556" s="92"/>
      <c r="F2556" s="92"/>
      <c r="G2556" s="92"/>
      <c r="H2556" s="92"/>
      <c r="I2556" s="92"/>
      <c r="J2556" s="92"/>
      <c r="K2556" s="92"/>
      <c r="L2556" s="92"/>
      <c r="M2556" s="92"/>
      <c r="N2556" s="92"/>
      <c r="O2556" s="116"/>
      <c r="W2556" s="93"/>
      <c r="X2556" s="93"/>
      <c r="Y2556" s="137"/>
    </row>
    <row r="2557" spans="2:25">
      <c r="B2557" s="133"/>
      <c r="C2557" s="134"/>
      <c r="D2557" s="92"/>
      <c r="E2557" s="92"/>
      <c r="F2557" s="92"/>
      <c r="G2557" s="92"/>
      <c r="H2557" s="92"/>
      <c r="I2557" s="92"/>
      <c r="J2557" s="92"/>
      <c r="K2557" s="92"/>
      <c r="L2557" s="92"/>
      <c r="M2557" s="92"/>
      <c r="N2557" s="92"/>
      <c r="O2557" s="116"/>
      <c r="W2557" s="93"/>
      <c r="X2557" s="93"/>
      <c r="Y2557" s="137"/>
    </row>
    <row r="2558" spans="2:25">
      <c r="B2558" s="133"/>
      <c r="C2558" s="134"/>
      <c r="D2558" s="92"/>
      <c r="E2558" s="92"/>
      <c r="F2558" s="92"/>
      <c r="G2558" s="92"/>
      <c r="H2558" s="92"/>
      <c r="I2558" s="92"/>
      <c r="J2558" s="92"/>
      <c r="K2558" s="92"/>
      <c r="L2558" s="92"/>
      <c r="M2558" s="92"/>
      <c r="N2558" s="92"/>
      <c r="O2558" s="116"/>
      <c r="W2558" s="93"/>
      <c r="X2558" s="93"/>
      <c r="Y2558" s="137"/>
    </row>
    <row r="2559" spans="2:25">
      <c r="B2559" s="133"/>
      <c r="C2559" s="134"/>
      <c r="D2559" s="92"/>
      <c r="E2559" s="92"/>
      <c r="F2559" s="92"/>
      <c r="G2559" s="92"/>
      <c r="H2559" s="92"/>
      <c r="I2559" s="92"/>
      <c r="J2559" s="92"/>
      <c r="K2559" s="92"/>
      <c r="L2559" s="92"/>
      <c r="M2559" s="92"/>
      <c r="N2559" s="92"/>
      <c r="O2559" s="116"/>
      <c r="W2559" s="93"/>
      <c r="X2559" s="93"/>
      <c r="Y2559" s="137"/>
    </row>
    <row r="2560" spans="2:25">
      <c r="B2560" s="133"/>
      <c r="C2560" s="134"/>
      <c r="D2560" s="92"/>
      <c r="E2560" s="92"/>
      <c r="F2560" s="92"/>
      <c r="G2560" s="92"/>
      <c r="H2560" s="92"/>
      <c r="I2560" s="92"/>
      <c r="J2560" s="92"/>
      <c r="K2560" s="92"/>
      <c r="L2560" s="92"/>
      <c r="M2560" s="92"/>
      <c r="N2560" s="92"/>
      <c r="O2560" s="116"/>
      <c r="W2560" s="93"/>
      <c r="X2560" s="93"/>
      <c r="Y2560" s="137"/>
    </row>
    <row r="2561" spans="2:25">
      <c r="B2561" s="133"/>
      <c r="C2561" s="134"/>
      <c r="D2561" s="92"/>
      <c r="E2561" s="92"/>
      <c r="F2561" s="92"/>
      <c r="G2561" s="92"/>
      <c r="H2561" s="92"/>
      <c r="I2561" s="92"/>
      <c r="J2561" s="92"/>
      <c r="K2561" s="92"/>
      <c r="L2561" s="92"/>
      <c r="M2561" s="92"/>
      <c r="N2561" s="92"/>
      <c r="O2561" s="116"/>
      <c r="W2561" s="93"/>
      <c r="X2561" s="93"/>
      <c r="Y2561" s="137"/>
    </row>
    <row r="2562" spans="2:25">
      <c r="B2562" s="133"/>
      <c r="C2562" s="134"/>
      <c r="D2562" s="92"/>
      <c r="E2562" s="92"/>
      <c r="F2562" s="92"/>
      <c r="G2562" s="92"/>
      <c r="H2562" s="92"/>
      <c r="I2562" s="92"/>
      <c r="J2562" s="92"/>
      <c r="K2562" s="92"/>
      <c r="L2562" s="92"/>
      <c r="M2562" s="92"/>
      <c r="N2562" s="92"/>
      <c r="O2562" s="116"/>
      <c r="W2562" s="93"/>
      <c r="X2562" s="93"/>
      <c r="Y2562" s="137"/>
    </row>
    <row r="2563" spans="2:25">
      <c r="B2563" s="133"/>
      <c r="C2563" s="134"/>
      <c r="D2563" s="92"/>
      <c r="E2563" s="92"/>
      <c r="F2563" s="92"/>
      <c r="G2563" s="92"/>
      <c r="H2563" s="92"/>
      <c r="I2563" s="92"/>
      <c r="J2563" s="92"/>
      <c r="K2563" s="92"/>
      <c r="L2563" s="92"/>
      <c r="M2563" s="92"/>
      <c r="N2563" s="92"/>
      <c r="O2563" s="116"/>
      <c r="W2563" s="93"/>
      <c r="X2563" s="93"/>
      <c r="Y2563" s="137"/>
    </row>
    <row r="2564" spans="2:25">
      <c r="B2564" s="133"/>
      <c r="C2564" s="134"/>
      <c r="D2564" s="92"/>
      <c r="E2564" s="92"/>
      <c r="F2564" s="92"/>
      <c r="G2564" s="92"/>
      <c r="H2564" s="92"/>
      <c r="I2564" s="92"/>
      <c r="J2564" s="92"/>
      <c r="K2564" s="92"/>
      <c r="L2564" s="92"/>
      <c r="M2564" s="92"/>
      <c r="N2564" s="92"/>
      <c r="O2564" s="116"/>
      <c r="W2564" s="93"/>
      <c r="X2564" s="93"/>
      <c r="Y2564" s="137"/>
    </row>
    <row r="2565" spans="2:25">
      <c r="B2565" s="133"/>
      <c r="C2565" s="134"/>
      <c r="D2565" s="92"/>
      <c r="E2565" s="92"/>
      <c r="F2565" s="92"/>
      <c r="G2565" s="92"/>
      <c r="H2565" s="92"/>
      <c r="I2565" s="92"/>
      <c r="J2565" s="92"/>
      <c r="K2565" s="92"/>
      <c r="L2565" s="92"/>
      <c r="M2565" s="92"/>
      <c r="N2565" s="92"/>
      <c r="O2565" s="116"/>
      <c r="W2565" s="93"/>
      <c r="X2565" s="93"/>
      <c r="Y2565" s="137"/>
    </row>
    <row r="2566" spans="2:25">
      <c r="B2566" s="133"/>
      <c r="C2566" s="134"/>
      <c r="D2566" s="92"/>
      <c r="E2566" s="92"/>
      <c r="F2566" s="92"/>
      <c r="G2566" s="92"/>
      <c r="H2566" s="92"/>
      <c r="I2566" s="92"/>
      <c r="J2566" s="92"/>
      <c r="K2566" s="92"/>
      <c r="L2566" s="92"/>
      <c r="M2566" s="92"/>
      <c r="N2566" s="92"/>
      <c r="O2566" s="116"/>
      <c r="W2566" s="93"/>
      <c r="X2566" s="93"/>
      <c r="Y2566" s="137"/>
    </row>
    <row r="2567" spans="2:25">
      <c r="B2567" s="133"/>
      <c r="C2567" s="134"/>
      <c r="D2567" s="92"/>
      <c r="E2567" s="92"/>
      <c r="F2567" s="92"/>
      <c r="G2567" s="92"/>
      <c r="H2567" s="92"/>
      <c r="I2567" s="92"/>
      <c r="J2567" s="92"/>
      <c r="K2567" s="92"/>
      <c r="L2567" s="92"/>
      <c r="M2567" s="92"/>
      <c r="N2567" s="92"/>
      <c r="O2567" s="116"/>
      <c r="W2567" s="93"/>
      <c r="X2567" s="93"/>
      <c r="Y2567" s="137"/>
    </row>
    <row r="2568" spans="2:25">
      <c r="B2568" s="133"/>
      <c r="C2568" s="134"/>
      <c r="D2568" s="92"/>
      <c r="E2568" s="92"/>
      <c r="F2568" s="92"/>
      <c r="G2568" s="92"/>
      <c r="H2568" s="92"/>
      <c r="I2568" s="92"/>
      <c r="J2568" s="92"/>
      <c r="K2568" s="92"/>
      <c r="L2568" s="92"/>
      <c r="M2568" s="92"/>
      <c r="N2568" s="92"/>
      <c r="O2568" s="116"/>
      <c r="W2568" s="93"/>
      <c r="X2568" s="93"/>
      <c r="Y2568" s="137"/>
    </row>
    <row r="2569" spans="2:25">
      <c r="B2569" s="133"/>
      <c r="C2569" s="134"/>
      <c r="D2569" s="92"/>
      <c r="E2569" s="92"/>
      <c r="F2569" s="92"/>
      <c r="G2569" s="92"/>
      <c r="H2569" s="92"/>
      <c r="I2569" s="92"/>
      <c r="J2569" s="92"/>
      <c r="K2569" s="92"/>
      <c r="L2569" s="92"/>
      <c r="M2569" s="92"/>
      <c r="N2569" s="92"/>
      <c r="O2569" s="116"/>
      <c r="W2569" s="93"/>
      <c r="X2569" s="93"/>
      <c r="Y2569" s="137"/>
    </row>
    <row r="2570" spans="2:25">
      <c r="B2570" s="133"/>
      <c r="C2570" s="134"/>
      <c r="D2570" s="92"/>
      <c r="E2570" s="92"/>
      <c r="F2570" s="92"/>
      <c r="G2570" s="92"/>
      <c r="H2570" s="92"/>
      <c r="I2570" s="92"/>
      <c r="J2570" s="92"/>
      <c r="K2570" s="92"/>
      <c r="L2570" s="92"/>
      <c r="M2570" s="92"/>
      <c r="N2570" s="92"/>
      <c r="O2570" s="116"/>
      <c r="W2570" s="93"/>
      <c r="X2570" s="93"/>
      <c r="Y2570" s="137"/>
    </row>
    <row r="2571" spans="2:25">
      <c r="B2571" s="133"/>
      <c r="C2571" s="134"/>
      <c r="D2571" s="92"/>
      <c r="E2571" s="92"/>
      <c r="F2571" s="92"/>
      <c r="G2571" s="92"/>
      <c r="H2571" s="92"/>
      <c r="I2571" s="92"/>
      <c r="J2571" s="92"/>
      <c r="K2571" s="92"/>
      <c r="L2571" s="92"/>
      <c r="M2571" s="92"/>
      <c r="N2571" s="92"/>
      <c r="O2571" s="116"/>
      <c r="W2571" s="93"/>
      <c r="X2571" s="93"/>
      <c r="Y2571" s="137"/>
    </row>
    <row r="2572" spans="2:25">
      <c r="B2572" s="133"/>
      <c r="C2572" s="134"/>
      <c r="D2572" s="92"/>
      <c r="E2572" s="92"/>
      <c r="F2572" s="92"/>
      <c r="G2572" s="92"/>
      <c r="H2572" s="92"/>
      <c r="I2572" s="92"/>
      <c r="J2572" s="92"/>
      <c r="K2572" s="92"/>
      <c r="L2572" s="92"/>
      <c r="M2572" s="92"/>
      <c r="N2572" s="92"/>
      <c r="O2572" s="116"/>
      <c r="W2572" s="93"/>
      <c r="X2572" s="93"/>
      <c r="Y2572" s="137"/>
    </row>
    <row r="2573" spans="2:25">
      <c r="B2573" s="133"/>
      <c r="C2573" s="134"/>
      <c r="D2573" s="92"/>
      <c r="E2573" s="92"/>
      <c r="F2573" s="92"/>
      <c r="G2573" s="92"/>
      <c r="H2573" s="92"/>
      <c r="I2573" s="92"/>
      <c r="J2573" s="92"/>
      <c r="K2573" s="92"/>
      <c r="L2573" s="92"/>
      <c r="M2573" s="92"/>
      <c r="N2573" s="92"/>
      <c r="O2573" s="116"/>
      <c r="W2573" s="93"/>
      <c r="X2573" s="93"/>
      <c r="Y2573" s="137"/>
    </row>
    <row r="2574" spans="2:25">
      <c r="B2574" s="133"/>
      <c r="C2574" s="134"/>
      <c r="D2574" s="92"/>
      <c r="E2574" s="92"/>
      <c r="F2574" s="92"/>
      <c r="G2574" s="92"/>
      <c r="H2574" s="92"/>
      <c r="I2574" s="92"/>
      <c r="J2574" s="92"/>
      <c r="K2574" s="92"/>
      <c r="L2574" s="92"/>
      <c r="M2574" s="92"/>
      <c r="N2574" s="92"/>
      <c r="O2574" s="116"/>
      <c r="W2574" s="93"/>
      <c r="X2574" s="93"/>
      <c r="Y2574" s="137"/>
    </row>
    <row r="2575" spans="2:25">
      <c r="B2575" s="133"/>
      <c r="C2575" s="134"/>
      <c r="D2575" s="92"/>
      <c r="E2575" s="92"/>
      <c r="F2575" s="92"/>
      <c r="G2575" s="92"/>
      <c r="H2575" s="92"/>
      <c r="I2575" s="92"/>
      <c r="J2575" s="92"/>
      <c r="K2575" s="92"/>
      <c r="L2575" s="92"/>
      <c r="M2575" s="92"/>
      <c r="N2575" s="92"/>
      <c r="O2575" s="116"/>
      <c r="W2575" s="93"/>
      <c r="X2575" s="93"/>
      <c r="Y2575" s="137"/>
    </row>
    <row r="2576" spans="2:25">
      <c r="B2576" s="133"/>
      <c r="C2576" s="134"/>
      <c r="D2576" s="92"/>
      <c r="E2576" s="92"/>
      <c r="F2576" s="92"/>
      <c r="G2576" s="92"/>
      <c r="H2576" s="92"/>
      <c r="I2576" s="92"/>
      <c r="J2576" s="92"/>
      <c r="K2576" s="92"/>
      <c r="L2576" s="92"/>
      <c r="M2576" s="92"/>
      <c r="N2576" s="92"/>
      <c r="O2576" s="116"/>
      <c r="W2576" s="93"/>
      <c r="X2576" s="93"/>
      <c r="Y2576" s="137"/>
    </row>
    <row r="2577" spans="2:25">
      <c r="B2577" s="133"/>
      <c r="C2577" s="134"/>
      <c r="D2577" s="92"/>
      <c r="E2577" s="92"/>
      <c r="F2577" s="92"/>
      <c r="G2577" s="92"/>
      <c r="H2577" s="92"/>
      <c r="I2577" s="92"/>
      <c r="J2577" s="92"/>
      <c r="K2577" s="92"/>
      <c r="L2577" s="92"/>
      <c r="M2577" s="92"/>
      <c r="N2577" s="92"/>
      <c r="O2577" s="116"/>
      <c r="W2577" s="93"/>
      <c r="X2577" s="93"/>
      <c r="Y2577" s="137"/>
    </row>
    <row r="2578" spans="2:25">
      <c r="B2578" s="133"/>
      <c r="C2578" s="134"/>
      <c r="D2578" s="92"/>
      <c r="E2578" s="92"/>
      <c r="F2578" s="92"/>
      <c r="G2578" s="92"/>
      <c r="H2578" s="92"/>
      <c r="I2578" s="92"/>
      <c r="J2578" s="92"/>
      <c r="K2578" s="92"/>
      <c r="L2578" s="92"/>
      <c r="M2578" s="92"/>
      <c r="N2578" s="92"/>
      <c r="O2578" s="116"/>
      <c r="W2578" s="93"/>
      <c r="X2578" s="93"/>
      <c r="Y2578" s="137"/>
    </row>
    <row r="2579" spans="2:25">
      <c r="B2579" s="133"/>
      <c r="C2579" s="134"/>
      <c r="D2579" s="92"/>
      <c r="E2579" s="92"/>
      <c r="F2579" s="92"/>
      <c r="G2579" s="92"/>
      <c r="H2579" s="92"/>
      <c r="I2579" s="92"/>
      <c r="J2579" s="92"/>
      <c r="K2579" s="92"/>
      <c r="L2579" s="92"/>
      <c r="M2579" s="92"/>
      <c r="N2579" s="92"/>
      <c r="O2579" s="116"/>
      <c r="W2579" s="93"/>
      <c r="X2579" s="93"/>
      <c r="Y2579" s="137"/>
    </row>
    <row r="2580" spans="2:25">
      <c r="B2580" s="133"/>
      <c r="C2580" s="134"/>
      <c r="D2580" s="92"/>
      <c r="E2580" s="92"/>
      <c r="F2580" s="92"/>
      <c r="G2580" s="92"/>
      <c r="H2580" s="92"/>
      <c r="I2580" s="92"/>
      <c r="J2580" s="92"/>
      <c r="K2580" s="92"/>
      <c r="L2580" s="92"/>
      <c r="M2580" s="92"/>
      <c r="N2580" s="92"/>
      <c r="O2580" s="116"/>
      <c r="W2580" s="93"/>
      <c r="X2580" s="93"/>
      <c r="Y2580" s="137"/>
    </row>
    <row r="2581" spans="2:25">
      <c r="B2581" s="133"/>
      <c r="C2581" s="134"/>
      <c r="D2581" s="92"/>
      <c r="E2581" s="92"/>
      <c r="F2581" s="92"/>
      <c r="G2581" s="92"/>
      <c r="H2581" s="92"/>
      <c r="I2581" s="92"/>
      <c r="J2581" s="92"/>
      <c r="K2581" s="92"/>
      <c r="L2581" s="92"/>
      <c r="M2581" s="92"/>
      <c r="N2581" s="92"/>
      <c r="O2581" s="116"/>
      <c r="W2581" s="93"/>
      <c r="X2581" s="93"/>
      <c r="Y2581" s="137"/>
    </row>
    <row r="2582" spans="2:25">
      <c r="B2582" s="133"/>
      <c r="C2582" s="134"/>
      <c r="D2582" s="92"/>
      <c r="E2582" s="92"/>
      <c r="F2582" s="92"/>
      <c r="G2582" s="92"/>
      <c r="H2582" s="92"/>
      <c r="I2582" s="92"/>
      <c r="J2582" s="92"/>
      <c r="K2582" s="92"/>
      <c r="L2582" s="92"/>
      <c r="M2582" s="92"/>
      <c r="N2582" s="92"/>
      <c r="O2582" s="116"/>
      <c r="W2582" s="93"/>
      <c r="X2582" s="93"/>
      <c r="Y2582" s="137"/>
    </row>
    <row r="2583" spans="2:25">
      <c r="B2583" s="133"/>
      <c r="C2583" s="134"/>
      <c r="D2583" s="92"/>
      <c r="E2583" s="92"/>
      <c r="F2583" s="92"/>
      <c r="G2583" s="92"/>
      <c r="H2583" s="92"/>
      <c r="I2583" s="92"/>
      <c r="J2583" s="92"/>
      <c r="K2583" s="92"/>
      <c r="L2583" s="92"/>
      <c r="M2583" s="92"/>
      <c r="N2583" s="92"/>
      <c r="O2583" s="116"/>
      <c r="W2583" s="93"/>
      <c r="X2583" s="93"/>
      <c r="Y2583" s="137"/>
    </row>
    <row r="2584" spans="2:25">
      <c r="B2584" s="133"/>
      <c r="C2584" s="134"/>
      <c r="D2584" s="92"/>
      <c r="E2584" s="92"/>
      <c r="F2584" s="92"/>
      <c r="G2584" s="92"/>
      <c r="H2584" s="92"/>
      <c r="I2584" s="92"/>
      <c r="J2584" s="92"/>
      <c r="K2584" s="92"/>
      <c r="L2584" s="92"/>
      <c r="M2584" s="92"/>
      <c r="N2584" s="92"/>
      <c r="O2584" s="116"/>
      <c r="W2584" s="93"/>
      <c r="X2584" s="93"/>
      <c r="Y2584" s="137"/>
    </row>
    <row r="2585" spans="2:25">
      <c r="B2585" s="133"/>
      <c r="C2585" s="134"/>
      <c r="D2585" s="92"/>
      <c r="E2585" s="92"/>
      <c r="F2585" s="92"/>
      <c r="G2585" s="92"/>
      <c r="H2585" s="92"/>
      <c r="I2585" s="92"/>
      <c r="J2585" s="92"/>
      <c r="K2585" s="92"/>
      <c r="L2585" s="92"/>
      <c r="M2585" s="92"/>
      <c r="N2585" s="92"/>
      <c r="O2585" s="116"/>
      <c r="W2585" s="93"/>
      <c r="X2585" s="93"/>
      <c r="Y2585" s="137"/>
    </row>
    <row r="2586" spans="2:25">
      <c r="B2586" s="133"/>
      <c r="C2586" s="134"/>
      <c r="D2586" s="92"/>
      <c r="E2586" s="92"/>
      <c r="F2586" s="92"/>
      <c r="G2586" s="92"/>
      <c r="H2586" s="92"/>
      <c r="I2586" s="92"/>
      <c r="J2586" s="92"/>
      <c r="K2586" s="92"/>
      <c r="L2586" s="92"/>
      <c r="M2586" s="92"/>
      <c r="N2586" s="92"/>
      <c r="O2586" s="116"/>
      <c r="W2586" s="93"/>
      <c r="X2586" s="93"/>
      <c r="Y2586" s="137"/>
    </row>
    <row r="2587" spans="2:25">
      <c r="B2587" s="133"/>
      <c r="C2587" s="134"/>
      <c r="D2587" s="92"/>
      <c r="E2587" s="92"/>
      <c r="F2587" s="92"/>
      <c r="G2587" s="92"/>
      <c r="H2587" s="92"/>
      <c r="I2587" s="92"/>
      <c r="J2587" s="92"/>
      <c r="K2587" s="92"/>
      <c r="L2587" s="92"/>
      <c r="M2587" s="92"/>
      <c r="N2587" s="92"/>
      <c r="O2587" s="116"/>
      <c r="W2587" s="93"/>
      <c r="X2587" s="93"/>
      <c r="Y2587" s="137"/>
    </row>
    <row r="2588" spans="2:25">
      <c r="B2588" s="133"/>
      <c r="C2588" s="134"/>
      <c r="D2588" s="92"/>
      <c r="E2588" s="92"/>
      <c r="F2588" s="92"/>
      <c r="G2588" s="92"/>
      <c r="H2588" s="92"/>
      <c r="I2588" s="92"/>
      <c r="J2588" s="92"/>
      <c r="K2588" s="92"/>
      <c r="L2588" s="92"/>
      <c r="M2588" s="92"/>
      <c r="N2588" s="92"/>
      <c r="O2588" s="116"/>
      <c r="W2588" s="93"/>
      <c r="X2588" s="93"/>
      <c r="Y2588" s="137"/>
    </row>
    <row r="2589" spans="2:25">
      <c r="B2589" s="133"/>
      <c r="C2589" s="134"/>
      <c r="D2589" s="92"/>
      <c r="E2589" s="92"/>
      <c r="F2589" s="92"/>
      <c r="G2589" s="92"/>
      <c r="H2589" s="92"/>
      <c r="I2589" s="92"/>
      <c r="J2589" s="92"/>
      <c r="K2589" s="92"/>
      <c r="L2589" s="92"/>
      <c r="M2589" s="92"/>
      <c r="N2589" s="92"/>
      <c r="O2589" s="116"/>
      <c r="W2589" s="93"/>
      <c r="X2589" s="93"/>
      <c r="Y2589" s="137"/>
    </row>
    <row r="2590" spans="2:25">
      <c r="B2590" s="133"/>
      <c r="C2590" s="134"/>
      <c r="D2590" s="92"/>
      <c r="E2590" s="92"/>
      <c r="F2590" s="92"/>
      <c r="G2590" s="92"/>
      <c r="H2590" s="92"/>
      <c r="I2590" s="92"/>
      <c r="J2590" s="92"/>
      <c r="K2590" s="92"/>
      <c r="L2590" s="92"/>
      <c r="M2590" s="92"/>
      <c r="N2590" s="92"/>
      <c r="O2590" s="116"/>
      <c r="W2590" s="93"/>
      <c r="X2590" s="93"/>
      <c r="Y2590" s="137"/>
    </row>
    <row r="2591" spans="2:25">
      <c r="B2591" s="133"/>
      <c r="C2591" s="134"/>
      <c r="D2591" s="92"/>
      <c r="E2591" s="92"/>
      <c r="F2591" s="92"/>
      <c r="G2591" s="92"/>
      <c r="H2591" s="92"/>
      <c r="I2591" s="92"/>
      <c r="J2591" s="92"/>
      <c r="K2591" s="92"/>
      <c r="L2591" s="92"/>
      <c r="M2591" s="92"/>
      <c r="N2591" s="92"/>
      <c r="O2591" s="116"/>
      <c r="W2591" s="93"/>
      <c r="X2591" s="93"/>
      <c r="Y2591" s="137"/>
    </row>
    <row r="2592" spans="2:25">
      <c r="B2592" s="133"/>
      <c r="C2592" s="134"/>
      <c r="D2592" s="92"/>
      <c r="E2592" s="92"/>
      <c r="F2592" s="92"/>
      <c r="G2592" s="92"/>
      <c r="H2592" s="92"/>
      <c r="I2592" s="92"/>
      <c r="J2592" s="92"/>
      <c r="K2592" s="92"/>
      <c r="L2592" s="92"/>
      <c r="M2592" s="92"/>
      <c r="N2592" s="92"/>
      <c r="O2592" s="116"/>
      <c r="W2592" s="93"/>
      <c r="X2592" s="93"/>
      <c r="Y2592" s="137"/>
    </row>
    <row r="2593" spans="2:25">
      <c r="B2593" s="133"/>
      <c r="C2593" s="134"/>
      <c r="D2593" s="92"/>
      <c r="E2593" s="92"/>
      <c r="F2593" s="92"/>
      <c r="G2593" s="92"/>
      <c r="H2593" s="92"/>
      <c r="I2593" s="92"/>
      <c r="J2593" s="92"/>
      <c r="K2593" s="92"/>
      <c r="L2593" s="92"/>
      <c r="M2593" s="92"/>
      <c r="N2593" s="92"/>
      <c r="O2593" s="116"/>
      <c r="W2593" s="93"/>
      <c r="X2593" s="93"/>
      <c r="Y2593" s="137"/>
    </row>
    <row r="2594" spans="2:25">
      <c r="B2594" s="133"/>
      <c r="C2594" s="134"/>
      <c r="D2594" s="92"/>
      <c r="E2594" s="92"/>
      <c r="F2594" s="92"/>
      <c r="G2594" s="92"/>
      <c r="H2594" s="92"/>
      <c r="I2594" s="92"/>
      <c r="J2594" s="92"/>
      <c r="K2594" s="92"/>
      <c r="L2594" s="92"/>
      <c r="M2594" s="92"/>
      <c r="N2594" s="92"/>
      <c r="O2594" s="116"/>
      <c r="W2594" s="93"/>
      <c r="X2594" s="93"/>
      <c r="Y2594" s="137"/>
    </row>
    <row r="2595" spans="2:25">
      <c r="B2595" s="133"/>
      <c r="C2595" s="134"/>
      <c r="D2595" s="92"/>
      <c r="E2595" s="92"/>
      <c r="F2595" s="92"/>
      <c r="G2595" s="92"/>
      <c r="H2595" s="92"/>
      <c r="I2595" s="92"/>
      <c r="J2595" s="92"/>
      <c r="K2595" s="92"/>
      <c r="L2595" s="92"/>
      <c r="M2595" s="92"/>
      <c r="N2595" s="92"/>
      <c r="O2595" s="116"/>
      <c r="W2595" s="93"/>
      <c r="X2595" s="93"/>
      <c r="Y2595" s="137"/>
    </row>
    <row r="2596" spans="2:25">
      <c r="B2596" s="133"/>
      <c r="C2596" s="134"/>
      <c r="D2596" s="92"/>
      <c r="E2596" s="92"/>
      <c r="F2596" s="92"/>
      <c r="G2596" s="92"/>
      <c r="H2596" s="92"/>
      <c r="I2596" s="92"/>
      <c r="J2596" s="92"/>
      <c r="K2596" s="92"/>
      <c r="L2596" s="92"/>
      <c r="M2596" s="92"/>
      <c r="N2596" s="92"/>
      <c r="O2596" s="116"/>
      <c r="W2596" s="93"/>
      <c r="X2596" s="93"/>
      <c r="Y2596" s="137"/>
    </row>
    <row r="2597" spans="2:25">
      <c r="B2597" s="133"/>
      <c r="C2597" s="134"/>
      <c r="D2597" s="92"/>
      <c r="E2597" s="92"/>
      <c r="F2597" s="92"/>
      <c r="G2597" s="92"/>
      <c r="H2597" s="92"/>
      <c r="I2597" s="92"/>
      <c r="J2597" s="92"/>
      <c r="K2597" s="92"/>
      <c r="L2597" s="92"/>
      <c r="M2597" s="92"/>
      <c r="N2597" s="92"/>
      <c r="O2597" s="116"/>
      <c r="W2597" s="93"/>
      <c r="X2597" s="93"/>
      <c r="Y2597" s="137"/>
    </row>
    <row r="2598" spans="2:25">
      <c r="B2598" s="133"/>
      <c r="C2598" s="134"/>
      <c r="D2598" s="92"/>
      <c r="E2598" s="92"/>
      <c r="F2598" s="92"/>
      <c r="G2598" s="92"/>
      <c r="H2598" s="92"/>
      <c r="I2598" s="92"/>
      <c r="J2598" s="92"/>
      <c r="K2598" s="92"/>
      <c r="L2598" s="92"/>
      <c r="M2598" s="92"/>
      <c r="N2598" s="92"/>
      <c r="O2598" s="116"/>
      <c r="W2598" s="93"/>
      <c r="X2598" s="93"/>
      <c r="Y2598" s="137"/>
    </row>
    <row r="2599" spans="2:25">
      <c r="B2599" s="133"/>
      <c r="C2599" s="134"/>
      <c r="D2599" s="92"/>
      <c r="E2599" s="92"/>
      <c r="F2599" s="92"/>
      <c r="G2599" s="92"/>
      <c r="H2599" s="92"/>
      <c r="I2599" s="92"/>
      <c r="J2599" s="92"/>
      <c r="K2599" s="92"/>
      <c r="L2599" s="92"/>
      <c r="M2599" s="92"/>
      <c r="N2599" s="92"/>
      <c r="O2599" s="116"/>
      <c r="W2599" s="93"/>
      <c r="X2599" s="93"/>
      <c r="Y2599" s="137"/>
    </row>
    <row r="2600" spans="2:25">
      <c r="B2600" s="133"/>
      <c r="C2600" s="134"/>
      <c r="D2600" s="92"/>
      <c r="E2600" s="92"/>
      <c r="F2600" s="92"/>
      <c r="G2600" s="92"/>
      <c r="H2600" s="92"/>
      <c r="I2600" s="92"/>
      <c r="J2600" s="92"/>
      <c r="K2600" s="92"/>
      <c r="L2600" s="92"/>
      <c r="M2600" s="92"/>
      <c r="N2600" s="92"/>
      <c r="O2600" s="116"/>
      <c r="W2600" s="93"/>
      <c r="X2600" s="93"/>
      <c r="Y2600" s="137"/>
    </row>
    <row r="2601" spans="2:25">
      <c r="B2601" s="133"/>
      <c r="C2601" s="134"/>
      <c r="D2601" s="92"/>
      <c r="E2601" s="92"/>
      <c r="F2601" s="92"/>
      <c r="G2601" s="92"/>
      <c r="H2601" s="92"/>
      <c r="I2601" s="92"/>
      <c r="J2601" s="92"/>
      <c r="K2601" s="92"/>
      <c r="L2601" s="92"/>
      <c r="M2601" s="92"/>
      <c r="N2601" s="92"/>
      <c r="O2601" s="116"/>
      <c r="W2601" s="93"/>
      <c r="X2601" s="93"/>
      <c r="Y2601" s="137"/>
    </row>
    <row r="2602" spans="2:25">
      <c r="B2602" s="133"/>
      <c r="C2602" s="134"/>
      <c r="D2602" s="92"/>
      <c r="E2602" s="92"/>
      <c r="F2602" s="92"/>
      <c r="G2602" s="92"/>
      <c r="H2602" s="92"/>
      <c r="I2602" s="92"/>
      <c r="J2602" s="92"/>
      <c r="K2602" s="92"/>
      <c r="L2602" s="92"/>
      <c r="M2602" s="92"/>
      <c r="N2602" s="92"/>
      <c r="O2602" s="116"/>
      <c r="W2602" s="93"/>
      <c r="X2602" s="93"/>
      <c r="Y2602" s="137"/>
    </row>
    <row r="2603" spans="2:25">
      <c r="D2603" s="92"/>
      <c r="E2603" s="92"/>
      <c r="F2603" s="92"/>
      <c r="G2603" s="92"/>
      <c r="H2603" s="92"/>
      <c r="I2603" s="92"/>
      <c r="J2603" s="92"/>
      <c r="K2603" s="92"/>
      <c r="L2603" s="92"/>
      <c r="M2603" s="92"/>
      <c r="N2603" s="92"/>
      <c r="O2603" s="116"/>
      <c r="W2603" s="93"/>
      <c r="X2603" s="93"/>
      <c r="Y2603" s="137"/>
    </row>
    <row r="2604" spans="2:25">
      <c r="D2604" s="92"/>
      <c r="E2604" s="92"/>
      <c r="F2604" s="92"/>
      <c r="G2604" s="92"/>
      <c r="H2604" s="92"/>
      <c r="I2604" s="92"/>
      <c r="J2604" s="92"/>
      <c r="K2604" s="92"/>
      <c r="L2604" s="92"/>
      <c r="M2604" s="92"/>
      <c r="N2604" s="92"/>
      <c r="O2604" s="116"/>
      <c r="W2604" s="93"/>
      <c r="X2604" s="93"/>
      <c r="Y2604" s="137"/>
    </row>
    <row r="2605" spans="2:25">
      <c r="D2605" s="92"/>
      <c r="E2605" s="92"/>
      <c r="F2605" s="92"/>
      <c r="G2605" s="92"/>
      <c r="H2605" s="92"/>
      <c r="I2605" s="92"/>
      <c r="J2605" s="92"/>
      <c r="K2605" s="92"/>
      <c r="L2605" s="92"/>
      <c r="M2605" s="92"/>
      <c r="N2605" s="92"/>
      <c r="O2605" s="116"/>
      <c r="W2605" s="93"/>
      <c r="X2605" s="93"/>
      <c r="Y2605" s="137"/>
    </row>
    <row r="2606" spans="2:25">
      <c r="D2606" s="92"/>
      <c r="E2606" s="92"/>
      <c r="F2606" s="92"/>
      <c r="G2606" s="92"/>
      <c r="H2606" s="92"/>
      <c r="I2606" s="92"/>
      <c r="J2606" s="92"/>
      <c r="K2606" s="92"/>
      <c r="L2606" s="92"/>
      <c r="M2606" s="92"/>
      <c r="N2606" s="92"/>
      <c r="O2606" s="116"/>
      <c r="W2606" s="93"/>
      <c r="X2606" s="93"/>
      <c r="Y2606" s="137"/>
    </row>
    <row r="2607" spans="2:25">
      <c r="D2607" s="92"/>
      <c r="E2607" s="92"/>
      <c r="F2607" s="92"/>
      <c r="G2607" s="92"/>
      <c r="H2607" s="92"/>
      <c r="I2607" s="92"/>
      <c r="J2607" s="92"/>
      <c r="K2607" s="92"/>
      <c r="L2607" s="92"/>
      <c r="M2607" s="92"/>
      <c r="N2607" s="92"/>
      <c r="O2607" s="116"/>
      <c r="W2607" s="93"/>
      <c r="X2607" s="93"/>
      <c r="Y2607" s="137"/>
    </row>
    <row r="2608" spans="2:25">
      <c r="D2608" s="92"/>
      <c r="E2608" s="92"/>
      <c r="F2608" s="92"/>
      <c r="G2608" s="92"/>
      <c r="H2608" s="92"/>
      <c r="I2608" s="92"/>
      <c r="J2608" s="92"/>
      <c r="K2608" s="92"/>
      <c r="L2608" s="92"/>
      <c r="M2608" s="92"/>
      <c r="N2608" s="92"/>
      <c r="O2608" s="116"/>
      <c r="W2608" s="93"/>
      <c r="X2608" s="93"/>
      <c r="Y2608" s="137"/>
    </row>
    <row r="2609" spans="4:25">
      <c r="D2609" s="92"/>
      <c r="E2609" s="92"/>
      <c r="F2609" s="92"/>
      <c r="G2609" s="92"/>
      <c r="H2609" s="92"/>
      <c r="I2609" s="92"/>
      <c r="J2609" s="92"/>
      <c r="K2609" s="92"/>
      <c r="L2609" s="92"/>
      <c r="M2609" s="92"/>
      <c r="N2609" s="92"/>
      <c r="O2609" s="116"/>
      <c r="W2609" s="93"/>
      <c r="X2609" s="93"/>
      <c r="Y2609" s="137"/>
    </row>
    <row r="2610" spans="4:25">
      <c r="D2610" s="92"/>
      <c r="E2610" s="92"/>
      <c r="F2610" s="92"/>
      <c r="G2610" s="92"/>
      <c r="H2610" s="92"/>
      <c r="I2610" s="92"/>
      <c r="J2610" s="92"/>
      <c r="K2610" s="92"/>
      <c r="L2610" s="92"/>
      <c r="M2610" s="92"/>
      <c r="N2610" s="92"/>
      <c r="O2610" s="116"/>
      <c r="W2610" s="93"/>
      <c r="X2610" s="93"/>
      <c r="Y2610" s="137"/>
    </row>
    <row r="2611" spans="4:25">
      <c r="D2611" s="92"/>
      <c r="E2611" s="92"/>
      <c r="F2611" s="92"/>
      <c r="G2611" s="92"/>
      <c r="H2611" s="92"/>
      <c r="I2611" s="92"/>
      <c r="J2611" s="92"/>
      <c r="K2611" s="92"/>
      <c r="L2611" s="92"/>
      <c r="M2611" s="92"/>
      <c r="N2611" s="92"/>
      <c r="O2611" s="116"/>
      <c r="W2611" s="93"/>
      <c r="X2611" s="93"/>
      <c r="Y2611" s="137"/>
    </row>
    <row r="2612" spans="4:25">
      <c r="D2612" s="92"/>
      <c r="E2612" s="92"/>
      <c r="F2612" s="92"/>
      <c r="G2612" s="92"/>
      <c r="H2612" s="92"/>
      <c r="I2612" s="92"/>
      <c r="J2612" s="92"/>
      <c r="K2612" s="92"/>
      <c r="L2612" s="92"/>
      <c r="M2612" s="92"/>
      <c r="N2612" s="92"/>
      <c r="O2612" s="116"/>
      <c r="W2612" s="93"/>
      <c r="X2612" s="93"/>
      <c r="Y2612" s="137"/>
    </row>
    <row r="2613" spans="4:25">
      <c r="D2613" s="92"/>
      <c r="E2613" s="92"/>
      <c r="F2613" s="92"/>
      <c r="G2613" s="92"/>
      <c r="H2613" s="92"/>
      <c r="I2613" s="92"/>
      <c r="J2613" s="92"/>
      <c r="K2613" s="92"/>
      <c r="L2613" s="92"/>
      <c r="M2613" s="92"/>
      <c r="N2613" s="92"/>
      <c r="O2613" s="116"/>
      <c r="W2613" s="93"/>
      <c r="X2613" s="93"/>
      <c r="Y2613" s="137"/>
    </row>
    <row r="2614" spans="4:25">
      <c r="D2614" s="92"/>
      <c r="E2614" s="92"/>
      <c r="F2614" s="92"/>
      <c r="G2614" s="92"/>
      <c r="H2614" s="92"/>
      <c r="I2614" s="92"/>
      <c r="J2614" s="92"/>
      <c r="K2614" s="92"/>
      <c r="L2614" s="92"/>
      <c r="M2614" s="92"/>
      <c r="N2614" s="92"/>
      <c r="O2614" s="116"/>
      <c r="W2614" s="93"/>
      <c r="X2614" s="93"/>
      <c r="Y2614" s="137"/>
    </row>
    <row r="2615" spans="4:25">
      <c r="D2615" s="92"/>
      <c r="E2615" s="92"/>
      <c r="F2615" s="92"/>
      <c r="G2615" s="92"/>
      <c r="H2615" s="92"/>
      <c r="I2615" s="92"/>
      <c r="J2615" s="92"/>
      <c r="K2615" s="92"/>
      <c r="L2615" s="92"/>
      <c r="M2615" s="92"/>
      <c r="N2615" s="92"/>
      <c r="O2615" s="116"/>
      <c r="W2615" s="93"/>
      <c r="X2615" s="93"/>
      <c r="Y2615" s="137"/>
    </row>
    <row r="2616" spans="4:25">
      <c r="D2616" s="92"/>
      <c r="E2616" s="92"/>
      <c r="F2616" s="92"/>
      <c r="G2616" s="92"/>
      <c r="H2616" s="92"/>
      <c r="I2616" s="92"/>
      <c r="J2616" s="92"/>
      <c r="K2616" s="92"/>
      <c r="L2616" s="92"/>
      <c r="M2616" s="92"/>
      <c r="N2616" s="92"/>
      <c r="O2616" s="116"/>
      <c r="W2616" s="93"/>
      <c r="X2616" s="93"/>
      <c r="Y2616" s="137"/>
    </row>
    <row r="2617" spans="4:25">
      <c r="D2617" s="92"/>
      <c r="E2617" s="92"/>
      <c r="F2617" s="92"/>
      <c r="G2617" s="92"/>
      <c r="H2617" s="92"/>
      <c r="I2617" s="92"/>
      <c r="J2617" s="92"/>
      <c r="K2617" s="92"/>
      <c r="L2617" s="92"/>
      <c r="M2617" s="92"/>
      <c r="N2617" s="92"/>
      <c r="O2617" s="116"/>
      <c r="W2617" s="93"/>
      <c r="X2617" s="93"/>
      <c r="Y2617" s="137"/>
    </row>
    <row r="2618" spans="4:25">
      <c r="D2618" s="92"/>
      <c r="E2618" s="92"/>
      <c r="F2618" s="92"/>
      <c r="G2618" s="92"/>
      <c r="H2618" s="92"/>
      <c r="I2618" s="92"/>
      <c r="J2618" s="92"/>
      <c r="K2618" s="92"/>
      <c r="L2618" s="92"/>
      <c r="M2618" s="92"/>
      <c r="N2618" s="92"/>
      <c r="O2618" s="116"/>
      <c r="W2618" s="93"/>
      <c r="X2618" s="93"/>
      <c r="Y2618" s="137"/>
    </row>
    <row r="2619" spans="4:25">
      <c r="D2619" s="92"/>
      <c r="E2619" s="92"/>
      <c r="F2619" s="92"/>
      <c r="G2619" s="92"/>
      <c r="H2619" s="92"/>
      <c r="I2619" s="92"/>
      <c r="J2619" s="92"/>
      <c r="K2619" s="92"/>
      <c r="L2619" s="92"/>
      <c r="M2619" s="92"/>
      <c r="N2619" s="92"/>
      <c r="O2619" s="116"/>
      <c r="W2619" s="93"/>
      <c r="X2619" s="93"/>
      <c r="Y2619" s="137"/>
    </row>
    <row r="2620" spans="4:25">
      <c r="D2620" s="92"/>
      <c r="E2620" s="92"/>
      <c r="F2620" s="92"/>
      <c r="G2620" s="92"/>
      <c r="H2620" s="92"/>
      <c r="I2620" s="92"/>
      <c r="J2620" s="92"/>
      <c r="K2620" s="92"/>
      <c r="L2620" s="92"/>
      <c r="M2620" s="92"/>
      <c r="N2620" s="92"/>
      <c r="O2620" s="116"/>
      <c r="W2620" s="93"/>
      <c r="X2620" s="93"/>
      <c r="Y2620" s="137"/>
    </row>
    <row r="2621" spans="4:25">
      <c r="D2621" s="92"/>
      <c r="E2621" s="92"/>
      <c r="F2621" s="92"/>
      <c r="G2621" s="92"/>
      <c r="H2621" s="92"/>
      <c r="I2621" s="92"/>
      <c r="J2621" s="92"/>
      <c r="K2621" s="92"/>
      <c r="L2621" s="92"/>
      <c r="M2621" s="92"/>
      <c r="N2621" s="92"/>
      <c r="O2621" s="116"/>
      <c r="W2621" s="93"/>
      <c r="X2621" s="93"/>
      <c r="Y2621" s="137"/>
    </row>
    <row r="2622" spans="4:25">
      <c r="D2622" s="92"/>
      <c r="E2622" s="92"/>
      <c r="F2622" s="92"/>
      <c r="G2622" s="92"/>
      <c r="H2622" s="92"/>
      <c r="I2622" s="92"/>
      <c r="J2622" s="92"/>
      <c r="K2622" s="92"/>
      <c r="L2622" s="92"/>
      <c r="M2622" s="92"/>
      <c r="N2622" s="92"/>
      <c r="O2622" s="116"/>
      <c r="W2622" s="93"/>
      <c r="X2622" s="93"/>
      <c r="Y2622" s="137"/>
    </row>
    <row r="2623" spans="4:25">
      <c r="D2623" s="92"/>
      <c r="E2623" s="92"/>
      <c r="F2623" s="92"/>
      <c r="G2623" s="92"/>
      <c r="H2623" s="92"/>
      <c r="I2623" s="92"/>
      <c r="J2623" s="92"/>
      <c r="K2623" s="92"/>
      <c r="L2623" s="92"/>
      <c r="M2623" s="92"/>
      <c r="N2623" s="92"/>
      <c r="O2623" s="116"/>
      <c r="W2623" s="93"/>
      <c r="X2623" s="93"/>
      <c r="Y2623" s="137"/>
    </row>
    <row r="2624" spans="4:25">
      <c r="D2624" s="92"/>
      <c r="E2624" s="92"/>
      <c r="F2624" s="92"/>
      <c r="G2624" s="92"/>
      <c r="H2624" s="92"/>
      <c r="I2624" s="92"/>
      <c r="J2624" s="92"/>
      <c r="K2624" s="92"/>
      <c r="L2624" s="92"/>
      <c r="M2624" s="92"/>
      <c r="N2624" s="92"/>
      <c r="O2624" s="116"/>
      <c r="W2624" s="93"/>
      <c r="X2624" s="93"/>
      <c r="Y2624" s="137"/>
    </row>
    <row r="2625" spans="4:25">
      <c r="D2625" s="92"/>
      <c r="E2625" s="92"/>
      <c r="F2625" s="92"/>
      <c r="G2625" s="92"/>
      <c r="H2625" s="92"/>
      <c r="I2625" s="92"/>
      <c r="J2625" s="92"/>
      <c r="K2625" s="92"/>
      <c r="L2625" s="92"/>
      <c r="M2625" s="92"/>
      <c r="N2625" s="92"/>
      <c r="O2625" s="116"/>
      <c r="W2625" s="93"/>
      <c r="X2625" s="93"/>
      <c r="Y2625" s="137"/>
    </row>
    <row r="2626" spans="4:25">
      <c r="D2626" s="92"/>
      <c r="E2626" s="92"/>
      <c r="F2626" s="92"/>
      <c r="G2626" s="92"/>
      <c r="H2626" s="92"/>
      <c r="I2626" s="92"/>
      <c r="J2626" s="92"/>
      <c r="K2626" s="92"/>
      <c r="L2626" s="92"/>
      <c r="M2626" s="92"/>
      <c r="N2626" s="92"/>
      <c r="O2626" s="116"/>
      <c r="W2626" s="93"/>
      <c r="X2626" s="93"/>
      <c r="Y2626" s="137"/>
    </row>
    <row r="2627" spans="4:25">
      <c r="D2627" s="92"/>
      <c r="E2627" s="92"/>
      <c r="F2627" s="92"/>
      <c r="G2627" s="92"/>
      <c r="H2627" s="92"/>
      <c r="I2627" s="92"/>
      <c r="J2627" s="92"/>
      <c r="K2627" s="92"/>
      <c r="L2627" s="92"/>
      <c r="M2627" s="92"/>
      <c r="N2627" s="92"/>
      <c r="O2627" s="116"/>
      <c r="W2627" s="93"/>
      <c r="X2627" s="93"/>
      <c r="Y2627" s="137"/>
    </row>
    <row r="2628" spans="4:25">
      <c r="D2628" s="92"/>
      <c r="E2628" s="92"/>
      <c r="F2628" s="92"/>
      <c r="G2628" s="92"/>
      <c r="H2628" s="92"/>
      <c r="I2628" s="92"/>
      <c r="J2628" s="92"/>
      <c r="K2628" s="92"/>
      <c r="L2628" s="92"/>
      <c r="M2628" s="92"/>
      <c r="N2628" s="92"/>
      <c r="O2628" s="116"/>
      <c r="W2628" s="93"/>
      <c r="X2628" s="93"/>
      <c r="Y2628" s="137"/>
    </row>
    <row r="2629" spans="4:25">
      <c r="D2629" s="92"/>
      <c r="E2629" s="92"/>
      <c r="F2629" s="92"/>
      <c r="G2629" s="92"/>
      <c r="H2629" s="92"/>
      <c r="I2629" s="92"/>
      <c r="J2629" s="92"/>
      <c r="K2629" s="92"/>
      <c r="L2629" s="92"/>
      <c r="M2629" s="92"/>
      <c r="N2629" s="92"/>
      <c r="O2629" s="116"/>
      <c r="W2629" s="93"/>
      <c r="X2629" s="93"/>
      <c r="Y2629" s="137"/>
    </row>
    <row r="2630" spans="4:25">
      <c r="D2630" s="92"/>
      <c r="E2630" s="92"/>
      <c r="F2630" s="92"/>
      <c r="G2630" s="92"/>
      <c r="H2630" s="92"/>
      <c r="I2630" s="92"/>
      <c r="J2630" s="92"/>
      <c r="K2630" s="92"/>
      <c r="L2630" s="92"/>
      <c r="M2630" s="92"/>
      <c r="N2630" s="92"/>
      <c r="O2630" s="116"/>
      <c r="W2630" s="93"/>
      <c r="X2630" s="93"/>
      <c r="Y2630" s="137"/>
    </row>
    <row r="2631" spans="4:25">
      <c r="D2631" s="92"/>
      <c r="E2631" s="92"/>
      <c r="F2631" s="92"/>
      <c r="G2631" s="92"/>
      <c r="H2631" s="92"/>
      <c r="I2631" s="92"/>
      <c r="J2631" s="92"/>
      <c r="K2631" s="92"/>
      <c r="L2631" s="92"/>
      <c r="M2631" s="92"/>
      <c r="N2631" s="92"/>
      <c r="O2631" s="116"/>
      <c r="W2631" s="93"/>
      <c r="X2631" s="93"/>
      <c r="Y2631" s="137"/>
    </row>
    <row r="2632" spans="4:25">
      <c r="D2632" s="92"/>
      <c r="E2632" s="92"/>
      <c r="F2632" s="92"/>
      <c r="G2632" s="92"/>
      <c r="H2632" s="92"/>
      <c r="I2632" s="92"/>
      <c r="J2632" s="92"/>
      <c r="K2632" s="92"/>
      <c r="L2632" s="92"/>
      <c r="M2632" s="92"/>
      <c r="N2632" s="92"/>
      <c r="O2632" s="116"/>
      <c r="W2632" s="93"/>
      <c r="X2632" s="93"/>
      <c r="Y2632" s="137"/>
    </row>
    <row r="2633" spans="4:25">
      <c r="D2633" s="92"/>
      <c r="E2633" s="92"/>
      <c r="F2633" s="92"/>
      <c r="G2633" s="92"/>
      <c r="H2633" s="92"/>
      <c r="I2633" s="92"/>
      <c r="J2633" s="92"/>
      <c r="K2633" s="92"/>
      <c r="L2633" s="92"/>
      <c r="M2633" s="92"/>
      <c r="N2633" s="92"/>
      <c r="O2633" s="116"/>
      <c r="W2633" s="93"/>
      <c r="X2633" s="93"/>
      <c r="Y2633" s="137"/>
    </row>
    <row r="2634" spans="4:25">
      <c r="D2634" s="92"/>
      <c r="E2634" s="92"/>
      <c r="F2634" s="92"/>
      <c r="G2634" s="92"/>
      <c r="H2634" s="92"/>
      <c r="I2634" s="92"/>
      <c r="J2634" s="92"/>
      <c r="K2634" s="92"/>
      <c r="L2634" s="92"/>
      <c r="M2634" s="92"/>
      <c r="N2634" s="92"/>
      <c r="O2634" s="116"/>
      <c r="W2634" s="93"/>
      <c r="X2634" s="93"/>
      <c r="Y2634" s="137"/>
    </row>
    <row r="2635" spans="4:25">
      <c r="D2635" s="92"/>
      <c r="E2635" s="92"/>
      <c r="F2635" s="92"/>
      <c r="G2635" s="92"/>
      <c r="H2635" s="92"/>
      <c r="I2635" s="92"/>
      <c r="J2635" s="92"/>
      <c r="K2635" s="92"/>
      <c r="L2635" s="92"/>
      <c r="M2635" s="92"/>
      <c r="N2635" s="92"/>
      <c r="O2635" s="116"/>
      <c r="W2635" s="93"/>
      <c r="X2635" s="93"/>
      <c r="Y2635" s="137"/>
    </row>
    <row r="2636" spans="4:25">
      <c r="D2636" s="92"/>
      <c r="E2636" s="92"/>
      <c r="F2636" s="92"/>
      <c r="G2636" s="92"/>
      <c r="H2636" s="92"/>
      <c r="I2636" s="92"/>
      <c r="J2636" s="92"/>
      <c r="K2636" s="92"/>
      <c r="L2636" s="92"/>
      <c r="M2636" s="92"/>
      <c r="N2636" s="92"/>
      <c r="O2636" s="116"/>
      <c r="W2636" s="93"/>
      <c r="X2636" s="93"/>
      <c r="Y2636" s="137"/>
    </row>
    <row r="2637" spans="4:25">
      <c r="D2637" s="92"/>
      <c r="E2637" s="92"/>
      <c r="F2637" s="92"/>
      <c r="G2637" s="92"/>
      <c r="H2637" s="92"/>
      <c r="I2637" s="92"/>
      <c r="J2637" s="92"/>
      <c r="K2637" s="92"/>
      <c r="L2637" s="92"/>
      <c r="M2637" s="92"/>
      <c r="N2637" s="92"/>
      <c r="O2637" s="116"/>
      <c r="W2637" s="93"/>
      <c r="X2637" s="93"/>
      <c r="Y2637" s="137"/>
    </row>
    <row r="2638" spans="4:25">
      <c r="D2638" s="92"/>
      <c r="E2638" s="92"/>
      <c r="F2638" s="92"/>
      <c r="G2638" s="92"/>
      <c r="H2638" s="92"/>
      <c r="I2638" s="92"/>
      <c r="J2638" s="92"/>
      <c r="K2638" s="92"/>
      <c r="L2638" s="92"/>
      <c r="M2638" s="92"/>
      <c r="N2638" s="92"/>
      <c r="O2638" s="116"/>
      <c r="W2638" s="93"/>
      <c r="X2638" s="93"/>
      <c r="Y2638" s="137"/>
    </row>
    <row r="2639" spans="4:25">
      <c r="D2639" s="92"/>
      <c r="E2639" s="92"/>
      <c r="F2639" s="92"/>
      <c r="G2639" s="92"/>
      <c r="H2639" s="92"/>
      <c r="I2639" s="92"/>
      <c r="J2639" s="92"/>
      <c r="K2639" s="92"/>
      <c r="L2639" s="92"/>
      <c r="M2639" s="92"/>
      <c r="N2639" s="92"/>
      <c r="O2639" s="116"/>
      <c r="W2639" s="93"/>
      <c r="X2639" s="93"/>
      <c r="Y2639" s="137"/>
    </row>
    <row r="2640" spans="4:25">
      <c r="D2640" s="92"/>
      <c r="E2640" s="92"/>
      <c r="F2640" s="92"/>
      <c r="G2640" s="92"/>
      <c r="H2640" s="92"/>
      <c r="I2640" s="92"/>
      <c r="J2640" s="92"/>
      <c r="K2640" s="92"/>
      <c r="L2640" s="92"/>
      <c r="M2640" s="92"/>
      <c r="N2640" s="92"/>
      <c r="O2640" s="116"/>
      <c r="W2640" s="93"/>
      <c r="X2640" s="93"/>
      <c r="Y2640" s="137"/>
    </row>
    <row r="2641" spans="4:25">
      <c r="D2641" s="92"/>
      <c r="E2641" s="92"/>
      <c r="F2641" s="92"/>
      <c r="G2641" s="92"/>
      <c r="H2641" s="92"/>
      <c r="I2641" s="92"/>
      <c r="J2641" s="92"/>
      <c r="K2641" s="92"/>
      <c r="L2641" s="92"/>
      <c r="M2641" s="92"/>
      <c r="N2641" s="92"/>
      <c r="O2641" s="116"/>
      <c r="W2641" s="93"/>
      <c r="X2641" s="93"/>
      <c r="Y2641" s="137"/>
    </row>
    <row r="2642" spans="4:25">
      <c r="D2642" s="92"/>
      <c r="E2642" s="92"/>
      <c r="F2642" s="92"/>
      <c r="G2642" s="92"/>
      <c r="H2642" s="92"/>
      <c r="I2642" s="92"/>
      <c r="J2642" s="92"/>
      <c r="K2642" s="92"/>
      <c r="L2642" s="92"/>
      <c r="M2642" s="92"/>
      <c r="N2642" s="92"/>
      <c r="O2642" s="116"/>
      <c r="W2642" s="93"/>
      <c r="X2642" s="93"/>
      <c r="Y2642" s="137"/>
    </row>
    <row r="2643" spans="4:25">
      <c r="D2643" s="92"/>
      <c r="E2643" s="92"/>
      <c r="F2643" s="92"/>
      <c r="G2643" s="92"/>
      <c r="H2643" s="92"/>
      <c r="I2643" s="92"/>
      <c r="J2643" s="92"/>
      <c r="K2643" s="92"/>
      <c r="L2643" s="92"/>
      <c r="M2643" s="92"/>
      <c r="N2643" s="92"/>
      <c r="O2643" s="116"/>
      <c r="W2643" s="93"/>
      <c r="X2643" s="93"/>
      <c r="Y2643" s="137"/>
    </row>
    <row r="2644" spans="4:25">
      <c r="D2644" s="92"/>
      <c r="E2644" s="92"/>
      <c r="F2644" s="92"/>
      <c r="G2644" s="92"/>
      <c r="H2644" s="92"/>
      <c r="I2644" s="92"/>
      <c r="J2644" s="92"/>
      <c r="K2644" s="92"/>
      <c r="L2644" s="92"/>
      <c r="M2644" s="92"/>
      <c r="N2644" s="92"/>
      <c r="O2644" s="116"/>
      <c r="W2644" s="93"/>
      <c r="X2644" s="93"/>
      <c r="Y2644" s="137"/>
    </row>
    <row r="2645" spans="4:25">
      <c r="D2645" s="92"/>
      <c r="E2645" s="92"/>
      <c r="F2645" s="92"/>
      <c r="G2645" s="92"/>
      <c r="H2645" s="92"/>
      <c r="I2645" s="92"/>
      <c r="J2645" s="92"/>
      <c r="K2645" s="92"/>
      <c r="L2645" s="92"/>
      <c r="M2645" s="92"/>
      <c r="N2645" s="92"/>
      <c r="O2645" s="116"/>
      <c r="W2645" s="93"/>
      <c r="X2645" s="93"/>
      <c r="Y2645" s="137"/>
    </row>
    <row r="2646" spans="4:25">
      <c r="D2646" s="92"/>
      <c r="E2646" s="92"/>
      <c r="F2646" s="92"/>
      <c r="G2646" s="92"/>
      <c r="H2646" s="92"/>
      <c r="I2646" s="92"/>
      <c r="J2646" s="92"/>
      <c r="K2646" s="92"/>
      <c r="L2646" s="92"/>
      <c r="M2646" s="92"/>
      <c r="N2646" s="92"/>
      <c r="O2646" s="116"/>
      <c r="W2646" s="93"/>
      <c r="X2646" s="93"/>
      <c r="Y2646" s="137"/>
    </row>
    <row r="2647" spans="4:25">
      <c r="D2647" s="92"/>
      <c r="E2647" s="92"/>
      <c r="F2647" s="92"/>
      <c r="G2647" s="92"/>
      <c r="H2647" s="92"/>
      <c r="I2647" s="92"/>
      <c r="J2647" s="92"/>
      <c r="K2647" s="92"/>
      <c r="L2647" s="92"/>
      <c r="M2647" s="92"/>
      <c r="N2647" s="92"/>
      <c r="O2647" s="116"/>
      <c r="W2647" s="93"/>
      <c r="X2647" s="93"/>
      <c r="Y2647" s="137"/>
    </row>
    <row r="2648" spans="4:25">
      <c r="D2648" s="92"/>
      <c r="E2648" s="92"/>
      <c r="F2648" s="92"/>
      <c r="G2648" s="92"/>
      <c r="H2648" s="92"/>
      <c r="I2648" s="92"/>
      <c r="J2648" s="92"/>
      <c r="K2648" s="92"/>
      <c r="L2648" s="92"/>
      <c r="M2648" s="92"/>
      <c r="N2648" s="92"/>
      <c r="O2648" s="116"/>
      <c r="W2648" s="93"/>
      <c r="X2648" s="93"/>
      <c r="Y2648" s="137"/>
    </row>
    <row r="2649" spans="4:25">
      <c r="D2649" s="92"/>
      <c r="E2649" s="92"/>
      <c r="F2649" s="92"/>
      <c r="G2649" s="92"/>
      <c r="H2649" s="92"/>
      <c r="I2649" s="92"/>
      <c r="J2649" s="92"/>
      <c r="K2649" s="92"/>
      <c r="L2649" s="92"/>
      <c r="M2649" s="92"/>
      <c r="N2649" s="92"/>
      <c r="O2649" s="116"/>
      <c r="W2649" s="93"/>
      <c r="X2649" s="93"/>
      <c r="Y2649" s="137"/>
    </row>
    <row r="2650" spans="4:25">
      <c r="D2650" s="92"/>
      <c r="E2650" s="92"/>
      <c r="F2650" s="92"/>
      <c r="G2650" s="92"/>
      <c r="H2650" s="92"/>
      <c r="I2650" s="92"/>
      <c r="J2650" s="92"/>
      <c r="K2650" s="92"/>
      <c r="L2650" s="92"/>
      <c r="M2650" s="92"/>
      <c r="N2650" s="92"/>
      <c r="O2650" s="116"/>
      <c r="W2650" s="93"/>
      <c r="X2650" s="93"/>
      <c r="Y2650" s="137"/>
    </row>
    <row r="2651" spans="4:25">
      <c r="D2651" s="92"/>
      <c r="E2651" s="92"/>
      <c r="F2651" s="92"/>
      <c r="G2651" s="92"/>
      <c r="H2651" s="92"/>
      <c r="I2651" s="92"/>
      <c r="J2651" s="92"/>
      <c r="K2651" s="92"/>
      <c r="L2651" s="92"/>
      <c r="M2651" s="92"/>
      <c r="N2651" s="92"/>
      <c r="O2651" s="116"/>
      <c r="W2651" s="93"/>
      <c r="X2651" s="93"/>
      <c r="Y2651" s="137"/>
    </row>
    <row r="2652" spans="4:25">
      <c r="D2652" s="92"/>
      <c r="E2652" s="92"/>
      <c r="F2652" s="92"/>
      <c r="G2652" s="92"/>
      <c r="H2652" s="92"/>
      <c r="I2652" s="92"/>
      <c r="J2652" s="92"/>
      <c r="K2652" s="92"/>
      <c r="L2652" s="92"/>
      <c r="M2652" s="92"/>
      <c r="N2652" s="92"/>
      <c r="O2652" s="116"/>
      <c r="W2652" s="93"/>
      <c r="X2652" s="93"/>
      <c r="Y2652" s="137"/>
    </row>
    <row r="2653" spans="4:25">
      <c r="D2653" s="92"/>
      <c r="E2653" s="92"/>
      <c r="F2653" s="92"/>
      <c r="G2653" s="92"/>
      <c r="H2653" s="92"/>
      <c r="I2653" s="92"/>
      <c r="J2653" s="92"/>
      <c r="K2653" s="92"/>
      <c r="L2653" s="92"/>
      <c r="M2653" s="92"/>
      <c r="N2653" s="92"/>
      <c r="O2653" s="116"/>
      <c r="W2653" s="93"/>
      <c r="X2653" s="93"/>
      <c r="Y2653" s="137"/>
    </row>
    <row r="2654" spans="4:25">
      <c r="D2654" s="92"/>
      <c r="E2654" s="92"/>
      <c r="F2654" s="92"/>
      <c r="G2654" s="92"/>
      <c r="H2654" s="92"/>
      <c r="I2654" s="92"/>
      <c r="J2654" s="92"/>
      <c r="K2654" s="92"/>
      <c r="L2654" s="92"/>
      <c r="M2654" s="92"/>
      <c r="N2654" s="92"/>
      <c r="O2654" s="116"/>
      <c r="W2654" s="93"/>
      <c r="X2654" s="93"/>
      <c r="Y2654" s="137"/>
    </row>
    <row r="2655" spans="4:25">
      <c r="D2655" s="92"/>
      <c r="E2655" s="92"/>
      <c r="F2655" s="92"/>
      <c r="G2655" s="92"/>
      <c r="H2655" s="92"/>
      <c r="I2655" s="92"/>
      <c r="J2655" s="92"/>
      <c r="K2655" s="92"/>
      <c r="L2655" s="92"/>
      <c r="M2655" s="92"/>
      <c r="N2655" s="92"/>
      <c r="O2655" s="116"/>
      <c r="W2655" s="93"/>
      <c r="X2655" s="93"/>
      <c r="Y2655" s="137"/>
    </row>
    <row r="2656" spans="4:25">
      <c r="D2656" s="92"/>
      <c r="E2656" s="92"/>
      <c r="F2656" s="92"/>
      <c r="G2656" s="92"/>
      <c r="H2656" s="92"/>
      <c r="I2656" s="92"/>
      <c r="J2656" s="92"/>
      <c r="K2656" s="92"/>
      <c r="L2656" s="92"/>
      <c r="M2656" s="92"/>
      <c r="N2656" s="92"/>
      <c r="O2656" s="116"/>
      <c r="W2656" s="93"/>
      <c r="X2656" s="93"/>
      <c r="Y2656" s="137"/>
    </row>
    <row r="2657" spans="4:25">
      <c r="D2657" s="92"/>
      <c r="E2657" s="92"/>
      <c r="F2657" s="92"/>
      <c r="G2657" s="92"/>
      <c r="H2657" s="92"/>
      <c r="I2657" s="92"/>
      <c r="J2657" s="92"/>
      <c r="K2657" s="92"/>
      <c r="L2657" s="92"/>
      <c r="M2657" s="92"/>
      <c r="N2657" s="92"/>
      <c r="O2657" s="116"/>
      <c r="W2657" s="93"/>
      <c r="X2657" s="93"/>
      <c r="Y2657" s="137"/>
    </row>
    <row r="2658" spans="4:25">
      <c r="D2658" s="92"/>
      <c r="E2658" s="92"/>
      <c r="F2658" s="92"/>
      <c r="G2658" s="92"/>
      <c r="H2658" s="92"/>
      <c r="I2658" s="92"/>
      <c r="J2658" s="92"/>
      <c r="K2658" s="92"/>
      <c r="L2658" s="92"/>
      <c r="M2658" s="92"/>
      <c r="N2658" s="92"/>
      <c r="O2658" s="116"/>
      <c r="W2658" s="93"/>
      <c r="X2658" s="93"/>
      <c r="Y2658" s="137"/>
    </row>
    <row r="2659" spans="4:25">
      <c r="D2659" s="92"/>
      <c r="E2659" s="92"/>
      <c r="F2659" s="92"/>
      <c r="G2659" s="92"/>
      <c r="H2659" s="92"/>
      <c r="I2659" s="92"/>
      <c r="J2659" s="92"/>
      <c r="K2659" s="92"/>
      <c r="L2659" s="92"/>
      <c r="M2659" s="92"/>
      <c r="N2659" s="92"/>
      <c r="O2659" s="116"/>
      <c r="W2659" s="93"/>
      <c r="X2659" s="93"/>
      <c r="Y2659" s="137"/>
    </row>
    <row r="2660" spans="4:25">
      <c r="D2660" s="92"/>
      <c r="E2660" s="92"/>
      <c r="F2660" s="92"/>
      <c r="G2660" s="92"/>
      <c r="H2660" s="92"/>
      <c r="I2660" s="92"/>
      <c r="J2660" s="92"/>
      <c r="K2660" s="92"/>
      <c r="L2660" s="92"/>
      <c r="M2660" s="92"/>
      <c r="N2660" s="92"/>
      <c r="O2660" s="116"/>
      <c r="W2660" s="93"/>
      <c r="X2660" s="93"/>
      <c r="Y2660" s="137"/>
    </row>
    <row r="2661" spans="4:25">
      <c r="D2661" s="92"/>
      <c r="E2661" s="92"/>
      <c r="F2661" s="92"/>
      <c r="G2661" s="92"/>
      <c r="H2661" s="92"/>
      <c r="I2661" s="92"/>
      <c r="J2661" s="92"/>
      <c r="K2661" s="92"/>
      <c r="L2661" s="92"/>
      <c r="M2661" s="92"/>
      <c r="N2661" s="92"/>
      <c r="O2661" s="116"/>
      <c r="W2661" s="93"/>
      <c r="X2661" s="93"/>
      <c r="Y2661" s="137"/>
    </row>
    <row r="2662" spans="4:25">
      <c r="D2662" s="92"/>
      <c r="E2662" s="92"/>
      <c r="F2662" s="92"/>
      <c r="G2662" s="92"/>
      <c r="H2662" s="92"/>
      <c r="I2662" s="92"/>
      <c r="J2662" s="92"/>
      <c r="K2662" s="92"/>
      <c r="L2662" s="92"/>
      <c r="M2662" s="92"/>
      <c r="N2662" s="92"/>
      <c r="O2662" s="116"/>
      <c r="W2662" s="93"/>
      <c r="X2662" s="93"/>
      <c r="Y2662" s="137"/>
    </row>
    <row r="2663" spans="4:25">
      <c r="D2663" s="92"/>
      <c r="E2663" s="92"/>
      <c r="F2663" s="92"/>
      <c r="G2663" s="92"/>
      <c r="H2663" s="92"/>
      <c r="I2663" s="92"/>
      <c r="J2663" s="92"/>
      <c r="K2663" s="92"/>
      <c r="L2663" s="92"/>
      <c r="M2663" s="92"/>
      <c r="N2663" s="92"/>
      <c r="O2663" s="116"/>
      <c r="W2663" s="93"/>
      <c r="X2663" s="93"/>
      <c r="Y2663" s="137"/>
    </row>
    <row r="2664" spans="4:25">
      <c r="D2664" s="92"/>
      <c r="E2664" s="92"/>
      <c r="F2664" s="92"/>
      <c r="G2664" s="92"/>
      <c r="H2664" s="92"/>
      <c r="I2664" s="92"/>
      <c r="J2664" s="92"/>
      <c r="K2664" s="92"/>
      <c r="L2664" s="92"/>
      <c r="M2664" s="92"/>
      <c r="N2664" s="92"/>
      <c r="O2664" s="116"/>
      <c r="W2664" s="93"/>
      <c r="X2664" s="93"/>
      <c r="Y2664" s="137"/>
    </row>
    <row r="2665" spans="4:25">
      <c r="D2665" s="92"/>
      <c r="E2665" s="92"/>
      <c r="F2665" s="92"/>
      <c r="G2665" s="92"/>
      <c r="H2665" s="92"/>
      <c r="I2665" s="92"/>
      <c r="J2665" s="92"/>
      <c r="K2665" s="92"/>
      <c r="L2665" s="92"/>
      <c r="M2665" s="92"/>
      <c r="N2665" s="92"/>
      <c r="O2665" s="116"/>
      <c r="W2665" s="93"/>
      <c r="X2665" s="93"/>
      <c r="Y2665" s="137"/>
    </row>
    <row r="2666" spans="4:25">
      <c r="D2666" s="92"/>
      <c r="E2666" s="92"/>
      <c r="F2666" s="92"/>
      <c r="G2666" s="92"/>
      <c r="H2666" s="92"/>
      <c r="I2666" s="92"/>
      <c r="J2666" s="92"/>
      <c r="K2666" s="92"/>
      <c r="L2666" s="92"/>
      <c r="M2666" s="92"/>
      <c r="N2666" s="92"/>
      <c r="O2666" s="116"/>
      <c r="W2666" s="93"/>
      <c r="X2666" s="93"/>
      <c r="Y2666" s="137"/>
    </row>
    <row r="2667" spans="4:25">
      <c r="D2667" s="92"/>
      <c r="E2667" s="92"/>
      <c r="F2667" s="92"/>
      <c r="G2667" s="92"/>
      <c r="H2667" s="92"/>
      <c r="I2667" s="92"/>
      <c r="J2667" s="92"/>
      <c r="K2667" s="92"/>
      <c r="L2667" s="92"/>
      <c r="M2667" s="92"/>
      <c r="N2667" s="92"/>
      <c r="O2667" s="116"/>
      <c r="W2667" s="93"/>
      <c r="X2667" s="93"/>
      <c r="Y2667" s="137"/>
    </row>
    <row r="2668" spans="4:25">
      <c r="D2668" s="92"/>
      <c r="E2668" s="92"/>
      <c r="F2668" s="92"/>
      <c r="G2668" s="92"/>
      <c r="H2668" s="92"/>
      <c r="I2668" s="92"/>
      <c r="J2668" s="92"/>
      <c r="K2668" s="92"/>
      <c r="L2668" s="92"/>
      <c r="M2668" s="92"/>
      <c r="N2668" s="92"/>
      <c r="O2668" s="116"/>
      <c r="W2668" s="93"/>
      <c r="X2668" s="93"/>
      <c r="Y2668" s="137"/>
    </row>
    <row r="2669" spans="4:25">
      <c r="D2669" s="92"/>
      <c r="E2669" s="92"/>
      <c r="F2669" s="92"/>
      <c r="G2669" s="92"/>
      <c r="H2669" s="92"/>
      <c r="I2669" s="92"/>
      <c r="J2669" s="92"/>
      <c r="K2669" s="92"/>
      <c r="L2669" s="92"/>
      <c r="M2669" s="92"/>
      <c r="N2669" s="92"/>
      <c r="O2669" s="116"/>
      <c r="W2669" s="93"/>
      <c r="X2669" s="93"/>
      <c r="Y2669" s="137"/>
    </row>
    <row r="2670" spans="4:25">
      <c r="D2670" s="92"/>
      <c r="E2670" s="92"/>
      <c r="F2670" s="92"/>
      <c r="G2670" s="92"/>
      <c r="H2670" s="92"/>
      <c r="I2670" s="92"/>
      <c r="J2670" s="92"/>
      <c r="K2670" s="92"/>
      <c r="L2670" s="92"/>
      <c r="M2670" s="92"/>
      <c r="N2670" s="92"/>
      <c r="O2670" s="116"/>
      <c r="W2670" s="93"/>
      <c r="X2670" s="93"/>
      <c r="Y2670" s="137"/>
    </row>
    <row r="2671" spans="4:25">
      <c r="D2671" s="92"/>
      <c r="E2671" s="92"/>
      <c r="F2671" s="92"/>
      <c r="G2671" s="92"/>
      <c r="H2671" s="92"/>
      <c r="I2671" s="92"/>
      <c r="J2671" s="92"/>
      <c r="K2671" s="92"/>
      <c r="L2671" s="92"/>
      <c r="M2671" s="92"/>
      <c r="N2671" s="92"/>
      <c r="O2671" s="116"/>
      <c r="W2671" s="93"/>
      <c r="X2671" s="93"/>
      <c r="Y2671" s="137"/>
    </row>
    <row r="2672" spans="4:25">
      <c r="D2672" s="92"/>
      <c r="E2672" s="92"/>
      <c r="F2672" s="92"/>
      <c r="G2672" s="92"/>
      <c r="H2672" s="92"/>
      <c r="I2672" s="92"/>
      <c r="J2672" s="92"/>
      <c r="K2672" s="92"/>
      <c r="L2672" s="92"/>
      <c r="M2672" s="92"/>
      <c r="N2672" s="92"/>
      <c r="O2672" s="116"/>
      <c r="W2672" s="93"/>
      <c r="X2672" s="93"/>
      <c r="Y2672" s="137"/>
    </row>
    <row r="2673" spans="4:25">
      <c r="D2673" s="92"/>
      <c r="E2673" s="92"/>
      <c r="F2673" s="92"/>
      <c r="G2673" s="92"/>
      <c r="H2673" s="92"/>
      <c r="I2673" s="92"/>
      <c r="J2673" s="92"/>
      <c r="K2673" s="92"/>
      <c r="L2673" s="92"/>
      <c r="M2673" s="92"/>
      <c r="N2673" s="92"/>
      <c r="O2673" s="116"/>
      <c r="W2673" s="93"/>
      <c r="X2673" s="93"/>
      <c r="Y2673" s="137"/>
    </row>
    <row r="2674" spans="4:25">
      <c r="D2674" s="92"/>
      <c r="E2674" s="92"/>
      <c r="F2674" s="92"/>
      <c r="G2674" s="92"/>
      <c r="H2674" s="92"/>
      <c r="I2674" s="92"/>
      <c r="J2674" s="92"/>
      <c r="K2674" s="92"/>
      <c r="L2674" s="92"/>
      <c r="M2674" s="92"/>
      <c r="N2674" s="92"/>
      <c r="O2674" s="116"/>
      <c r="W2674" s="93"/>
      <c r="X2674" s="93"/>
      <c r="Y2674" s="137"/>
    </row>
    <row r="2675" spans="4:25">
      <c r="D2675" s="92"/>
      <c r="E2675" s="92"/>
      <c r="F2675" s="92"/>
      <c r="G2675" s="92"/>
      <c r="H2675" s="92"/>
      <c r="I2675" s="92"/>
      <c r="J2675" s="92"/>
      <c r="K2675" s="92"/>
      <c r="L2675" s="92"/>
      <c r="M2675" s="92"/>
      <c r="N2675" s="92"/>
      <c r="O2675" s="116"/>
      <c r="W2675" s="93"/>
      <c r="X2675" s="93"/>
      <c r="Y2675" s="137"/>
    </row>
    <row r="2676" spans="4:25">
      <c r="D2676" s="92"/>
      <c r="E2676" s="92"/>
      <c r="F2676" s="92"/>
      <c r="G2676" s="92"/>
      <c r="H2676" s="92"/>
      <c r="I2676" s="92"/>
      <c r="J2676" s="92"/>
      <c r="K2676" s="92"/>
      <c r="L2676" s="92"/>
      <c r="M2676" s="92"/>
      <c r="N2676" s="92"/>
      <c r="O2676" s="116"/>
      <c r="W2676" s="93"/>
      <c r="X2676" s="93"/>
      <c r="Y2676" s="137"/>
    </row>
    <row r="2677" spans="4:25">
      <c r="D2677" s="92"/>
      <c r="E2677" s="92"/>
      <c r="F2677" s="92"/>
      <c r="G2677" s="92"/>
      <c r="H2677" s="92"/>
      <c r="I2677" s="92"/>
      <c r="J2677" s="92"/>
      <c r="K2677" s="92"/>
      <c r="L2677" s="92"/>
      <c r="M2677" s="92"/>
      <c r="N2677" s="92"/>
      <c r="O2677" s="116"/>
      <c r="W2677" s="93"/>
      <c r="X2677" s="93"/>
      <c r="Y2677" s="137"/>
    </row>
    <row r="2678" spans="4:25">
      <c r="D2678" s="92"/>
      <c r="E2678" s="92"/>
      <c r="F2678" s="92"/>
      <c r="G2678" s="92"/>
      <c r="H2678" s="92"/>
      <c r="I2678" s="92"/>
      <c r="J2678" s="92"/>
      <c r="K2678" s="92"/>
      <c r="L2678" s="92"/>
      <c r="M2678" s="92"/>
      <c r="N2678" s="92"/>
      <c r="O2678" s="116"/>
      <c r="W2678" s="93"/>
      <c r="X2678" s="93"/>
      <c r="Y2678" s="137"/>
    </row>
    <row r="2679" spans="4:25">
      <c r="X2679" s="93"/>
      <c r="Y2679" s="137"/>
    </row>
  </sheetData>
  <mergeCells count="1">
    <mergeCell ref="O1:W1"/>
  </mergeCells>
  <phoneticPr fontId="19" type="noConversion"/>
  <conditionalFormatting sqref="P1:P5 T1:T5">
    <cfRule type="cellIs" dxfId="345" priority="564" stopIfTrue="1" operator="greaterThanOrEqual">
      <formula>50</formula>
    </cfRule>
    <cfRule type="cellIs" dxfId="344" priority="565" stopIfTrue="1" operator="between">
      <formula>37.5</formula>
      <formula>50</formula>
    </cfRule>
    <cfRule type="cellIs" dxfId="343" priority="566" stopIfTrue="1" operator="lessThan">
      <formula>37.5</formula>
    </cfRule>
  </conditionalFormatting>
  <conditionalFormatting sqref="V1:V2 V5 V61:V81 W67 V84:V102 V104:V284 W275 V286:V315 V324:V367 V369:V554 V556:V558 V7:V59 V560:V671 V673:V827 V829:V65536">
    <cfRule type="cellIs" dxfId="342" priority="567" stopIfTrue="1" operator="greaterThanOrEqual">
      <formula>100</formula>
    </cfRule>
    <cfRule type="cellIs" dxfId="341" priority="568" stopIfTrue="1" operator="between">
      <formula>75</formula>
      <formula>100</formula>
    </cfRule>
    <cfRule type="cellIs" dxfId="340" priority="569" stopIfTrue="1" operator="lessThan">
      <formula>75</formula>
    </cfRule>
  </conditionalFormatting>
  <conditionalFormatting sqref="S1:S5 S61:S81 S84:S102 S104:S284 S286:S315 S324:S367 S369:S554 S556:S558 S7:S59 S560:S671 S673:S827 S829:S65536">
    <cfRule type="cellIs" dxfId="339" priority="570" stopIfTrue="1" operator="greaterThanOrEqual">
      <formula>11.3</formula>
    </cfRule>
  </conditionalFormatting>
  <conditionalFormatting sqref="U1:U5 U61:U81 U84:U102 U104:U284 U286:U315 U324:U367 U369:U554 U556:U558 U7:U59 U560:U671 U673:U827 U829:U65536">
    <cfRule type="cellIs" dxfId="338" priority="571" stopIfTrue="1" operator="greaterThanOrEqual">
      <formula>200</formula>
    </cfRule>
    <cfRule type="cellIs" dxfId="337" priority="572" stopIfTrue="1" operator="between">
      <formula>150</formula>
      <formula>200</formula>
    </cfRule>
    <cfRule type="cellIs" dxfId="336" priority="573" stopIfTrue="1" operator="lessThan">
      <formula>150</formula>
    </cfRule>
  </conditionalFormatting>
  <conditionalFormatting sqref="W61:Y66 X60:Y60 W68:Y81 X67:Y67 W84:Y102 X103:Y103 W104:Y274 W276:Y284 X275:Y275 X283:Z283 W286:Y315 X285:Y285 W324:Y367 X368:Y368 X559:Y559 W556:Y558 X555:Y555 W369:Y554 W1:Y59 W560:Y671 W673:Y827 W829:Y65536 X828:Y828">
    <cfRule type="cellIs" dxfId="335" priority="574" stopIfTrue="1" operator="between">
      <formula>1</formula>
      <formula>100</formula>
    </cfRule>
    <cfRule type="cellIs" dxfId="334" priority="575" stopIfTrue="1" operator="between">
      <formula>0.75</formula>
      <formula>1</formula>
    </cfRule>
    <cfRule type="cellIs" dxfId="333" priority="576" stopIfTrue="1" operator="lessThan">
      <formula>0.75</formula>
    </cfRule>
  </conditionalFormatting>
  <conditionalFormatting sqref="Q1:R5 Q61:R81 Q84:R102 Q104:R284 R283:S283 Q286:R315 Q324:R367 Q369:R554 Q556:R558 Q7:R59 Q560:R671 Q673:R827 Q829:R65536">
    <cfRule type="cellIs" dxfId="332" priority="577" stopIfTrue="1" operator="between">
      <formula>100</formula>
      <formula>5000</formula>
    </cfRule>
    <cfRule type="cellIs" dxfId="331" priority="578" stopIfTrue="1" operator="between">
      <formula>75</formula>
      <formula>100</formula>
    </cfRule>
    <cfRule type="cellIs" dxfId="330" priority="579" stopIfTrue="1" operator="lessThan">
      <formula>75</formula>
    </cfRule>
  </conditionalFormatting>
  <conditionalFormatting sqref="O1:O5 O61:O81 O84:O102 O104:O274 O276:O284 O286:O302 O304:O306 O308:O315 O324:O367 O369:O554 O556:O558 O7:O59 O560:O671 O673:O699 K700 O701:O827 O829:O65536">
    <cfRule type="cellIs" dxfId="329" priority="580" stopIfTrue="1" operator="between">
      <formula>5</formula>
      <formula>5000</formula>
    </cfRule>
    <cfRule type="cellIs" dxfId="328" priority="581" stopIfTrue="1" operator="between">
      <formula>3.75</formula>
      <formula>5</formula>
    </cfRule>
    <cfRule type="cellIs" dxfId="327" priority="582" stopIfTrue="1" operator="lessThan">
      <formula>3.75</formula>
    </cfRule>
  </conditionalFormatting>
  <conditionalFormatting sqref="E1:E2 E5 E61:E81 E84:E102 D161 E104:E284 D275 E286:E315 E324:E367 E369:E554 E556:E558 E7:E59 E560:E671 E673:E65536">
    <cfRule type="cellIs" dxfId="326" priority="583" stopIfTrue="1" operator="greaterThanOrEqual">
      <formula>50</formula>
    </cfRule>
    <cfRule type="cellIs" dxfId="325" priority="584" stopIfTrue="1" operator="between">
      <formula>37.5</formula>
      <formula>49.99</formula>
    </cfRule>
    <cfRule type="cellIs" dxfId="324" priority="585" stopIfTrue="1" operator="lessThan">
      <formula>37.49</formula>
    </cfRule>
  </conditionalFormatting>
  <conditionalFormatting sqref="H1:H2 H5 H61:H81 H84:H102 H104:H284 H286:H315 H324:H367 H369:H554 H556:H558 H7:H59 H560:H671 H673:H65536">
    <cfRule type="cellIs" dxfId="323" priority="586" stopIfTrue="1" operator="greaterThanOrEqual">
      <formula>12</formula>
    </cfRule>
    <cfRule type="cellIs" dxfId="322" priority="587" stopIfTrue="1" operator="between">
      <formula>6</formula>
      <formula>12</formula>
    </cfRule>
    <cfRule type="cellIs" dxfId="321" priority="588" stopIfTrue="1" operator="lessThan">
      <formula>6</formula>
    </cfRule>
  </conditionalFormatting>
  <conditionalFormatting sqref="O6:P6">
    <cfRule type="cellIs" dxfId="320" priority="589" stopIfTrue="1" operator="greaterThanOrEqual">
      <formula>500</formula>
    </cfRule>
    <cfRule type="cellIs" dxfId="319" priority="590" stopIfTrue="1" operator="between">
      <formula>350</formula>
      <formula>500</formula>
    </cfRule>
    <cfRule type="cellIs" dxfId="318" priority="591" stopIfTrue="1" operator="lessThan">
      <formula>350</formula>
    </cfRule>
  </conditionalFormatting>
  <conditionalFormatting sqref="Q6:R6">
    <cfRule type="cellIs" dxfId="317" priority="592" stopIfTrue="1" operator="between">
      <formula>500</formula>
      <formula>5000</formula>
    </cfRule>
    <cfRule type="cellIs" dxfId="316" priority="593" stopIfTrue="1" operator="between">
      <formula>350</formula>
      <formula>500</formula>
    </cfRule>
    <cfRule type="cellIs" dxfId="315" priority="594" stopIfTrue="1" operator="lessThan">
      <formula>350</formula>
    </cfRule>
  </conditionalFormatting>
  <conditionalFormatting sqref="S6:T6">
    <cfRule type="cellIs" dxfId="314" priority="595" stopIfTrue="1" operator="greaterThanOrEqual">
      <formula>500</formula>
    </cfRule>
    <cfRule type="cellIs" dxfId="313" priority="596" stopIfTrue="1" operator="between">
      <formula>350</formula>
      <formula>499</formula>
    </cfRule>
    <cfRule type="cellIs" dxfId="312" priority="597" stopIfTrue="1" operator="lessThan">
      <formula>350</formula>
    </cfRule>
  </conditionalFormatting>
  <conditionalFormatting sqref="U6">
    <cfRule type="cellIs" dxfId="311" priority="598" stopIfTrue="1" operator="greaterThanOrEqual">
      <formula>2000</formula>
    </cfRule>
    <cfRule type="cellIs" dxfId="310" priority="599" stopIfTrue="1" operator="between">
      <formula>1500</formula>
      <formula>2000</formula>
    </cfRule>
    <cfRule type="cellIs" dxfId="309" priority="600" stopIfTrue="1" operator="lessThan">
      <formula>1500</formula>
    </cfRule>
  </conditionalFormatting>
  <conditionalFormatting sqref="V3:V4 V6">
    <cfRule type="cellIs" dxfId="308" priority="601" stopIfTrue="1" operator="greaterThanOrEqual">
      <formula>10</formula>
    </cfRule>
    <cfRule type="cellIs" dxfId="307" priority="602" stopIfTrue="1" operator="between">
      <formula>7.5</formula>
      <formula>10</formula>
    </cfRule>
    <cfRule type="cellIs" dxfId="306" priority="603" stopIfTrue="1" operator="lessThan">
      <formula>7.5</formula>
    </cfRule>
  </conditionalFormatting>
  <conditionalFormatting sqref="E6">
    <cfRule type="cellIs" dxfId="305" priority="604" stopIfTrue="1" operator="greaterThanOrEqual">
      <formula>30</formula>
    </cfRule>
    <cfRule type="cellIs" dxfId="304" priority="605" stopIfTrue="1" operator="between">
      <formula>20</formula>
      <formula>29.99</formula>
    </cfRule>
    <cfRule type="cellIs" dxfId="303" priority="606" stopIfTrue="1" operator="lessThan">
      <formula>19.99</formula>
    </cfRule>
  </conditionalFormatting>
  <conditionalFormatting sqref="H6">
    <cfRule type="cellIs" dxfId="302" priority="607" stopIfTrue="1" operator="greaterThanOrEqual">
      <formula>5</formula>
    </cfRule>
    <cfRule type="cellIs" dxfId="301" priority="608" stopIfTrue="1" operator="between">
      <formula>3</formula>
      <formula>11.9</formula>
    </cfRule>
    <cfRule type="cellIs" dxfId="300" priority="609" stopIfTrue="1" operator="lessThan">
      <formula>3</formula>
    </cfRule>
  </conditionalFormatting>
  <conditionalFormatting sqref="K1:K3 K61:K74 K76:K81 K84:K102 K104:K284 L275:O275 K286:K315 K324:K367 K369:K554 K556:K558 K5:K59 K560:K671 K673:K735 K737:K827 K829:K65536">
    <cfRule type="cellIs" dxfId="299" priority="610" stopIfTrue="1" operator="greaterThanOrEqual">
      <formula>5</formula>
    </cfRule>
    <cfRule type="cellIs" dxfId="298" priority="611" stopIfTrue="1" operator="between">
      <formula>3.8</formula>
      <formula>5</formula>
    </cfRule>
    <cfRule type="cellIs" dxfId="297" priority="612" stopIfTrue="1" operator="lessThan">
      <formula>3.8</formula>
    </cfRule>
  </conditionalFormatting>
  <conditionalFormatting sqref="J61:J81 K75 J84:J102 J104:J284 J286:J315 J324:J367 J369:J554 J556:J558 J1:J59 J560:J671 J673:J65536">
    <cfRule type="cellIs" dxfId="296" priority="613" stopIfTrue="1" operator="greaterThanOrEqual">
      <formula>1600</formula>
    </cfRule>
    <cfRule type="cellIs" dxfId="295" priority="614" stopIfTrue="1" operator="between">
      <formula>1200</formula>
      <formula>1600</formula>
    </cfRule>
    <cfRule type="cellIs" dxfId="294" priority="615" stopIfTrue="1" operator="lessThan">
      <formula>1200</formula>
    </cfRule>
  </conditionalFormatting>
  <conditionalFormatting sqref="N61:N81 N84:N102 N104:N274 N276:N284 N286:N315 N324:N367 N369:N554 N556:N558 N1:N59 N560:N671 N673:N827 N829:N65536">
    <cfRule type="cellIs" dxfId="293" priority="616" stopIfTrue="1" operator="greaterThanOrEqual">
      <formula>5</formula>
    </cfRule>
    <cfRule type="cellIs" dxfId="292" priority="617" stopIfTrue="1" operator="between">
      <formula>3.75</formula>
      <formula>5</formula>
    </cfRule>
    <cfRule type="cellIs" dxfId="291" priority="618" stopIfTrue="1" operator="lessThan">
      <formula>3.75</formula>
    </cfRule>
  </conditionalFormatting>
  <conditionalFormatting sqref="K4">
    <cfRule type="cellIs" dxfId="290" priority="639" stopIfTrue="1" operator="greaterThanOrEqual">
      <formula>5</formula>
    </cfRule>
    <cfRule type="cellIs" dxfId="289" priority="640" stopIfTrue="1" operator="between">
      <formula>3.75</formula>
      <formula>5</formula>
    </cfRule>
    <cfRule type="cellIs" dxfId="288" priority="641" stopIfTrue="1" operator="lessThan">
      <formula>3.8</formula>
    </cfRule>
  </conditionalFormatting>
  <conditionalFormatting sqref="F61:F81 F84:F102 F104:F284 F286:F315 F324:F367 F369:F554 F556:F558 F1:F59 F560:F671 F673:F65536">
    <cfRule type="cellIs" dxfId="287" priority="642" stopIfTrue="1" operator="greaterThanOrEqual">
      <formula>30</formula>
    </cfRule>
    <cfRule type="cellIs" dxfId="286" priority="643" stopIfTrue="1" operator="between">
      <formula>22.5</formula>
      <formula>29.99</formula>
    </cfRule>
    <cfRule type="cellIs" dxfId="285" priority="644" stopIfTrue="1" operator="lessThan">
      <formula>22.5</formula>
    </cfRule>
  </conditionalFormatting>
  <conditionalFormatting sqref="G1 G61:G81 G84:G102 G104:G284 G286:G315 G324:G367 G369:G554 G556:G558 G4:G59 G560:G671 G673:G65536">
    <cfRule type="cellIs" dxfId="284" priority="645" stopIfTrue="1" operator="greaterThanOrEqual">
      <formula>50</formula>
    </cfRule>
  </conditionalFormatting>
  <conditionalFormatting sqref="C84:C315 C1:C81 C324:C671 C673:C65536">
    <cfRule type="cellIs" dxfId="283" priority="656" stopIfTrue="1" operator="between">
      <formula>180</formula>
      <formula>250</formula>
    </cfRule>
    <cfRule type="cellIs" dxfId="282" priority="657" stopIfTrue="1" operator="greaterThan">
      <formula>250</formula>
    </cfRule>
    <cfRule type="cellIs" dxfId="281" priority="658" stopIfTrue="1" operator="lessThan">
      <formula>180</formula>
    </cfRule>
  </conditionalFormatting>
  <conditionalFormatting sqref="E4">
    <cfRule type="cellIs" dxfId="280" priority="659" stopIfTrue="1" operator="greaterThanOrEqual">
      <formula>30</formula>
    </cfRule>
    <cfRule type="cellIs" dxfId="279" priority="660" stopIfTrue="1" operator="between">
      <formula>20</formula>
      <formula>29.99</formula>
    </cfRule>
    <cfRule type="cellIs" dxfId="278" priority="661" stopIfTrue="1" operator="lessThan">
      <formula>37.49</formula>
    </cfRule>
  </conditionalFormatting>
  <conditionalFormatting sqref="H4">
    <cfRule type="cellIs" dxfId="277" priority="662" stopIfTrue="1" operator="greaterThanOrEqual">
      <formula>5</formula>
    </cfRule>
    <cfRule type="cellIs" dxfId="276" priority="663" stopIfTrue="1" operator="between">
      <formula>3</formula>
      <formula>4.99</formula>
    </cfRule>
    <cfRule type="cellIs" dxfId="275" priority="664" stopIfTrue="1" operator="lessThan">
      <formula>6</formula>
    </cfRule>
  </conditionalFormatting>
  <conditionalFormatting sqref="V82:V83">
    <cfRule type="cellIs" dxfId="274" priority="175" stopIfTrue="1" operator="greaterThanOrEqual">
      <formula>100</formula>
    </cfRule>
    <cfRule type="cellIs" dxfId="273" priority="176" stopIfTrue="1" operator="between">
      <formula>75</formula>
      <formula>100</formula>
    </cfRule>
    <cfRule type="cellIs" dxfId="272" priority="177" stopIfTrue="1" operator="lessThan">
      <formula>75</formula>
    </cfRule>
  </conditionalFormatting>
  <conditionalFormatting sqref="S82:S83">
    <cfRule type="cellIs" dxfId="271" priority="178" stopIfTrue="1" operator="greaterThanOrEqual">
      <formula>11.3</formula>
    </cfRule>
  </conditionalFormatting>
  <conditionalFormatting sqref="U82:U83">
    <cfRule type="cellIs" dxfId="270" priority="179" stopIfTrue="1" operator="greaterThanOrEqual">
      <formula>200</formula>
    </cfRule>
    <cfRule type="cellIs" dxfId="269" priority="180" stopIfTrue="1" operator="between">
      <formula>150</formula>
      <formula>200</formula>
    </cfRule>
    <cfRule type="cellIs" dxfId="268" priority="181" stopIfTrue="1" operator="lessThan">
      <formula>150</formula>
    </cfRule>
  </conditionalFormatting>
  <conditionalFormatting sqref="W82:Y83">
    <cfRule type="cellIs" dxfId="267" priority="182" stopIfTrue="1" operator="between">
      <formula>1</formula>
      <formula>100</formula>
    </cfRule>
    <cfRule type="cellIs" dxfId="266" priority="183" stopIfTrue="1" operator="between">
      <formula>0.75</formula>
      <formula>1</formula>
    </cfRule>
    <cfRule type="cellIs" dxfId="265" priority="184" stopIfTrue="1" operator="lessThan">
      <formula>0.75</formula>
    </cfRule>
  </conditionalFormatting>
  <conditionalFormatting sqref="Q82:R83">
    <cfRule type="cellIs" dxfId="264" priority="185" stopIfTrue="1" operator="between">
      <formula>100</formula>
      <formula>5000</formula>
    </cfRule>
    <cfRule type="cellIs" dxfId="263" priority="186" stopIfTrue="1" operator="between">
      <formula>75</formula>
      <formula>100</formula>
    </cfRule>
    <cfRule type="cellIs" dxfId="262" priority="187" stopIfTrue="1" operator="lessThan">
      <formula>75</formula>
    </cfRule>
  </conditionalFormatting>
  <conditionalFormatting sqref="O82:O83">
    <cfRule type="cellIs" dxfId="261" priority="188" stopIfTrue="1" operator="between">
      <formula>5</formula>
      <formula>5000</formula>
    </cfRule>
    <cfRule type="cellIs" dxfId="260" priority="189" stopIfTrue="1" operator="between">
      <formula>3.75</formula>
      <formula>5</formula>
    </cfRule>
    <cfRule type="cellIs" dxfId="259" priority="190" stopIfTrue="1" operator="lessThan">
      <formula>3.75</formula>
    </cfRule>
  </conditionalFormatting>
  <conditionalFormatting sqref="E82:E83">
    <cfRule type="cellIs" dxfId="258" priority="191" stopIfTrue="1" operator="greaterThanOrEqual">
      <formula>50</formula>
    </cfRule>
    <cfRule type="cellIs" dxfId="257" priority="192" stopIfTrue="1" operator="between">
      <formula>37.5</formula>
      <formula>49.99</formula>
    </cfRule>
    <cfRule type="cellIs" dxfId="256" priority="193" stopIfTrue="1" operator="lessThan">
      <formula>37.49</formula>
    </cfRule>
  </conditionalFormatting>
  <conditionalFormatting sqref="H82:H83">
    <cfRule type="cellIs" dxfId="255" priority="194" stopIfTrue="1" operator="greaterThanOrEqual">
      <formula>12</formula>
    </cfRule>
    <cfRule type="cellIs" dxfId="254" priority="195" stopIfTrue="1" operator="between">
      <formula>6</formula>
      <formula>12</formula>
    </cfRule>
    <cfRule type="cellIs" dxfId="253" priority="196" stopIfTrue="1" operator="lessThan">
      <formula>6</formula>
    </cfRule>
  </conditionalFormatting>
  <conditionalFormatting sqref="K82:K83">
    <cfRule type="cellIs" dxfId="252" priority="197" stopIfTrue="1" operator="greaterThanOrEqual">
      <formula>5</formula>
    </cfRule>
    <cfRule type="cellIs" dxfId="251" priority="198" stopIfTrue="1" operator="between">
      <formula>3.8</formula>
      <formula>5</formula>
    </cfRule>
    <cfRule type="cellIs" dxfId="250" priority="199" stopIfTrue="1" operator="lessThan">
      <formula>3.8</formula>
    </cfRule>
  </conditionalFormatting>
  <conditionalFormatting sqref="J82:J83">
    <cfRule type="cellIs" dxfId="249" priority="200" stopIfTrue="1" operator="greaterThanOrEqual">
      <formula>1600</formula>
    </cfRule>
    <cfRule type="cellIs" dxfId="248" priority="201" stopIfTrue="1" operator="between">
      <formula>1200</formula>
      <formula>1600</formula>
    </cfRule>
    <cfRule type="cellIs" dxfId="247" priority="202" stopIfTrue="1" operator="lessThan">
      <formula>1200</formula>
    </cfRule>
  </conditionalFormatting>
  <conditionalFormatting sqref="N82:N83">
    <cfRule type="cellIs" dxfId="246" priority="203" stopIfTrue="1" operator="greaterThanOrEqual">
      <formula>5</formula>
    </cfRule>
    <cfRule type="cellIs" dxfId="245" priority="204" stopIfTrue="1" operator="between">
      <formula>3.75</formula>
      <formula>5</formula>
    </cfRule>
    <cfRule type="cellIs" dxfId="244" priority="205" stopIfTrue="1" operator="lessThan">
      <formula>3.75</formula>
    </cfRule>
  </conditionalFormatting>
  <conditionalFormatting sqref="F82:F83">
    <cfRule type="cellIs" dxfId="243" priority="206" stopIfTrue="1" operator="greaterThanOrEqual">
      <formula>30</formula>
    </cfRule>
    <cfRule type="cellIs" dxfId="242" priority="207" stopIfTrue="1" operator="between">
      <formula>22.5</formula>
      <formula>29.99</formula>
    </cfRule>
    <cfRule type="cellIs" dxfId="241" priority="208" stopIfTrue="1" operator="lessThan">
      <formula>22.5</formula>
    </cfRule>
  </conditionalFormatting>
  <conditionalFormatting sqref="G82:G83">
    <cfRule type="cellIs" dxfId="240" priority="209" stopIfTrue="1" operator="greaterThanOrEqual">
      <formula>50</formula>
    </cfRule>
  </conditionalFormatting>
  <conditionalFormatting sqref="C82:C83">
    <cfRule type="cellIs" dxfId="239" priority="210" stopIfTrue="1" operator="between">
      <formula>180</formula>
      <formula>250</formula>
    </cfRule>
    <cfRule type="cellIs" dxfId="238" priority="211" stopIfTrue="1" operator="greaterThan">
      <formula>250</formula>
    </cfRule>
    <cfRule type="cellIs" dxfId="237" priority="212" stopIfTrue="1" operator="lessThan">
      <formula>180</formula>
    </cfRule>
  </conditionalFormatting>
  <conditionalFormatting sqref="W283">
    <cfRule type="cellIs" dxfId="236" priority="165" stopIfTrue="1" operator="greaterThanOrEqual">
      <formula>100</formula>
    </cfRule>
    <cfRule type="cellIs" dxfId="235" priority="166" stopIfTrue="1" operator="between">
      <formula>75</formula>
      <formula>100</formula>
    </cfRule>
    <cfRule type="cellIs" dxfId="234" priority="167" stopIfTrue="1" operator="lessThan">
      <formula>75</formula>
    </cfRule>
  </conditionalFormatting>
  <conditionalFormatting sqref="T283">
    <cfRule type="cellIs" dxfId="233" priority="168" stopIfTrue="1" operator="greaterThanOrEqual">
      <formula>11.3</formula>
    </cfRule>
  </conditionalFormatting>
  <conditionalFormatting sqref="V283">
    <cfRule type="cellIs" dxfId="232" priority="169" stopIfTrue="1" operator="greaterThanOrEqual">
      <formula>200</formula>
    </cfRule>
    <cfRule type="cellIs" dxfId="231" priority="170" stopIfTrue="1" operator="between">
      <formula>150</formula>
      <formula>200</formula>
    </cfRule>
    <cfRule type="cellIs" dxfId="230" priority="171" stopIfTrue="1" operator="lessThan">
      <formula>150</formula>
    </cfRule>
  </conditionalFormatting>
  <conditionalFormatting sqref="P283">
    <cfRule type="cellIs" dxfId="229" priority="172" stopIfTrue="1" operator="between">
      <formula>5</formula>
      <formula>5000</formula>
    </cfRule>
    <cfRule type="cellIs" dxfId="228" priority="173" stopIfTrue="1" operator="between">
      <formula>3.75</formula>
      <formula>5</formula>
    </cfRule>
    <cfRule type="cellIs" dxfId="227" priority="174" stopIfTrue="1" operator="lessThan">
      <formula>3.75</formula>
    </cfRule>
  </conditionalFormatting>
  <conditionalFormatting sqref="V285:W285">
    <cfRule type="cellIs" dxfId="226" priority="139" stopIfTrue="1" operator="greaterThanOrEqual">
      <formula>100</formula>
    </cfRule>
    <cfRule type="cellIs" dxfId="225" priority="140" stopIfTrue="1" operator="between">
      <formula>75</formula>
      <formula>100</formula>
    </cfRule>
    <cfRule type="cellIs" dxfId="224" priority="141" stopIfTrue="1" operator="lessThan">
      <formula>75</formula>
    </cfRule>
  </conditionalFormatting>
  <conditionalFormatting sqref="S285">
    <cfRule type="cellIs" dxfId="223" priority="142" stopIfTrue="1" operator="greaterThanOrEqual">
      <formula>11.3</formula>
    </cfRule>
  </conditionalFormatting>
  <conditionalFormatting sqref="U285">
    <cfRule type="cellIs" dxfId="222" priority="143" stopIfTrue="1" operator="greaterThanOrEqual">
      <formula>200</formula>
    </cfRule>
    <cfRule type="cellIs" dxfId="221" priority="144" stopIfTrue="1" operator="between">
      <formula>150</formula>
      <formula>200</formula>
    </cfRule>
    <cfRule type="cellIs" dxfId="220" priority="145" stopIfTrue="1" operator="lessThan">
      <formula>150</formula>
    </cfRule>
  </conditionalFormatting>
  <conditionalFormatting sqref="Q285:R285">
    <cfRule type="cellIs" dxfId="219" priority="146" stopIfTrue="1" operator="between">
      <formula>100</formula>
      <formula>5000</formula>
    </cfRule>
    <cfRule type="cellIs" dxfId="218" priority="147" stopIfTrue="1" operator="between">
      <formula>75</formula>
      <formula>100</formula>
    </cfRule>
    <cfRule type="cellIs" dxfId="217" priority="148" stopIfTrue="1" operator="lessThan">
      <formula>75</formula>
    </cfRule>
  </conditionalFormatting>
  <conditionalFormatting sqref="D285:E285">
    <cfRule type="cellIs" dxfId="216" priority="149" stopIfTrue="1" operator="greaterThanOrEqual">
      <formula>50</formula>
    </cfRule>
    <cfRule type="cellIs" dxfId="215" priority="150" stopIfTrue="1" operator="between">
      <formula>37.5</formula>
      <formula>49.99</formula>
    </cfRule>
    <cfRule type="cellIs" dxfId="214" priority="151" stopIfTrue="1" operator="lessThan">
      <formula>37.49</formula>
    </cfRule>
  </conditionalFormatting>
  <conditionalFormatting sqref="H285">
    <cfRule type="cellIs" dxfId="213" priority="152" stopIfTrue="1" operator="greaterThanOrEqual">
      <formula>12</formula>
    </cfRule>
    <cfRule type="cellIs" dxfId="212" priority="153" stopIfTrue="1" operator="between">
      <formula>6</formula>
      <formula>12</formula>
    </cfRule>
    <cfRule type="cellIs" dxfId="211" priority="154" stopIfTrue="1" operator="lessThan">
      <formula>6</formula>
    </cfRule>
  </conditionalFormatting>
  <conditionalFormatting sqref="K285:O285">
    <cfRule type="cellIs" dxfId="210" priority="155" stopIfTrue="1" operator="greaterThanOrEqual">
      <formula>5</formula>
    </cfRule>
    <cfRule type="cellIs" dxfId="209" priority="156" stopIfTrue="1" operator="between">
      <formula>3.8</formula>
      <formula>5</formula>
    </cfRule>
    <cfRule type="cellIs" dxfId="208" priority="157" stopIfTrue="1" operator="lessThan">
      <formula>3.8</formula>
    </cfRule>
  </conditionalFormatting>
  <conditionalFormatting sqref="J285">
    <cfRule type="cellIs" dxfId="207" priority="158" stopIfTrue="1" operator="greaterThanOrEqual">
      <formula>1600</formula>
    </cfRule>
    <cfRule type="cellIs" dxfId="206" priority="159" stopIfTrue="1" operator="between">
      <formula>1200</formula>
      <formula>1600</formula>
    </cfRule>
    <cfRule type="cellIs" dxfId="205" priority="160" stopIfTrue="1" operator="lessThan">
      <formula>1200</formula>
    </cfRule>
  </conditionalFormatting>
  <conditionalFormatting sqref="F285">
    <cfRule type="cellIs" dxfId="204" priority="161" stopIfTrue="1" operator="greaterThanOrEqual">
      <formula>30</formula>
    </cfRule>
    <cfRule type="cellIs" dxfId="203" priority="162" stopIfTrue="1" operator="between">
      <formula>22.5</formula>
      <formula>29.99</formula>
    </cfRule>
    <cfRule type="cellIs" dxfId="202" priority="163" stopIfTrue="1" operator="lessThan">
      <formula>22.5</formula>
    </cfRule>
  </conditionalFormatting>
  <conditionalFormatting sqref="G285">
    <cfRule type="cellIs" dxfId="201" priority="164" stopIfTrue="1" operator="greaterThanOrEqual">
      <formula>50</formula>
    </cfRule>
  </conditionalFormatting>
  <conditionalFormatting sqref="V316:V319">
    <cfRule type="cellIs" dxfId="200" priority="101" stopIfTrue="1" operator="greaterThanOrEqual">
      <formula>100</formula>
    </cfRule>
    <cfRule type="cellIs" dxfId="199" priority="102" stopIfTrue="1" operator="between">
      <formula>75</formula>
      <formula>100</formula>
    </cfRule>
    <cfRule type="cellIs" dxfId="198" priority="103" stopIfTrue="1" operator="lessThan">
      <formula>75</formula>
    </cfRule>
  </conditionalFormatting>
  <conditionalFormatting sqref="S316:S319">
    <cfRule type="cellIs" dxfId="197" priority="104" stopIfTrue="1" operator="greaterThanOrEqual">
      <formula>11.3</formula>
    </cfRule>
  </conditionalFormatting>
  <conditionalFormatting sqref="U316:U319">
    <cfRule type="cellIs" dxfId="196" priority="105" stopIfTrue="1" operator="greaterThanOrEqual">
      <formula>200</formula>
    </cfRule>
    <cfRule type="cellIs" dxfId="195" priority="106" stopIfTrue="1" operator="between">
      <formula>150</formula>
      <formula>200</formula>
    </cfRule>
    <cfRule type="cellIs" dxfId="194" priority="107" stopIfTrue="1" operator="lessThan">
      <formula>150</formula>
    </cfRule>
  </conditionalFormatting>
  <conditionalFormatting sqref="W316:Y319">
    <cfRule type="cellIs" dxfId="193" priority="108" stopIfTrue="1" operator="between">
      <formula>1</formula>
      <formula>100</formula>
    </cfRule>
    <cfRule type="cellIs" dxfId="192" priority="109" stopIfTrue="1" operator="between">
      <formula>0.75</formula>
      <formula>1</formula>
    </cfRule>
    <cfRule type="cellIs" dxfId="191" priority="110" stopIfTrue="1" operator="lessThan">
      <formula>0.75</formula>
    </cfRule>
  </conditionalFormatting>
  <conditionalFormatting sqref="Q316:R319">
    <cfRule type="cellIs" dxfId="190" priority="111" stopIfTrue="1" operator="between">
      <formula>100</formula>
      <formula>5000</formula>
    </cfRule>
    <cfRule type="cellIs" dxfId="189" priority="112" stopIfTrue="1" operator="between">
      <formula>75</formula>
      <formula>100</formula>
    </cfRule>
    <cfRule type="cellIs" dxfId="188" priority="113" stopIfTrue="1" operator="lessThan">
      <formula>75</formula>
    </cfRule>
  </conditionalFormatting>
  <conditionalFormatting sqref="O316:O319">
    <cfRule type="cellIs" dxfId="187" priority="114" stopIfTrue="1" operator="between">
      <formula>5</formula>
      <formula>5000</formula>
    </cfRule>
    <cfRule type="cellIs" dxfId="186" priority="115" stopIfTrue="1" operator="between">
      <formula>3.75</formula>
      <formula>5</formula>
    </cfRule>
    <cfRule type="cellIs" dxfId="185" priority="116" stopIfTrue="1" operator="lessThan">
      <formula>3.75</formula>
    </cfRule>
  </conditionalFormatting>
  <conditionalFormatting sqref="E316:E319">
    <cfRule type="cellIs" dxfId="184" priority="117" stopIfTrue="1" operator="greaterThanOrEqual">
      <formula>50</formula>
    </cfRule>
    <cfRule type="cellIs" dxfId="183" priority="118" stopIfTrue="1" operator="between">
      <formula>37.5</formula>
      <formula>49.99</formula>
    </cfRule>
    <cfRule type="cellIs" dxfId="182" priority="119" stopIfTrue="1" operator="lessThan">
      <formula>37.49</formula>
    </cfRule>
  </conditionalFormatting>
  <conditionalFormatting sqref="H316:H319">
    <cfRule type="cellIs" dxfId="181" priority="120" stopIfTrue="1" operator="greaterThanOrEqual">
      <formula>12</formula>
    </cfRule>
    <cfRule type="cellIs" dxfId="180" priority="121" stopIfTrue="1" operator="between">
      <formula>6</formula>
      <formula>12</formula>
    </cfRule>
    <cfRule type="cellIs" dxfId="179" priority="122" stopIfTrue="1" operator="lessThan">
      <formula>6</formula>
    </cfRule>
  </conditionalFormatting>
  <conditionalFormatting sqref="K316:K319">
    <cfRule type="cellIs" dxfId="178" priority="123" stopIfTrue="1" operator="greaterThanOrEqual">
      <formula>5</formula>
    </cfRule>
    <cfRule type="cellIs" dxfId="177" priority="124" stopIfTrue="1" operator="between">
      <formula>3.8</formula>
      <formula>5</formula>
    </cfRule>
    <cfRule type="cellIs" dxfId="176" priority="125" stopIfTrue="1" operator="lessThan">
      <formula>3.8</formula>
    </cfRule>
  </conditionalFormatting>
  <conditionalFormatting sqref="J316:J319">
    <cfRule type="cellIs" dxfId="175" priority="126" stopIfTrue="1" operator="greaterThanOrEqual">
      <formula>1600</formula>
    </cfRule>
    <cfRule type="cellIs" dxfId="174" priority="127" stopIfTrue="1" operator="between">
      <formula>1200</formula>
      <formula>1600</formula>
    </cfRule>
    <cfRule type="cellIs" dxfId="173" priority="128" stopIfTrue="1" operator="lessThan">
      <formula>1200</formula>
    </cfRule>
  </conditionalFormatting>
  <conditionalFormatting sqref="N316:N319">
    <cfRule type="cellIs" dxfId="172" priority="129" stopIfTrue="1" operator="greaterThanOrEqual">
      <formula>5</formula>
    </cfRule>
    <cfRule type="cellIs" dxfId="171" priority="130" stopIfTrue="1" operator="between">
      <formula>3.75</formula>
      <formula>5</formula>
    </cfRule>
    <cfRule type="cellIs" dxfId="170" priority="131" stopIfTrue="1" operator="lessThan">
      <formula>3.75</formula>
    </cfRule>
  </conditionalFormatting>
  <conditionalFormatting sqref="F316:F319">
    <cfRule type="cellIs" dxfId="169" priority="132" stopIfTrue="1" operator="greaterThanOrEqual">
      <formula>30</formula>
    </cfRule>
    <cfRule type="cellIs" dxfId="168" priority="133" stopIfTrue="1" operator="between">
      <formula>22.5</formula>
      <formula>29.99</formula>
    </cfRule>
    <cfRule type="cellIs" dxfId="167" priority="134" stopIfTrue="1" operator="lessThan">
      <formula>22.5</formula>
    </cfRule>
  </conditionalFormatting>
  <conditionalFormatting sqref="G316:G319">
    <cfRule type="cellIs" dxfId="166" priority="135" stopIfTrue="1" operator="greaterThanOrEqual">
      <formula>50</formula>
    </cfRule>
  </conditionalFormatting>
  <conditionalFormatting sqref="C316:C319">
    <cfRule type="cellIs" dxfId="165" priority="136" stopIfTrue="1" operator="between">
      <formula>180</formula>
      <formula>250</formula>
    </cfRule>
    <cfRule type="cellIs" dxfId="164" priority="137" stopIfTrue="1" operator="greaterThan">
      <formula>250</formula>
    </cfRule>
    <cfRule type="cellIs" dxfId="163" priority="138" stopIfTrue="1" operator="lessThan">
      <formula>180</formula>
    </cfRule>
  </conditionalFormatting>
  <conditionalFormatting sqref="V320:V323">
    <cfRule type="cellIs" dxfId="162" priority="63" stopIfTrue="1" operator="greaterThanOrEqual">
      <formula>100</formula>
    </cfRule>
    <cfRule type="cellIs" dxfId="161" priority="64" stopIfTrue="1" operator="between">
      <formula>75</formula>
      <formula>100</formula>
    </cfRule>
    <cfRule type="cellIs" dxfId="160" priority="65" stopIfTrue="1" operator="lessThan">
      <formula>75</formula>
    </cfRule>
  </conditionalFormatting>
  <conditionalFormatting sqref="S320:S323">
    <cfRule type="cellIs" dxfId="159" priority="66" stopIfTrue="1" operator="greaterThanOrEqual">
      <formula>11.3</formula>
    </cfRule>
  </conditionalFormatting>
  <conditionalFormatting sqref="U320:U323">
    <cfRule type="cellIs" dxfId="158" priority="67" stopIfTrue="1" operator="greaterThanOrEqual">
      <formula>200</formula>
    </cfRule>
    <cfRule type="cellIs" dxfId="157" priority="68" stopIfTrue="1" operator="between">
      <formula>150</formula>
      <formula>200</formula>
    </cfRule>
    <cfRule type="cellIs" dxfId="156" priority="69" stopIfTrue="1" operator="lessThan">
      <formula>150</formula>
    </cfRule>
  </conditionalFormatting>
  <conditionalFormatting sqref="W320:Y323">
    <cfRule type="cellIs" dxfId="155" priority="70" stopIfTrue="1" operator="between">
      <formula>1</formula>
      <formula>100</formula>
    </cfRule>
    <cfRule type="cellIs" dxfId="154" priority="71" stopIfTrue="1" operator="between">
      <formula>0.75</formula>
      <formula>1</formula>
    </cfRule>
    <cfRule type="cellIs" dxfId="153" priority="72" stopIfTrue="1" operator="lessThan">
      <formula>0.75</formula>
    </cfRule>
  </conditionalFormatting>
  <conditionalFormatting sqref="Q320:R323">
    <cfRule type="cellIs" dxfId="152" priority="73" stopIfTrue="1" operator="between">
      <formula>100</formula>
      <formula>5000</formula>
    </cfRule>
    <cfRule type="cellIs" dxfId="151" priority="74" stopIfTrue="1" operator="between">
      <formula>75</formula>
      <formula>100</formula>
    </cfRule>
    <cfRule type="cellIs" dxfId="150" priority="75" stopIfTrue="1" operator="lessThan">
      <formula>75</formula>
    </cfRule>
  </conditionalFormatting>
  <conditionalFormatting sqref="O320:O323">
    <cfRule type="cellIs" dxfId="149" priority="76" stopIfTrue="1" operator="between">
      <formula>5</formula>
      <formula>5000</formula>
    </cfRule>
    <cfRule type="cellIs" dxfId="148" priority="77" stopIfTrue="1" operator="between">
      <formula>3.75</formula>
      <formula>5</formula>
    </cfRule>
    <cfRule type="cellIs" dxfId="147" priority="78" stopIfTrue="1" operator="lessThan">
      <formula>3.75</formula>
    </cfRule>
  </conditionalFormatting>
  <conditionalFormatting sqref="E320:E323">
    <cfRule type="cellIs" dxfId="146" priority="79" stopIfTrue="1" operator="greaterThanOrEqual">
      <formula>50</formula>
    </cfRule>
    <cfRule type="cellIs" dxfId="145" priority="80" stopIfTrue="1" operator="between">
      <formula>37.5</formula>
      <formula>49.99</formula>
    </cfRule>
    <cfRule type="cellIs" dxfId="144" priority="81" stopIfTrue="1" operator="lessThan">
      <formula>37.49</formula>
    </cfRule>
  </conditionalFormatting>
  <conditionalFormatting sqref="H320:H323">
    <cfRule type="cellIs" dxfId="143" priority="82" stopIfTrue="1" operator="greaterThanOrEqual">
      <formula>12</formula>
    </cfRule>
    <cfRule type="cellIs" dxfId="142" priority="83" stopIfTrue="1" operator="between">
      <formula>6</formula>
      <formula>12</formula>
    </cfRule>
    <cfRule type="cellIs" dxfId="141" priority="84" stopIfTrue="1" operator="lessThan">
      <formula>6</formula>
    </cfRule>
  </conditionalFormatting>
  <conditionalFormatting sqref="K320:K323">
    <cfRule type="cellIs" dxfId="140" priority="85" stopIfTrue="1" operator="greaterThanOrEqual">
      <formula>5</formula>
    </cfRule>
    <cfRule type="cellIs" dxfId="139" priority="86" stopIfTrue="1" operator="between">
      <formula>3.8</formula>
      <formula>5</formula>
    </cfRule>
    <cfRule type="cellIs" dxfId="138" priority="87" stopIfTrue="1" operator="lessThan">
      <formula>3.8</formula>
    </cfRule>
  </conditionalFormatting>
  <conditionalFormatting sqref="J320:J323">
    <cfRule type="cellIs" dxfId="137" priority="88" stopIfTrue="1" operator="greaterThanOrEqual">
      <formula>1600</formula>
    </cfRule>
    <cfRule type="cellIs" dxfId="136" priority="89" stopIfTrue="1" operator="between">
      <formula>1200</formula>
      <formula>1600</formula>
    </cfRule>
    <cfRule type="cellIs" dxfId="135" priority="90" stopIfTrue="1" operator="lessThan">
      <formula>1200</formula>
    </cfRule>
  </conditionalFormatting>
  <conditionalFormatting sqref="N320:N323">
    <cfRule type="cellIs" dxfId="134" priority="91" stopIfTrue="1" operator="greaterThanOrEqual">
      <formula>5</formula>
    </cfRule>
    <cfRule type="cellIs" dxfId="133" priority="92" stopIfTrue="1" operator="between">
      <formula>3.75</formula>
      <formula>5</formula>
    </cfRule>
    <cfRule type="cellIs" dxfId="132" priority="93" stopIfTrue="1" operator="lessThan">
      <formula>3.75</formula>
    </cfRule>
  </conditionalFormatting>
  <conditionalFormatting sqref="F320:F323">
    <cfRule type="cellIs" dxfId="131" priority="94" stopIfTrue="1" operator="greaterThanOrEqual">
      <formula>30</formula>
    </cfRule>
    <cfRule type="cellIs" dxfId="130" priority="95" stopIfTrue="1" operator="between">
      <formula>22.5</formula>
      <formula>29.99</formula>
    </cfRule>
    <cfRule type="cellIs" dxfId="129" priority="96" stopIfTrue="1" operator="lessThan">
      <formula>22.5</formula>
    </cfRule>
  </conditionalFormatting>
  <conditionalFormatting sqref="G320:G323">
    <cfRule type="cellIs" dxfId="128" priority="97" stopIfTrue="1" operator="greaterThanOrEqual">
      <formula>50</formula>
    </cfRule>
  </conditionalFormatting>
  <conditionalFormatting sqref="C320:C323">
    <cfRule type="cellIs" dxfId="127" priority="98" stopIfTrue="1" operator="between">
      <formula>180</formula>
      <formula>250</formula>
    </cfRule>
    <cfRule type="cellIs" dxfId="126" priority="99" stopIfTrue="1" operator="greaterThan">
      <formula>250</formula>
    </cfRule>
    <cfRule type="cellIs" dxfId="125" priority="100" stopIfTrue="1" operator="lessThan">
      <formula>180</formula>
    </cfRule>
  </conditionalFormatting>
  <conditionalFormatting sqref="AV678">
    <cfRule type="cellIs" dxfId="124" priority="24" stopIfTrue="1" operator="greaterThanOrEqual">
      <formula>100</formula>
    </cfRule>
    <cfRule type="cellIs" dxfId="123" priority="25" stopIfTrue="1" operator="between">
      <formula>75</formula>
      <formula>100</formula>
    </cfRule>
    <cfRule type="cellIs" dxfId="122" priority="26" stopIfTrue="1" operator="lessThan">
      <formula>75</formula>
    </cfRule>
  </conditionalFormatting>
  <conditionalFormatting sqref="AS678">
    <cfRule type="cellIs" dxfId="121" priority="27" stopIfTrue="1" operator="greaterThanOrEqual">
      <formula>11.3</formula>
    </cfRule>
  </conditionalFormatting>
  <conditionalFormatting sqref="AU678">
    <cfRule type="cellIs" dxfId="120" priority="28" stopIfTrue="1" operator="greaterThanOrEqual">
      <formula>200</formula>
    </cfRule>
    <cfRule type="cellIs" dxfId="119" priority="29" stopIfTrue="1" operator="between">
      <formula>150</formula>
      <formula>200</formula>
    </cfRule>
    <cfRule type="cellIs" dxfId="118" priority="30" stopIfTrue="1" operator="lessThan">
      <formula>150</formula>
    </cfRule>
  </conditionalFormatting>
  <conditionalFormatting sqref="AW678:AY678">
    <cfRule type="cellIs" dxfId="117" priority="31" stopIfTrue="1" operator="between">
      <formula>1</formula>
      <formula>100</formula>
    </cfRule>
    <cfRule type="cellIs" dxfId="116" priority="32" stopIfTrue="1" operator="between">
      <formula>0.75</formula>
      <formula>1</formula>
    </cfRule>
    <cfRule type="cellIs" dxfId="115" priority="33" stopIfTrue="1" operator="lessThan">
      <formula>0.75</formula>
    </cfRule>
  </conditionalFormatting>
  <conditionalFormatting sqref="AQ678:AR678">
    <cfRule type="cellIs" dxfId="114" priority="34" stopIfTrue="1" operator="between">
      <formula>100</formula>
      <formula>5000</formula>
    </cfRule>
    <cfRule type="cellIs" dxfId="113" priority="35" stopIfTrue="1" operator="between">
      <formula>75</formula>
      <formula>100</formula>
    </cfRule>
    <cfRule type="cellIs" dxfId="112" priority="36" stopIfTrue="1" operator="lessThan">
      <formula>75</formula>
    </cfRule>
  </conditionalFormatting>
  <conditionalFormatting sqref="AO678">
    <cfRule type="cellIs" dxfId="111" priority="37" stopIfTrue="1" operator="between">
      <formula>5</formula>
      <formula>5000</formula>
    </cfRule>
    <cfRule type="cellIs" dxfId="110" priority="38" stopIfTrue="1" operator="between">
      <formula>3.75</formula>
      <formula>5</formula>
    </cfRule>
    <cfRule type="cellIs" dxfId="109" priority="39" stopIfTrue="1" operator="lessThan">
      <formula>3.75</formula>
    </cfRule>
  </conditionalFormatting>
  <conditionalFormatting sqref="AE678">
    <cfRule type="cellIs" dxfId="108" priority="40" stopIfTrue="1" operator="greaterThanOrEqual">
      <formula>50</formula>
    </cfRule>
    <cfRule type="cellIs" dxfId="107" priority="41" stopIfTrue="1" operator="between">
      <formula>37.5</formula>
      <formula>49.99</formula>
    </cfRule>
    <cfRule type="cellIs" dxfId="106" priority="42" stopIfTrue="1" operator="lessThan">
      <formula>37.49</formula>
    </cfRule>
  </conditionalFormatting>
  <conditionalFormatting sqref="AH678">
    <cfRule type="cellIs" dxfId="105" priority="43" stopIfTrue="1" operator="greaterThanOrEqual">
      <formula>12</formula>
    </cfRule>
    <cfRule type="cellIs" dxfId="104" priority="44" stopIfTrue="1" operator="between">
      <formula>6</formula>
      <formula>12</formula>
    </cfRule>
    <cfRule type="cellIs" dxfId="103" priority="45" stopIfTrue="1" operator="lessThan">
      <formula>6</formula>
    </cfRule>
  </conditionalFormatting>
  <conditionalFormatting sqref="AK678">
    <cfRule type="cellIs" dxfId="102" priority="46" stopIfTrue="1" operator="greaterThanOrEqual">
      <formula>5</formula>
    </cfRule>
    <cfRule type="cellIs" dxfId="101" priority="47" stopIfTrue="1" operator="between">
      <formula>3.8</formula>
      <formula>5</formula>
    </cfRule>
    <cfRule type="cellIs" dxfId="100" priority="48" stopIfTrue="1" operator="lessThan">
      <formula>3.8</formula>
    </cfRule>
  </conditionalFormatting>
  <conditionalFormatting sqref="AJ678">
    <cfRule type="cellIs" dxfId="99" priority="49" stopIfTrue="1" operator="greaterThanOrEqual">
      <formula>1600</formula>
    </cfRule>
    <cfRule type="cellIs" dxfId="98" priority="50" stopIfTrue="1" operator="between">
      <formula>1200</formula>
      <formula>1600</formula>
    </cfRule>
    <cfRule type="cellIs" dxfId="97" priority="51" stopIfTrue="1" operator="lessThan">
      <formula>1200</formula>
    </cfRule>
  </conditionalFormatting>
  <conditionalFormatting sqref="AN678">
    <cfRule type="cellIs" dxfId="96" priority="52" stopIfTrue="1" operator="greaterThanOrEqual">
      <formula>5</formula>
    </cfRule>
    <cfRule type="cellIs" dxfId="95" priority="53" stopIfTrue="1" operator="between">
      <formula>3.75</formula>
      <formula>5</formula>
    </cfRule>
    <cfRule type="cellIs" dxfId="94" priority="54" stopIfTrue="1" operator="lessThan">
      <formula>3.75</formula>
    </cfRule>
  </conditionalFormatting>
  <conditionalFormatting sqref="AF678">
    <cfRule type="cellIs" dxfId="93" priority="55" stopIfTrue="1" operator="greaterThanOrEqual">
      <formula>30</formula>
    </cfRule>
    <cfRule type="cellIs" dxfId="92" priority="56" stopIfTrue="1" operator="between">
      <formula>22.5</formula>
      <formula>29.99</formula>
    </cfRule>
    <cfRule type="cellIs" dxfId="91" priority="57" stopIfTrue="1" operator="lessThan">
      <formula>22.5</formula>
    </cfRule>
  </conditionalFormatting>
  <conditionalFormatting sqref="AG678">
    <cfRule type="cellIs" dxfId="90" priority="58" stopIfTrue="1" operator="greaterThanOrEqual">
      <formula>50</formula>
    </cfRule>
  </conditionalFormatting>
  <conditionalFormatting sqref="AC678">
    <cfRule type="cellIs" dxfId="89" priority="59" stopIfTrue="1" operator="between">
      <formula>180</formula>
      <formula>250</formula>
    </cfRule>
    <cfRule type="cellIs" dxfId="88" priority="60" stopIfTrue="1" operator="greaterThan">
      <formula>250</formula>
    </cfRule>
    <cfRule type="cellIs" dxfId="87" priority="61" stopIfTrue="1" operator="lessThan">
      <formula>180</formula>
    </cfRule>
  </conditionalFormatting>
  <conditionalFormatting sqref="V828">
    <cfRule type="cellIs" dxfId="86" priority="1" stopIfTrue="1" operator="greaterThanOrEqual">
      <formula>100</formula>
    </cfRule>
    <cfRule type="cellIs" dxfId="85" priority="2" stopIfTrue="1" operator="between">
      <formula>75</formula>
      <formula>100</formula>
    </cfRule>
    <cfRule type="cellIs" dxfId="84" priority="3" stopIfTrue="1" operator="lessThan">
      <formula>75</formula>
    </cfRule>
  </conditionalFormatting>
  <conditionalFormatting sqref="S828">
    <cfRule type="cellIs" dxfId="83" priority="4" stopIfTrue="1" operator="greaterThanOrEqual">
      <formula>11.3</formula>
    </cfRule>
  </conditionalFormatting>
  <conditionalFormatting sqref="U828">
    <cfRule type="cellIs" dxfId="82" priority="5" stopIfTrue="1" operator="greaterThanOrEqual">
      <formula>200</formula>
    </cfRule>
    <cfRule type="cellIs" dxfId="81" priority="6" stopIfTrue="1" operator="between">
      <formula>150</formula>
      <formula>200</formula>
    </cfRule>
    <cfRule type="cellIs" dxfId="80" priority="7" stopIfTrue="1" operator="lessThan">
      <formula>150</formula>
    </cfRule>
  </conditionalFormatting>
  <conditionalFormatting sqref="W828">
    <cfRule type="cellIs" dxfId="79" priority="8" stopIfTrue="1" operator="between">
      <formula>1</formula>
      <formula>100</formula>
    </cfRule>
    <cfRule type="cellIs" dxfId="78" priority="9" stopIfTrue="1" operator="between">
      <formula>0.75</formula>
      <formula>1</formula>
    </cfRule>
    <cfRule type="cellIs" dxfId="77" priority="10" stopIfTrue="1" operator="lessThan">
      <formula>0.75</formula>
    </cfRule>
  </conditionalFormatting>
  <conditionalFormatting sqref="Q828:R828">
    <cfRule type="cellIs" dxfId="76" priority="11" stopIfTrue="1" operator="between">
      <formula>100</formula>
      <formula>5000</formula>
    </cfRule>
    <cfRule type="cellIs" dxfId="75" priority="12" stopIfTrue="1" operator="between">
      <formula>75</formula>
      <formula>100</formula>
    </cfRule>
    <cfRule type="cellIs" dxfId="74" priority="13" stopIfTrue="1" operator="lessThan">
      <formula>75</formula>
    </cfRule>
  </conditionalFormatting>
  <conditionalFormatting sqref="O828">
    <cfRule type="cellIs" dxfId="73" priority="14" stopIfTrue="1" operator="between">
      <formula>5</formula>
      <formula>5000</formula>
    </cfRule>
    <cfRule type="cellIs" dxfId="72" priority="15" stopIfTrue="1" operator="between">
      <formula>3.75</formula>
      <formula>5</formula>
    </cfRule>
    <cfRule type="cellIs" dxfId="71" priority="16" stopIfTrue="1" operator="lessThan">
      <formula>3.75</formula>
    </cfRule>
  </conditionalFormatting>
  <conditionalFormatting sqref="K828">
    <cfRule type="cellIs" dxfId="70" priority="17" stopIfTrue="1" operator="greaterThanOrEqual">
      <formula>5</formula>
    </cfRule>
    <cfRule type="cellIs" dxfId="69" priority="18" stopIfTrue="1" operator="between">
      <formula>3.8</formula>
      <formula>5</formula>
    </cfRule>
    <cfRule type="cellIs" dxfId="68" priority="19" stopIfTrue="1" operator="lessThan">
      <formula>3.8</formula>
    </cfRule>
  </conditionalFormatting>
  <conditionalFormatting sqref="N828">
    <cfRule type="cellIs" dxfId="67" priority="20" stopIfTrue="1" operator="greaterThanOrEqual">
      <formula>5</formula>
    </cfRule>
    <cfRule type="cellIs" dxfId="66" priority="21" stopIfTrue="1" operator="between">
      <formula>3.75</formula>
      <formula>5</formula>
    </cfRule>
    <cfRule type="cellIs" dxfId="65" priority="22" stopIfTrue="1" operator="lessThan">
      <formula>3.75</formula>
    </cfRule>
  </conditionalFormatting>
  <pageMargins left="3.1250000000000002E-3" right="0.75" top="1" bottom="1" header="0.5" footer="0.5"/>
  <pageSetup paperSize="9" scale="10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CB17-94EC-4D44-88FD-5A8AD4868804}">
  <sheetPr codeName="Sheet2"/>
  <dimension ref="A1:R2260"/>
  <sheetViews>
    <sheetView workbookViewId="0">
      <pane xSplit="1" ySplit="3" topLeftCell="B1670" activePane="bottomRight" state="frozen"/>
      <selection pane="topRight" activeCell="B1" sqref="B1"/>
      <selection pane="bottomLeft" activeCell="A4" sqref="A4"/>
      <selection pane="bottomRight" activeCell="E1788" sqref="E1788:O1788"/>
    </sheetView>
  </sheetViews>
  <sheetFormatPr defaultRowHeight="12.75"/>
  <cols>
    <col min="1" max="1" width="10.85546875" style="12" customWidth="1"/>
    <col min="2" max="7" width="9.140625" style="1" customWidth="1"/>
    <col min="8" max="8" width="8.7109375" style="1" bestFit="1" customWidth="1"/>
    <col min="9" max="9" width="9.140625" style="92" customWidth="1"/>
    <col min="10" max="11" width="9.140625" style="1" customWidth="1"/>
    <col min="12" max="12" width="9.140625" style="92" customWidth="1"/>
    <col min="13" max="15" width="9.140625" style="1" customWidth="1"/>
    <col min="16" max="16" width="9.140625" style="14" customWidth="1"/>
  </cols>
  <sheetData>
    <row r="1" spans="1:18">
      <c r="B1" s="13"/>
      <c r="C1" s="13"/>
      <c r="D1" s="13"/>
      <c r="E1" s="167" t="s">
        <v>44</v>
      </c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9"/>
    </row>
    <row r="2" spans="1:18" s="11" customFormat="1">
      <c r="A2" s="35" t="s">
        <v>13</v>
      </c>
      <c r="B2" s="4"/>
      <c r="C2" s="5">
        <v>15</v>
      </c>
      <c r="D2" s="6"/>
      <c r="E2" s="89">
        <v>5</v>
      </c>
      <c r="F2" s="7">
        <v>50</v>
      </c>
      <c r="G2" s="8">
        <v>200</v>
      </c>
      <c r="H2" s="8"/>
      <c r="I2" s="4"/>
      <c r="J2" s="7">
        <v>50</v>
      </c>
      <c r="K2" s="9">
        <v>500</v>
      </c>
      <c r="L2" s="4"/>
      <c r="M2" s="9"/>
      <c r="N2" s="9"/>
      <c r="O2" s="9"/>
      <c r="P2" s="77"/>
    </row>
    <row r="3" spans="1:18" s="2" customFormat="1" ht="16.5" thickBot="1">
      <c r="A3" s="10" t="s">
        <v>0</v>
      </c>
      <c r="B3" s="3" t="s">
        <v>1</v>
      </c>
      <c r="C3" s="3" t="s">
        <v>3</v>
      </c>
      <c r="D3" s="3" t="s">
        <v>4</v>
      </c>
      <c r="E3" s="78" t="s">
        <v>7</v>
      </c>
      <c r="F3" s="79" t="s">
        <v>8</v>
      </c>
      <c r="G3" s="79" t="s">
        <v>9</v>
      </c>
      <c r="H3" s="79" t="s">
        <v>52</v>
      </c>
      <c r="I3" s="143" t="s">
        <v>10</v>
      </c>
      <c r="J3" s="79" t="s">
        <v>11</v>
      </c>
      <c r="K3" s="79" t="s">
        <v>12</v>
      </c>
      <c r="L3" s="143" t="s">
        <v>16</v>
      </c>
      <c r="M3" s="79" t="s">
        <v>15</v>
      </c>
      <c r="N3" s="79" t="s">
        <v>22</v>
      </c>
      <c r="O3" s="79" t="s">
        <v>58</v>
      </c>
      <c r="P3" s="80" t="s">
        <v>42</v>
      </c>
      <c r="Q3" s="2" t="s">
        <v>27</v>
      </c>
      <c r="R3" s="2" t="s">
        <v>22</v>
      </c>
    </row>
    <row r="4" spans="1:18">
      <c r="D4" s="84"/>
    </row>
    <row r="6" spans="1:18">
      <c r="E6" s="92"/>
      <c r="F6" s="92"/>
      <c r="G6" s="92"/>
      <c r="H6" s="92"/>
      <c r="J6" s="92"/>
      <c r="K6" s="92"/>
      <c r="M6" s="92"/>
      <c r="N6" s="92"/>
      <c r="O6" s="92"/>
    </row>
    <row r="7" spans="1:18" s="141" customFormat="1" ht="15.75">
      <c r="A7" s="132">
        <v>2016</v>
      </c>
      <c r="B7" s="138"/>
      <c r="C7" s="138"/>
      <c r="D7" s="138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40"/>
    </row>
    <row r="8" spans="1:18">
      <c r="A8" s="34">
        <v>42373</v>
      </c>
      <c r="E8" s="92" t="s">
        <v>38</v>
      </c>
      <c r="F8" s="92">
        <v>0.4</v>
      </c>
      <c r="G8" s="92"/>
      <c r="H8" s="92">
        <v>24.2</v>
      </c>
      <c r="I8" s="92">
        <v>12.8</v>
      </c>
      <c r="J8" s="92">
        <v>4.3</v>
      </c>
      <c r="K8" s="92">
        <v>98.7</v>
      </c>
      <c r="L8" s="92">
        <v>1.6</v>
      </c>
      <c r="M8" s="92">
        <v>0.4</v>
      </c>
      <c r="N8" s="92">
        <v>1.3</v>
      </c>
      <c r="O8" s="92">
        <v>0.1</v>
      </c>
    </row>
    <row r="9" spans="1:18">
      <c r="A9" s="34">
        <v>42375</v>
      </c>
      <c r="E9" s="92" t="s">
        <v>38</v>
      </c>
      <c r="F9" s="92">
        <v>0.7</v>
      </c>
      <c r="G9" s="92"/>
      <c r="H9" s="92">
        <v>27.5</v>
      </c>
      <c r="I9" s="92">
        <v>7.9</v>
      </c>
      <c r="J9" s="92">
        <v>4.5999999999999996</v>
      </c>
      <c r="K9" s="92">
        <v>59.3</v>
      </c>
      <c r="L9" s="92">
        <v>1.2</v>
      </c>
      <c r="M9" s="92">
        <v>0.6</v>
      </c>
      <c r="N9" s="92">
        <v>2.6</v>
      </c>
      <c r="O9" s="92">
        <v>0.2</v>
      </c>
    </row>
    <row r="10" spans="1:18">
      <c r="A10" s="34">
        <v>42377</v>
      </c>
      <c r="E10" s="1">
        <v>0.1</v>
      </c>
      <c r="F10" s="1">
        <v>0.8</v>
      </c>
      <c r="H10" s="1">
        <v>27.2</v>
      </c>
      <c r="I10" s="92">
        <v>10.5</v>
      </c>
      <c r="J10" s="1">
        <v>4.3</v>
      </c>
      <c r="K10" s="1">
        <v>56.3</v>
      </c>
      <c r="L10" s="92">
        <v>1.3</v>
      </c>
      <c r="M10" s="1">
        <v>0.6</v>
      </c>
      <c r="N10" s="1">
        <v>2.7</v>
      </c>
      <c r="O10" s="1">
        <v>0.2</v>
      </c>
    </row>
    <row r="12" spans="1:18">
      <c r="A12" s="34">
        <v>42380</v>
      </c>
      <c r="E12" s="92" t="s">
        <v>38</v>
      </c>
      <c r="F12" s="92">
        <v>1</v>
      </c>
      <c r="G12" s="92"/>
      <c r="H12" s="92">
        <v>19.399999999999999</v>
      </c>
      <c r="I12" s="92">
        <v>20.5</v>
      </c>
      <c r="J12" s="92">
        <v>3.5</v>
      </c>
      <c r="K12" s="92">
        <v>69</v>
      </c>
      <c r="L12" s="92">
        <v>1</v>
      </c>
      <c r="M12" s="92">
        <v>0.3</v>
      </c>
      <c r="N12" s="92">
        <v>1.5</v>
      </c>
      <c r="O12" s="92">
        <v>0.1</v>
      </c>
    </row>
    <row r="13" spans="1:18">
      <c r="A13" s="34">
        <v>42382</v>
      </c>
      <c r="E13" s="92" t="s">
        <v>38</v>
      </c>
      <c r="F13" s="92">
        <v>0.7</v>
      </c>
      <c r="G13" s="92"/>
      <c r="H13" s="92">
        <v>27.4</v>
      </c>
      <c r="I13" s="92">
        <v>13.5</v>
      </c>
      <c r="J13" s="92">
        <v>3.8</v>
      </c>
      <c r="K13" s="92">
        <v>52.9</v>
      </c>
      <c r="L13" s="92">
        <v>1</v>
      </c>
      <c r="M13" s="92">
        <v>0.4</v>
      </c>
      <c r="N13" s="92">
        <v>2.8</v>
      </c>
      <c r="O13" s="92">
        <v>0.5</v>
      </c>
    </row>
    <row r="14" spans="1:18">
      <c r="A14" s="34">
        <v>42384</v>
      </c>
      <c r="E14" s="92" t="s">
        <v>38</v>
      </c>
      <c r="F14" s="92">
        <v>0.3</v>
      </c>
      <c r="G14" s="92"/>
      <c r="H14" s="92">
        <v>21.4</v>
      </c>
      <c r="I14" s="92">
        <v>4.3</v>
      </c>
      <c r="J14" s="92">
        <v>4</v>
      </c>
      <c r="K14" s="92">
        <v>30.3</v>
      </c>
      <c r="L14" s="92">
        <v>0.8</v>
      </c>
      <c r="M14" s="92">
        <v>0.2</v>
      </c>
      <c r="N14" s="92">
        <v>2.9</v>
      </c>
      <c r="O14" s="92">
        <v>0.3</v>
      </c>
    </row>
    <row r="15" spans="1:18">
      <c r="E15" s="92"/>
      <c r="F15" s="92"/>
      <c r="G15" s="92"/>
      <c r="H15" s="92"/>
      <c r="J15" s="92"/>
      <c r="K15" s="92"/>
      <c r="M15" s="92"/>
      <c r="N15" s="92"/>
      <c r="O15" s="92"/>
    </row>
    <row r="16" spans="1:18">
      <c r="A16" s="34">
        <v>42387</v>
      </c>
      <c r="E16" s="92" t="s">
        <v>38</v>
      </c>
      <c r="F16" s="92">
        <v>0.2</v>
      </c>
      <c r="G16" s="92"/>
      <c r="H16" s="92">
        <v>24.5</v>
      </c>
      <c r="I16" s="92">
        <v>8.4</v>
      </c>
      <c r="J16" s="92">
        <v>4.2</v>
      </c>
      <c r="K16" s="92">
        <v>45.4</v>
      </c>
      <c r="L16" s="92">
        <v>0.9</v>
      </c>
      <c r="M16" s="92">
        <v>0.4</v>
      </c>
      <c r="N16" s="92">
        <v>2.4</v>
      </c>
      <c r="O16" s="92">
        <v>0.2</v>
      </c>
    </row>
    <row r="17" spans="1:15">
      <c r="A17" s="34">
        <v>42389</v>
      </c>
      <c r="E17" s="92" t="s">
        <v>38</v>
      </c>
      <c r="F17" s="92">
        <v>0.2</v>
      </c>
      <c r="G17" s="92"/>
      <c r="H17" s="92">
        <v>26.8</v>
      </c>
      <c r="I17" s="92">
        <v>3.5</v>
      </c>
      <c r="J17" s="92">
        <v>4.4000000000000004</v>
      </c>
      <c r="K17" s="92">
        <v>36.5</v>
      </c>
      <c r="L17" s="92">
        <v>0.8</v>
      </c>
      <c r="M17" s="92">
        <v>0.6</v>
      </c>
      <c r="N17" s="92">
        <v>3.1</v>
      </c>
      <c r="O17" s="92">
        <v>0.3</v>
      </c>
    </row>
    <row r="18" spans="1:15">
      <c r="A18" s="34">
        <v>42391</v>
      </c>
      <c r="E18" s="92" t="s">
        <v>38</v>
      </c>
      <c r="F18" s="92">
        <v>0.2</v>
      </c>
      <c r="G18" s="92"/>
      <c r="H18" s="92">
        <v>44.1</v>
      </c>
      <c r="I18" s="92">
        <v>2</v>
      </c>
      <c r="J18" s="92">
        <v>5.0999999999999996</v>
      </c>
      <c r="K18" s="92">
        <v>50.8</v>
      </c>
      <c r="L18" s="92">
        <v>0.8</v>
      </c>
      <c r="M18" s="92">
        <v>0.4</v>
      </c>
      <c r="N18" s="92">
        <v>3.6</v>
      </c>
      <c r="O18" s="92">
        <v>0.1</v>
      </c>
    </row>
    <row r="19" spans="1:15">
      <c r="E19" s="92"/>
      <c r="F19" s="92"/>
      <c r="G19" s="92"/>
      <c r="H19" s="92"/>
      <c r="J19" s="92"/>
      <c r="K19" s="92"/>
      <c r="M19" s="92"/>
      <c r="N19" s="92"/>
      <c r="O19" s="92"/>
    </row>
    <row r="20" spans="1:15">
      <c r="A20" s="34">
        <v>42394</v>
      </c>
      <c r="E20" s="92" t="s">
        <v>38</v>
      </c>
      <c r="F20" s="92">
        <v>0.8</v>
      </c>
      <c r="G20" s="92"/>
      <c r="H20" s="92">
        <v>52.1</v>
      </c>
      <c r="I20" s="92">
        <v>5.8</v>
      </c>
      <c r="J20" s="92">
        <v>5</v>
      </c>
      <c r="K20" s="92">
        <v>58.3</v>
      </c>
      <c r="L20" s="92">
        <v>0.8</v>
      </c>
      <c r="M20" s="92">
        <v>0.6</v>
      </c>
      <c r="N20" s="92">
        <v>2.8</v>
      </c>
      <c r="O20" s="92">
        <v>0.1</v>
      </c>
    </row>
    <row r="21" spans="1:15">
      <c r="A21" s="34">
        <v>42396</v>
      </c>
      <c r="E21" s="92">
        <v>0.1</v>
      </c>
      <c r="F21" s="92">
        <v>0.3</v>
      </c>
      <c r="G21" s="92"/>
      <c r="H21" s="92">
        <v>42.2</v>
      </c>
      <c r="I21" s="92">
        <v>3.7</v>
      </c>
      <c r="J21" s="92">
        <v>4.9000000000000004</v>
      </c>
      <c r="K21" s="92">
        <v>54.7</v>
      </c>
      <c r="L21" s="92">
        <v>0.8</v>
      </c>
      <c r="M21" s="92" t="s">
        <v>45</v>
      </c>
      <c r="N21" s="92">
        <v>3.6</v>
      </c>
      <c r="O21" s="92">
        <v>0.1</v>
      </c>
    </row>
    <row r="22" spans="1:15">
      <c r="A22" s="34">
        <v>42398</v>
      </c>
      <c r="E22" s="92" t="s">
        <v>38</v>
      </c>
      <c r="F22" s="92">
        <v>0.3</v>
      </c>
      <c r="G22" s="92"/>
      <c r="H22" s="92">
        <v>43.6</v>
      </c>
      <c r="I22" s="92">
        <v>4.2</v>
      </c>
      <c r="J22" s="92">
        <v>5.3</v>
      </c>
      <c r="K22" s="92">
        <v>61.4</v>
      </c>
      <c r="L22" s="92">
        <v>0.9</v>
      </c>
      <c r="M22" s="92">
        <v>0.5</v>
      </c>
      <c r="N22" s="92">
        <v>3.9</v>
      </c>
      <c r="O22" s="92">
        <v>0.3</v>
      </c>
    </row>
    <row r="23" spans="1:15">
      <c r="E23" s="92"/>
      <c r="F23" s="92"/>
      <c r="G23" s="92"/>
      <c r="H23" s="92"/>
      <c r="J23" s="92"/>
      <c r="K23" s="92"/>
      <c r="M23" s="92"/>
      <c r="N23" s="92"/>
      <c r="O23" s="92"/>
    </row>
    <row r="24" spans="1:15">
      <c r="A24" s="34">
        <v>42401</v>
      </c>
      <c r="E24" s="92" t="s">
        <v>38</v>
      </c>
      <c r="F24" s="92">
        <v>0.3</v>
      </c>
      <c r="G24" s="92"/>
      <c r="H24" s="92">
        <v>39.700000000000003</v>
      </c>
      <c r="I24" s="92">
        <v>7.7</v>
      </c>
      <c r="J24" s="92">
        <v>4.4000000000000004</v>
      </c>
      <c r="K24" s="92">
        <v>60.5</v>
      </c>
      <c r="L24" s="92">
        <v>0.9</v>
      </c>
      <c r="M24" s="92">
        <v>0.4</v>
      </c>
      <c r="N24" s="92">
        <v>2.5</v>
      </c>
      <c r="O24" s="92">
        <v>0.3</v>
      </c>
    </row>
    <row r="25" spans="1:15">
      <c r="A25" s="34">
        <v>42403</v>
      </c>
      <c r="E25" s="92">
        <v>0.1</v>
      </c>
      <c r="F25" s="92">
        <v>0.3</v>
      </c>
      <c r="G25" s="92"/>
      <c r="H25" s="92">
        <v>37.6</v>
      </c>
      <c r="I25" s="92">
        <v>3.3</v>
      </c>
      <c r="J25" s="92">
        <v>5.5</v>
      </c>
      <c r="K25" s="92">
        <v>52.5</v>
      </c>
      <c r="L25" s="92">
        <v>0.9</v>
      </c>
      <c r="M25" s="92">
        <v>0.5</v>
      </c>
      <c r="N25" s="92">
        <v>3.5</v>
      </c>
      <c r="O25" s="92">
        <v>0.2</v>
      </c>
    </row>
    <row r="26" spans="1:15">
      <c r="A26" s="34">
        <v>42405</v>
      </c>
      <c r="E26" s="92" t="s">
        <v>38</v>
      </c>
      <c r="F26" s="92" t="s">
        <v>45</v>
      </c>
      <c r="G26" s="92"/>
      <c r="H26" s="92">
        <v>32.799999999999997</v>
      </c>
      <c r="I26" s="92">
        <v>3.3</v>
      </c>
      <c r="J26" s="92">
        <v>5.9</v>
      </c>
      <c r="K26" s="92">
        <v>46.8</v>
      </c>
      <c r="L26" s="92">
        <v>0.9</v>
      </c>
      <c r="M26" s="92">
        <v>0.3</v>
      </c>
      <c r="N26" s="92">
        <v>3.5</v>
      </c>
      <c r="O26" s="92">
        <v>0.4</v>
      </c>
    </row>
    <row r="27" spans="1:15">
      <c r="E27" s="92"/>
      <c r="F27" s="92"/>
      <c r="G27" s="92"/>
      <c r="H27" s="92"/>
      <c r="J27" s="92"/>
      <c r="K27" s="92"/>
      <c r="M27" s="92"/>
      <c r="N27" s="92"/>
      <c r="O27" s="92"/>
    </row>
    <row r="28" spans="1:15">
      <c r="A28" s="34">
        <v>42408</v>
      </c>
      <c r="E28" s="92">
        <v>0.1</v>
      </c>
      <c r="F28" s="92">
        <v>0.4</v>
      </c>
      <c r="G28" s="92"/>
      <c r="H28" s="92">
        <v>22.3</v>
      </c>
      <c r="I28" s="92">
        <v>27.9</v>
      </c>
      <c r="J28" s="92">
        <v>3.1</v>
      </c>
      <c r="K28" s="92">
        <v>68.900000000000006</v>
      </c>
      <c r="L28" s="92">
        <v>1</v>
      </c>
      <c r="M28" s="92" t="s">
        <v>45</v>
      </c>
      <c r="N28" s="92">
        <v>2</v>
      </c>
      <c r="O28" s="92">
        <v>0.2</v>
      </c>
    </row>
    <row r="29" spans="1:15">
      <c r="A29" s="34">
        <v>42410</v>
      </c>
      <c r="E29" s="92" t="s">
        <v>38</v>
      </c>
      <c r="F29" s="92">
        <v>0.3</v>
      </c>
      <c r="G29" s="92"/>
      <c r="H29" s="92">
        <v>28.7</v>
      </c>
      <c r="I29" s="92">
        <v>8.1</v>
      </c>
      <c r="J29" s="92">
        <v>5</v>
      </c>
      <c r="K29" s="92">
        <v>52.2</v>
      </c>
      <c r="L29" s="92">
        <v>0.9</v>
      </c>
      <c r="M29" s="92">
        <v>0.3</v>
      </c>
      <c r="N29" s="92">
        <v>2.9</v>
      </c>
      <c r="O29" s="92">
        <v>0.3</v>
      </c>
    </row>
    <row r="30" spans="1:15">
      <c r="A30" s="34">
        <v>42412</v>
      </c>
      <c r="E30" s="92" t="s">
        <v>38</v>
      </c>
      <c r="F30" s="92">
        <v>0.3</v>
      </c>
      <c r="G30" s="92"/>
      <c r="H30" s="92">
        <v>23.3</v>
      </c>
      <c r="I30" s="92">
        <v>3.2</v>
      </c>
      <c r="J30" s="92">
        <v>3.5</v>
      </c>
      <c r="K30" s="92">
        <v>37.700000000000003</v>
      </c>
      <c r="L30" s="92">
        <v>0.7</v>
      </c>
      <c r="M30" s="92">
        <v>0.4</v>
      </c>
      <c r="N30" s="92">
        <v>3.5</v>
      </c>
      <c r="O30" s="92">
        <v>0.5</v>
      </c>
    </row>
    <row r="31" spans="1:15">
      <c r="E31" s="92"/>
      <c r="F31" s="92"/>
      <c r="G31" s="92"/>
      <c r="H31" s="92"/>
      <c r="J31" s="92"/>
      <c r="K31" s="92"/>
      <c r="M31" s="92"/>
      <c r="N31" s="92"/>
      <c r="O31" s="92"/>
    </row>
    <row r="32" spans="1:15">
      <c r="A32" s="34">
        <v>42415</v>
      </c>
      <c r="E32" s="92" t="s">
        <v>38</v>
      </c>
      <c r="F32" s="92">
        <v>0.2</v>
      </c>
      <c r="G32" s="92"/>
      <c r="H32" s="92">
        <v>20.7</v>
      </c>
      <c r="I32" s="92">
        <v>2.4</v>
      </c>
      <c r="J32" s="92">
        <v>3.6</v>
      </c>
      <c r="K32" s="92">
        <v>30.5</v>
      </c>
      <c r="L32" s="92">
        <v>0.7</v>
      </c>
      <c r="M32" s="92">
        <v>0.3</v>
      </c>
      <c r="N32" s="92" t="s">
        <v>65</v>
      </c>
      <c r="O32" s="92">
        <v>0.3</v>
      </c>
    </row>
    <row r="33" spans="1:15">
      <c r="A33" s="34">
        <v>42417</v>
      </c>
      <c r="E33" s="92" t="s">
        <v>38</v>
      </c>
      <c r="F33" s="92">
        <v>0.4</v>
      </c>
      <c r="G33" s="92"/>
      <c r="H33" s="92">
        <v>20.7</v>
      </c>
      <c r="I33" s="92">
        <v>1.4</v>
      </c>
      <c r="J33" s="92">
        <v>3.2</v>
      </c>
      <c r="K33" s="92">
        <v>30.6</v>
      </c>
      <c r="L33" s="92">
        <v>0.7</v>
      </c>
      <c r="M33" s="92">
        <v>0.3</v>
      </c>
      <c r="N33" s="92">
        <v>3.2</v>
      </c>
      <c r="O33" s="92">
        <v>0.3</v>
      </c>
    </row>
    <row r="34" spans="1:15">
      <c r="A34" s="34">
        <v>42419</v>
      </c>
      <c r="E34" s="92" t="s">
        <v>38</v>
      </c>
      <c r="F34" s="92">
        <v>0.2</v>
      </c>
      <c r="G34" s="92"/>
      <c r="H34" s="92">
        <v>21.4</v>
      </c>
      <c r="I34" s="92">
        <v>2.9</v>
      </c>
      <c r="J34" s="92">
        <v>3.3</v>
      </c>
      <c r="K34" s="92">
        <v>30.9</v>
      </c>
      <c r="L34" s="92">
        <v>0.7</v>
      </c>
      <c r="M34" s="92">
        <v>0.3</v>
      </c>
      <c r="N34" s="92">
        <v>3.2</v>
      </c>
      <c r="O34" s="92">
        <v>0.3</v>
      </c>
    </row>
    <row r="35" spans="1:15">
      <c r="E35" s="92"/>
      <c r="F35" s="92"/>
      <c r="G35" s="92"/>
      <c r="H35" s="92"/>
      <c r="J35" s="92"/>
      <c r="K35" s="92"/>
      <c r="M35" s="92"/>
      <c r="N35" s="92"/>
      <c r="O35" s="92"/>
    </row>
    <row r="36" spans="1:15">
      <c r="A36" s="34">
        <v>42422</v>
      </c>
      <c r="E36" s="92" t="s">
        <v>38</v>
      </c>
      <c r="F36" s="92">
        <v>0.2</v>
      </c>
      <c r="G36" s="92"/>
      <c r="H36" s="92">
        <v>20.5</v>
      </c>
      <c r="I36" s="92">
        <v>3</v>
      </c>
      <c r="J36" s="92">
        <v>3</v>
      </c>
      <c r="K36" s="92">
        <v>35.5</v>
      </c>
      <c r="L36" s="92">
        <v>0.6</v>
      </c>
      <c r="M36" s="92">
        <v>0.2</v>
      </c>
      <c r="N36" s="92">
        <v>2.2999999999999998</v>
      </c>
      <c r="O36" s="92">
        <v>0.2</v>
      </c>
    </row>
    <row r="37" spans="1:15">
      <c r="A37" s="34">
        <v>42424</v>
      </c>
      <c r="E37" s="92" t="s">
        <v>38</v>
      </c>
      <c r="F37" s="92">
        <v>0.3</v>
      </c>
      <c r="G37" s="92"/>
      <c r="H37" s="92">
        <v>25.7</v>
      </c>
      <c r="I37" s="92">
        <v>1.2</v>
      </c>
      <c r="J37" s="92">
        <v>3.3</v>
      </c>
      <c r="K37" s="92">
        <v>31.6</v>
      </c>
      <c r="L37" s="92">
        <v>0.6</v>
      </c>
      <c r="M37" s="92">
        <v>0.2</v>
      </c>
      <c r="N37" s="92">
        <v>3.1</v>
      </c>
      <c r="O37" s="92">
        <v>0.3</v>
      </c>
    </row>
    <row r="38" spans="1:15">
      <c r="A38" s="34">
        <v>42426</v>
      </c>
      <c r="E38" s="92" t="s">
        <v>38</v>
      </c>
      <c r="F38" s="92">
        <v>0.4</v>
      </c>
      <c r="G38" s="92"/>
      <c r="H38" s="92">
        <v>30.3</v>
      </c>
      <c r="I38" s="92">
        <v>1.4</v>
      </c>
      <c r="J38" s="92">
        <v>4.2</v>
      </c>
      <c r="K38" s="92">
        <v>41.1</v>
      </c>
      <c r="L38" s="92">
        <v>0.8</v>
      </c>
      <c r="M38" s="92">
        <v>0.2</v>
      </c>
      <c r="N38" s="92">
        <v>3.6</v>
      </c>
      <c r="O38" s="92">
        <v>0.3</v>
      </c>
    </row>
    <row r="39" spans="1:15">
      <c r="E39" s="92"/>
      <c r="F39" s="92"/>
      <c r="G39" s="92"/>
      <c r="H39" s="92"/>
      <c r="J39" s="92"/>
      <c r="K39" s="92"/>
      <c r="M39" s="92"/>
      <c r="N39" s="92"/>
      <c r="O39" s="92"/>
    </row>
    <row r="40" spans="1:15">
      <c r="A40" s="34">
        <v>42429</v>
      </c>
      <c r="E40" s="92" t="s">
        <v>38</v>
      </c>
      <c r="F40" s="92" t="s">
        <v>45</v>
      </c>
      <c r="G40" s="92"/>
      <c r="H40" s="92">
        <v>23.9</v>
      </c>
      <c r="I40" s="92">
        <v>0.5</v>
      </c>
      <c r="J40" s="92">
        <v>3.5</v>
      </c>
      <c r="K40" s="92">
        <v>24</v>
      </c>
      <c r="L40" s="92">
        <v>0.6</v>
      </c>
      <c r="M40" s="92">
        <v>0.2</v>
      </c>
      <c r="N40" s="92">
        <v>2.5</v>
      </c>
      <c r="O40" s="92">
        <v>0.2</v>
      </c>
    </row>
    <row r="41" spans="1:15">
      <c r="A41" s="34">
        <v>42431</v>
      </c>
      <c r="E41" s="92" t="s">
        <v>38</v>
      </c>
      <c r="F41" s="92">
        <v>0.2</v>
      </c>
      <c r="G41" s="92"/>
      <c r="H41" s="92">
        <v>37.799999999999997</v>
      </c>
      <c r="I41" s="92">
        <v>4.4000000000000004</v>
      </c>
      <c r="J41" s="92">
        <v>4.5999999999999996</v>
      </c>
      <c r="K41" s="92">
        <v>61.9</v>
      </c>
      <c r="L41" s="92">
        <v>0.8</v>
      </c>
      <c r="M41" s="92" t="s">
        <v>45</v>
      </c>
      <c r="N41" s="92">
        <v>3.1</v>
      </c>
      <c r="O41" s="92" t="s">
        <v>38</v>
      </c>
    </row>
    <row r="42" spans="1:15">
      <c r="A42" s="34">
        <v>42433</v>
      </c>
      <c r="E42" s="92" t="s">
        <v>38</v>
      </c>
      <c r="F42" s="92">
        <v>0.9</v>
      </c>
      <c r="G42" s="92"/>
      <c r="H42" s="92">
        <v>24.9</v>
      </c>
      <c r="I42" s="92">
        <v>12</v>
      </c>
      <c r="J42" s="92">
        <v>3.6</v>
      </c>
      <c r="K42" s="92">
        <v>69.099999999999994</v>
      </c>
      <c r="L42" s="92">
        <v>1.4</v>
      </c>
      <c r="M42" s="92" t="s">
        <v>45</v>
      </c>
      <c r="N42" s="92">
        <v>2.5</v>
      </c>
      <c r="O42" s="92">
        <v>0.2</v>
      </c>
    </row>
    <row r="43" spans="1:15">
      <c r="E43" s="92"/>
      <c r="F43" s="92"/>
      <c r="G43" s="92"/>
      <c r="H43" s="92"/>
      <c r="J43" s="92"/>
      <c r="K43" s="92"/>
      <c r="M43" s="92"/>
      <c r="N43" s="92"/>
      <c r="O43" s="92"/>
    </row>
    <row r="44" spans="1:15">
      <c r="A44" s="34">
        <v>42436</v>
      </c>
      <c r="E44" s="92" t="s">
        <v>38</v>
      </c>
      <c r="F44" s="92">
        <v>0.2</v>
      </c>
      <c r="G44" s="92"/>
      <c r="H44" s="92">
        <v>26.2</v>
      </c>
      <c r="I44" s="92">
        <v>2.2000000000000002</v>
      </c>
      <c r="J44" s="92">
        <v>3.7</v>
      </c>
      <c r="K44" s="92">
        <v>37</v>
      </c>
      <c r="L44" s="92">
        <v>1.3</v>
      </c>
      <c r="M44" s="92" t="s">
        <v>45</v>
      </c>
      <c r="N44" s="92">
        <v>3</v>
      </c>
      <c r="O44" s="92">
        <v>0.2</v>
      </c>
    </row>
    <row r="45" spans="1:15">
      <c r="A45" s="34">
        <v>42438</v>
      </c>
      <c r="E45" s="92" t="s">
        <v>38</v>
      </c>
      <c r="F45" s="92">
        <v>2.5</v>
      </c>
      <c r="G45" s="92"/>
      <c r="H45" s="92">
        <v>15.2</v>
      </c>
      <c r="I45" s="122">
        <v>34.9</v>
      </c>
      <c r="J45" s="92">
        <v>2.4</v>
      </c>
      <c r="K45" s="92">
        <v>81</v>
      </c>
      <c r="L45" s="92">
        <v>1.7</v>
      </c>
      <c r="M45" s="92" t="s">
        <v>45</v>
      </c>
      <c r="N45" s="92">
        <v>1.1000000000000001</v>
      </c>
      <c r="O45" s="92">
        <v>0.1</v>
      </c>
    </row>
    <row r="46" spans="1:15">
      <c r="A46" s="34">
        <v>42440</v>
      </c>
      <c r="E46" s="92" t="s">
        <v>38</v>
      </c>
      <c r="F46" s="92">
        <v>0.5</v>
      </c>
      <c r="G46" s="92"/>
      <c r="H46" s="92">
        <v>20.100000000000001</v>
      </c>
      <c r="I46" s="92">
        <v>5</v>
      </c>
      <c r="J46" s="92">
        <v>3.8</v>
      </c>
      <c r="K46" s="92">
        <v>39.6</v>
      </c>
      <c r="L46" s="92">
        <v>0.8</v>
      </c>
      <c r="M46" s="92" t="s">
        <v>45</v>
      </c>
      <c r="N46" s="92">
        <v>2.6</v>
      </c>
      <c r="O46" s="92">
        <v>0.2</v>
      </c>
    </row>
    <row r="47" spans="1:15">
      <c r="E47" s="92"/>
      <c r="F47" s="92"/>
      <c r="G47" s="92"/>
      <c r="H47" s="92"/>
      <c r="J47" s="92"/>
      <c r="K47" s="92"/>
      <c r="M47" s="92"/>
      <c r="N47" s="92"/>
      <c r="O47" s="92"/>
    </row>
    <row r="48" spans="1:15">
      <c r="A48" s="34">
        <v>42443</v>
      </c>
      <c r="E48" s="92" t="s">
        <v>38</v>
      </c>
      <c r="F48" s="92">
        <v>0.6</v>
      </c>
      <c r="G48" s="92"/>
      <c r="H48" s="92">
        <v>19.399999999999999</v>
      </c>
      <c r="I48" s="92">
        <v>1.6</v>
      </c>
      <c r="J48" s="92">
        <v>4</v>
      </c>
      <c r="K48" s="92">
        <v>31.6</v>
      </c>
      <c r="L48" s="92">
        <v>0.6</v>
      </c>
      <c r="M48" s="92" t="s">
        <v>45</v>
      </c>
      <c r="N48" s="92">
        <v>2.2999999999999998</v>
      </c>
      <c r="O48" s="92">
        <v>0.2</v>
      </c>
    </row>
    <row r="49" spans="1:15">
      <c r="A49" s="34">
        <v>42445</v>
      </c>
      <c r="E49" s="92" t="s">
        <v>38</v>
      </c>
      <c r="F49" s="92">
        <v>0.2</v>
      </c>
      <c r="G49" s="92"/>
      <c r="H49" s="92">
        <v>20.6</v>
      </c>
      <c r="I49" s="92">
        <v>1.7</v>
      </c>
      <c r="J49" s="92">
        <v>4.0999999999999996</v>
      </c>
      <c r="K49" s="92">
        <v>42</v>
      </c>
      <c r="L49" s="92">
        <v>0.7</v>
      </c>
      <c r="M49" s="92" t="s">
        <v>45</v>
      </c>
      <c r="N49" s="92">
        <v>2.8</v>
      </c>
      <c r="O49" s="92">
        <v>0.2</v>
      </c>
    </row>
    <row r="50" spans="1:15">
      <c r="A50" s="34">
        <v>42447</v>
      </c>
      <c r="E50" s="92" t="s">
        <v>38</v>
      </c>
      <c r="F50" s="92">
        <v>0.2</v>
      </c>
      <c r="G50" s="92"/>
      <c r="H50" s="92">
        <v>21.4</v>
      </c>
      <c r="I50" s="92">
        <v>1</v>
      </c>
      <c r="J50" s="92">
        <v>4.0999999999999996</v>
      </c>
      <c r="K50" s="92">
        <v>30.3</v>
      </c>
      <c r="L50" s="92">
        <v>1</v>
      </c>
      <c r="M50" s="92" t="s">
        <v>45</v>
      </c>
      <c r="N50" s="92">
        <v>3.2</v>
      </c>
      <c r="O50" s="92">
        <v>0.2</v>
      </c>
    </row>
    <row r="51" spans="1:15">
      <c r="E51" s="92"/>
      <c r="F51" s="92"/>
      <c r="G51" s="92"/>
      <c r="H51" s="92"/>
      <c r="J51" s="92"/>
      <c r="K51" s="92"/>
      <c r="M51" s="92"/>
      <c r="N51" s="92"/>
      <c r="O51" s="92"/>
    </row>
    <row r="52" spans="1:15">
      <c r="A52" s="34">
        <v>42450</v>
      </c>
      <c r="E52" s="92" t="s">
        <v>38</v>
      </c>
      <c r="F52" s="92" t="s">
        <v>45</v>
      </c>
      <c r="G52" s="92"/>
      <c r="H52" s="92">
        <v>17.8</v>
      </c>
      <c r="I52" s="92">
        <v>0.6</v>
      </c>
      <c r="J52" s="92">
        <v>3.8</v>
      </c>
      <c r="K52" s="92">
        <v>22.6</v>
      </c>
      <c r="L52" s="92">
        <v>0.7</v>
      </c>
      <c r="M52" s="92" t="s">
        <v>45</v>
      </c>
      <c r="N52" s="92">
        <v>2.5</v>
      </c>
      <c r="O52" s="92">
        <v>0.1</v>
      </c>
    </row>
    <row r="53" spans="1:15">
      <c r="A53" s="34">
        <v>42453</v>
      </c>
      <c r="E53" s="92" t="s">
        <v>38</v>
      </c>
      <c r="F53" s="92">
        <v>0.3</v>
      </c>
      <c r="G53" s="92"/>
      <c r="H53" s="92">
        <v>27.9</v>
      </c>
      <c r="I53" s="92">
        <v>1.2</v>
      </c>
      <c r="J53" s="92">
        <v>4.5999999999999996</v>
      </c>
      <c r="K53" s="92">
        <v>45.4</v>
      </c>
      <c r="L53" s="92">
        <v>0.9</v>
      </c>
      <c r="M53" s="92">
        <v>0.2</v>
      </c>
      <c r="N53" s="92">
        <v>3.1</v>
      </c>
      <c r="O53" s="92">
        <v>0.3</v>
      </c>
    </row>
    <row r="54" spans="1:15">
      <c r="E54" s="92"/>
      <c r="F54" s="92"/>
      <c r="G54" s="92"/>
      <c r="H54" s="92"/>
      <c r="J54" s="92"/>
      <c r="K54" s="92"/>
      <c r="M54" s="92"/>
      <c r="N54" s="92"/>
      <c r="O54" s="92"/>
    </row>
    <row r="55" spans="1:15">
      <c r="A55" s="34">
        <v>42458</v>
      </c>
      <c r="E55" s="92" t="s">
        <v>38</v>
      </c>
      <c r="F55" s="92" t="s">
        <v>45</v>
      </c>
      <c r="G55" s="92"/>
      <c r="H55" s="92">
        <v>15.4</v>
      </c>
      <c r="I55" s="92">
        <v>12.7</v>
      </c>
      <c r="J55" s="92">
        <v>3.2</v>
      </c>
      <c r="K55" s="92">
        <v>49.6</v>
      </c>
      <c r="L55" s="92">
        <v>0.9</v>
      </c>
      <c r="M55" s="92" t="s">
        <v>45</v>
      </c>
      <c r="N55" s="92">
        <v>1.2</v>
      </c>
      <c r="O55" s="92">
        <v>0.1</v>
      </c>
    </row>
    <row r="56" spans="1:15">
      <c r="A56" s="34">
        <v>42461</v>
      </c>
      <c r="E56" s="92" t="s">
        <v>38</v>
      </c>
      <c r="F56" s="92">
        <v>0.3</v>
      </c>
      <c r="G56" s="92"/>
      <c r="H56" s="92">
        <v>22.2</v>
      </c>
      <c r="I56" s="92">
        <v>2.4</v>
      </c>
      <c r="J56" s="92">
        <v>4.8</v>
      </c>
      <c r="K56" s="92">
        <v>37</v>
      </c>
      <c r="L56" s="92">
        <v>0.9</v>
      </c>
      <c r="M56" s="92" t="s">
        <v>45</v>
      </c>
      <c r="N56" s="92">
        <v>2.6</v>
      </c>
      <c r="O56" s="92">
        <v>0.1</v>
      </c>
    </row>
    <row r="57" spans="1:15">
      <c r="E57" s="92"/>
      <c r="F57" s="92"/>
      <c r="G57" s="92"/>
      <c r="H57" s="92"/>
      <c r="J57" s="92"/>
      <c r="K57" s="92"/>
      <c r="M57" s="92"/>
      <c r="N57" s="92"/>
      <c r="O57" s="92"/>
    </row>
    <row r="58" spans="1:15">
      <c r="A58" s="34">
        <v>42464</v>
      </c>
      <c r="E58" s="92" t="s">
        <v>38</v>
      </c>
      <c r="F58" s="92">
        <v>0.4</v>
      </c>
      <c r="G58" s="92"/>
      <c r="H58" s="92">
        <v>19.3</v>
      </c>
      <c r="I58" s="92">
        <v>4.8</v>
      </c>
      <c r="J58" s="92">
        <v>4.2</v>
      </c>
      <c r="K58" s="92">
        <v>39.9</v>
      </c>
      <c r="L58" s="92">
        <v>0.9</v>
      </c>
      <c r="M58" s="92" t="s">
        <v>45</v>
      </c>
      <c r="N58" s="92">
        <v>2.2999999999999998</v>
      </c>
      <c r="O58" s="92">
        <v>0.2</v>
      </c>
    </row>
    <row r="59" spans="1:15">
      <c r="A59" s="34">
        <v>42466</v>
      </c>
      <c r="E59" s="92" t="s">
        <v>38</v>
      </c>
      <c r="F59" s="92">
        <v>0.3</v>
      </c>
      <c r="G59" s="92"/>
      <c r="H59" s="92">
        <v>25.2</v>
      </c>
      <c r="I59" s="92">
        <v>2.5</v>
      </c>
      <c r="J59" s="92">
        <v>4.2</v>
      </c>
      <c r="K59" s="92">
        <v>36.799999999999997</v>
      </c>
      <c r="L59" s="92">
        <v>0.9</v>
      </c>
      <c r="M59" s="92" t="s">
        <v>45</v>
      </c>
      <c r="N59" s="92">
        <v>2.9</v>
      </c>
      <c r="O59" s="92">
        <v>0.3</v>
      </c>
    </row>
    <row r="60" spans="1:15">
      <c r="A60" s="34">
        <v>42468</v>
      </c>
      <c r="E60" s="92" t="s">
        <v>38</v>
      </c>
      <c r="F60" s="92">
        <v>0.7</v>
      </c>
      <c r="G60" s="92"/>
      <c r="H60" s="92">
        <v>22.6</v>
      </c>
      <c r="I60" s="92">
        <v>2.1</v>
      </c>
      <c r="J60" s="92">
        <v>4.3</v>
      </c>
      <c r="K60" s="92">
        <v>37.4</v>
      </c>
      <c r="L60" s="92">
        <v>0.9</v>
      </c>
      <c r="M60" s="92">
        <v>0.2</v>
      </c>
      <c r="N60" s="92">
        <v>3.4</v>
      </c>
      <c r="O60" s="92">
        <v>0.2</v>
      </c>
    </row>
    <row r="61" spans="1:15">
      <c r="E61" s="92"/>
      <c r="F61" s="92"/>
      <c r="G61" s="92"/>
      <c r="H61" s="92"/>
      <c r="J61" s="92"/>
      <c r="K61" s="92"/>
      <c r="M61" s="92"/>
      <c r="N61" s="92"/>
      <c r="O61" s="92"/>
    </row>
    <row r="62" spans="1:15">
      <c r="A62" s="34">
        <v>42471</v>
      </c>
      <c r="E62" s="92" t="s">
        <v>38</v>
      </c>
      <c r="F62" s="92">
        <v>0.7</v>
      </c>
      <c r="G62" s="92"/>
      <c r="H62" s="92">
        <v>21.7</v>
      </c>
      <c r="I62" s="92">
        <v>3.2</v>
      </c>
      <c r="J62" s="92">
        <v>3.7</v>
      </c>
      <c r="K62" s="92">
        <v>43.8</v>
      </c>
      <c r="L62" s="92">
        <v>0.7</v>
      </c>
      <c r="M62" s="92" t="s">
        <v>45</v>
      </c>
      <c r="N62" s="92">
        <v>2.4</v>
      </c>
      <c r="O62" s="92">
        <v>0.2</v>
      </c>
    </row>
    <row r="63" spans="1:15">
      <c r="A63" s="34">
        <v>42473</v>
      </c>
      <c r="E63" s="92" t="s">
        <v>38</v>
      </c>
      <c r="F63" s="92">
        <v>0.8</v>
      </c>
      <c r="G63" s="92"/>
      <c r="H63" s="92">
        <v>27.2</v>
      </c>
      <c r="I63" s="92">
        <v>6.5</v>
      </c>
      <c r="J63" s="92">
        <v>4.3</v>
      </c>
      <c r="K63" s="92">
        <v>61.6</v>
      </c>
      <c r="L63" s="92">
        <v>1</v>
      </c>
      <c r="M63" s="92">
        <v>0.4</v>
      </c>
      <c r="N63" s="92">
        <v>3.5</v>
      </c>
      <c r="O63" s="92">
        <v>0.2</v>
      </c>
    </row>
    <row r="64" spans="1:15">
      <c r="A64" s="34">
        <v>42475</v>
      </c>
      <c r="E64" s="92" t="s">
        <v>38</v>
      </c>
      <c r="F64" s="92">
        <v>0.8</v>
      </c>
      <c r="G64" s="92"/>
      <c r="H64" s="92">
        <v>26.3</v>
      </c>
      <c r="I64" s="92">
        <v>6</v>
      </c>
      <c r="J64" s="92">
        <v>4.3</v>
      </c>
      <c r="K64" s="92">
        <v>55.5</v>
      </c>
      <c r="L64" s="92">
        <v>1.1000000000000001</v>
      </c>
      <c r="M64" s="92">
        <v>0.2</v>
      </c>
      <c r="N64" s="92">
        <v>3.7</v>
      </c>
      <c r="O64" s="92">
        <v>0.2</v>
      </c>
    </row>
    <row r="65" spans="1:15">
      <c r="E65" s="92"/>
      <c r="F65" s="92"/>
      <c r="G65" s="92"/>
      <c r="H65" s="92"/>
      <c r="J65" s="92"/>
      <c r="K65" s="92"/>
      <c r="M65" s="92"/>
      <c r="N65" s="92"/>
      <c r="O65" s="92"/>
    </row>
    <row r="66" spans="1:15">
      <c r="A66" s="34">
        <v>42478</v>
      </c>
      <c r="E66" s="92" t="s">
        <v>38</v>
      </c>
      <c r="F66" s="92">
        <v>0.7</v>
      </c>
      <c r="G66" s="92"/>
      <c r="H66" s="92">
        <v>25.2</v>
      </c>
      <c r="I66" s="92">
        <v>4</v>
      </c>
      <c r="J66" s="92">
        <v>4.3</v>
      </c>
      <c r="K66" s="92">
        <v>45.3</v>
      </c>
      <c r="L66" s="92">
        <v>0.8</v>
      </c>
      <c r="M66" s="92" t="s">
        <v>45</v>
      </c>
      <c r="N66" s="92">
        <v>2.8</v>
      </c>
      <c r="O66" s="92">
        <v>0.1</v>
      </c>
    </row>
    <row r="67" spans="1:15">
      <c r="A67" s="34">
        <v>42480</v>
      </c>
      <c r="E67" s="92" t="s">
        <v>38</v>
      </c>
      <c r="F67" s="92">
        <v>0.3</v>
      </c>
      <c r="G67" s="92"/>
      <c r="H67" s="92">
        <v>32.5</v>
      </c>
      <c r="I67" s="92">
        <v>2</v>
      </c>
      <c r="J67" s="92">
        <v>5.0999999999999996</v>
      </c>
      <c r="K67" s="92">
        <v>35.6</v>
      </c>
      <c r="L67" s="92">
        <v>0.9</v>
      </c>
      <c r="M67" s="92" t="s">
        <v>45</v>
      </c>
      <c r="N67" s="92">
        <v>4.0999999999999996</v>
      </c>
      <c r="O67" s="92">
        <v>0.2</v>
      </c>
    </row>
    <row r="68" spans="1:15">
      <c r="A68" s="34">
        <v>42482</v>
      </c>
      <c r="E68" s="92" t="s">
        <v>38</v>
      </c>
      <c r="F68" s="92">
        <v>0.3</v>
      </c>
      <c r="G68" s="92"/>
      <c r="H68" s="92">
        <v>22.3</v>
      </c>
      <c r="I68" s="92">
        <v>1.6</v>
      </c>
      <c r="J68" s="92">
        <v>4</v>
      </c>
      <c r="K68" s="92">
        <v>28.7</v>
      </c>
      <c r="L68" s="92">
        <v>0.9</v>
      </c>
      <c r="M68" s="92" t="s">
        <v>45</v>
      </c>
      <c r="N68" s="92">
        <v>3.5</v>
      </c>
      <c r="O68" s="92">
        <v>0.2</v>
      </c>
    </row>
    <row r="69" spans="1:15">
      <c r="E69" s="92"/>
      <c r="F69" s="92"/>
      <c r="G69" s="92"/>
      <c r="H69" s="92"/>
      <c r="J69" s="92"/>
      <c r="K69" s="92"/>
      <c r="M69" s="92"/>
      <c r="N69" s="92"/>
      <c r="O69" s="92"/>
    </row>
    <row r="70" spans="1:15">
      <c r="A70" s="34">
        <v>42485</v>
      </c>
      <c r="E70" s="92" t="s">
        <v>38</v>
      </c>
      <c r="F70" s="92">
        <v>0.2</v>
      </c>
      <c r="G70" s="92"/>
      <c r="H70" s="92">
        <v>22.9</v>
      </c>
      <c r="I70" s="92">
        <v>2.2000000000000002</v>
      </c>
      <c r="J70" s="92">
        <v>4</v>
      </c>
      <c r="K70" s="92">
        <v>39</v>
      </c>
      <c r="L70" s="92">
        <v>0.9</v>
      </c>
      <c r="M70" s="92" t="s">
        <v>45</v>
      </c>
      <c r="N70" s="92">
        <v>2.1</v>
      </c>
      <c r="O70" s="92">
        <v>0.1</v>
      </c>
    </row>
    <row r="71" spans="1:15">
      <c r="A71" s="34">
        <v>42487</v>
      </c>
      <c r="E71" s="92" t="s">
        <v>38</v>
      </c>
      <c r="F71" s="92" t="s">
        <v>45</v>
      </c>
      <c r="G71" s="92"/>
      <c r="H71" s="92">
        <v>14.8</v>
      </c>
      <c r="I71" s="92">
        <v>0.5</v>
      </c>
      <c r="J71" s="92">
        <v>3.5</v>
      </c>
      <c r="K71" s="92">
        <v>46.7</v>
      </c>
      <c r="L71" s="92">
        <v>0.6</v>
      </c>
      <c r="M71" s="92" t="s">
        <v>45</v>
      </c>
      <c r="N71" s="92">
        <v>3</v>
      </c>
      <c r="O71" s="92">
        <v>0.3</v>
      </c>
    </row>
    <row r="72" spans="1:15">
      <c r="A72" s="34">
        <v>42489</v>
      </c>
      <c r="E72" s="92" t="s">
        <v>38</v>
      </c>
      <c r="F72" s="92">
        <v>1.6</v>
      </c>
      <c r="G72" s="92"/>
      <c r="H72" s="92">
        <v>19.600000000000001</v>
      </c>
      <c r="I72" s="92">
        <v>4.9000000000000004</v>
      </c>
      <c r="J72" s="92">
        <v>4.5999999999999996</v>
      </c>
      <c r="K72" s="92">
        <v>49.8</v>
      </c>
      <c r="L72" s="92">
        <v>1.3</v>
      </c>
      <c r="M72" s="92" t="s">
        <v>45</v>
      </c>
      <c r="N72" s="92">
        <v>3</v>
      </c>
      <c r="O72" s="92">
        <v>0.2</v>
      </c>
    </row>
    <row r="73" spans="1:15">
      <c r="E73" s="92"/>
      <c r="F73" s="92"/>
      <c r="G73" s="92"/>
      <c r="H73" s="92"/>
      <c r="J73" s="92"/>
      <c r="K73" s="92"/>
      <c r="M73" s="92"/>
      <c r="N73" s="92"/>
      <c r="O73" s="92"/>
    </row>
    <row r="74" spans="1:15">
      <c r="A74" s="34">
        <v>42493</v>
      </c>
      <c r="E74" s="92">
        <v>0.1</v>
      </c>
      <c r="F74" s="92">
        <v>0.7</v>
      </c>
      <c r="G74" s="92"/>
      <c r="H74" s="92">
        <v>22.6</v>
      </c>
      <c r="I74" s="92">
        <v>4.4000000000000004</v>
      </c>
      <c r="J74" s="92">
        <v>4.2</v>
      </c>
      <c r="K74" s="92">
        <v>52.3</v>
      </c>
      <c r="L74" s="92">
        <v>1.2</v>
      </c>
      <c r="M74" s="92" t="s">
        <v>45</v>
      </c>
      <c r="N74" s="92">
        <v>2.9</v>
      </c>
      <c r="O74" s="92">
        <v>0.2</v>
      </c>
    </row>
    <row r="75" spans="1:15">
      <c r="A75" s="34">
        <v>42496</v>
      </c>
      <c r="E75" s="92">
        <v>0.4</v>
      </c>
      <c r="F75" s="92">
        <v>0.3</v>
      </c>
      <c r="G75" s="92"/>
      <c r="H75" s="92">
        <v>38.299999999999997</v>
      </c>
      <c r="I75" s="92">
        <v>1.7</v>
      </c>
      <c r="J75" s="92">
        <v>5</v>
      </c>
      <c r="K75" s="92">
        <v>99.7</v>
      </c>
      <c r="L75" s="92">
        <v>0.9</v>
      </c>
      <c r="M75" s="92" t="s">
        <v>45</v>
      </c>
      <c r="N75" s="92">
        <v>3.4</v>
      </c>
      <c r="O75" s="92"/>
    </row>
    <row r="76" spans="1:15">
      <c r="E76" s="92"/>
      <c r="F76" s="92"/>
      <c r="G76" s="92"/>
      <c r="H76" s="92"/>
      <c r="J76" s="92"/>
      <c r="K76" s="92"/>
      <c r="M76" s="92"/>
      <c r="N76" s="92"/>
      <c r="O76" s="92"/>
    </row>
    <row r="77" spans="1:15">
      <c r="A77" s="34">
        <v>42499</v>
      </c>
      <c r="E77" s="92">
        <v>0.1</v>
      </c>
      <c r="F77" s="92">
        <v>0.3</v>
      </c>
      <c r="G77" s="92"/>
      <c r="H77" s="92">
        <v>21.9</v>
      </c>
      <c r="I77" s="92">
        <v>1</v>
      </c>
      <c r="J77" s="92">
        <v>4.5</v>
      </c>
      <c r="K77" s="92">
        <v>66.400000000000006</v>
      </c>
      <c r="L77" s="92">
        <v>0.8</v>
      </c>
      <c r="M77" s="92" t="s">
        <v>45</v>
      </c>
      <c r="N77" s="92">
        <v>3.2</v>
      </c>
      <c r="O77" s="92">
        <v>0.2</v>
      </c>
    </row>
    <row r="78" spans="1:15">
      <c r="A78" s="34">
        <v>42501</v>
      </c>
      <c r="E78" s="92">
        <v>0.1</v>
      </c>
      <c r="F78" s="92">
        <v>0.8</v>
      </c>
      <c r="G78" s="92"/>
      <c r="H78" s="92">
        <v>26.2</v>
      </c>
      <c r="I78" s="92">
        <v>7</v>
      </c>
      <c r="J78" s="92">
        <v>3.9</v>
      </c>
      <c r="K78" s="92">
        <v>65</v>
      </c>
      <c r="L78" s="92">
        <v>1</v>
      </c>
      <c r="M78" s="92" t="s">
        <v>45</v>
      </c>
      <c r="N78" s="92">
        <v>2.8</v>
      </c>
      <c r="O78" s="92">
        <v>0.3</v>
      </c>
    </row>
    <row r="79" spans="1:15">
      <c r="A79" s="34">
        <v>42503</v>
      </c>
      <c r="E79" s="92">
        <v>0.1</v>
      </c>
      <c r="F79" s="92">
        <v>0.3</v>
      </c>
      <c r="G79" s="92"/>
      <c r="H79" s="92">
        <v>19.3</v>
      </c>
      <c r="I79" s="92">
        <v>2.7</v>
      </c>
      <c r="J79" s="92">
        <v>3.2</v>
      </c>
      <c r="K79" s="92">
        <v>38.9</v>
      </c>
      <c r="L79" s="92">
        <v>0.7</v>
      </c>
      <c r="M79" s="92" t="s">
        <v>45</v>
      </c>
      <c r="N79" s="92">
        <v>3.2</v>
      </c>
      <c r="O79" s="92">
        <v>0.3</v>
      </c>
    </row>
    <row r="80" spans="1:15">
      <c r="E80" s="92"/>
      <c r="F80" s="92"/>
      <c r="G80" s="92"/>
      <c r="H80" s="92"/>
      <c r="J80" s="92"/>
      <c r="K80" s="92"/>
      <c r="M80" s="92"/>
      <c r="N80" s="92"/>
      <c r="O80" s="92"/>
    </row>
    <row r="81" spans="1:15">
      <c r="A81" s="34">
        <v>42506</v>
      </c>
      <c r="E81" s="92" t="s">
        <v>38</v>
      </c>
      <c r="F81" s="92">
        <v>0.2</v>
      </c>
      <c r="G81" s="92"/>
      <c r="H81" s="92">
        <v>17.5</v>
      </c>
      <c r="I81" s="92">
        <v>0.6</v>
      </c>
      <c r="J81" s="92">
        <v>3.6</v>
      </c>
      <c r="K81" s="92">
        <v>26.2</v>
      </c>
      <c r="L81" s="92">
        <v>0.6</v>
      </c>
      <c r="M81" s="92" t="s">
        <v>45</v>
      </c>
      <c r="N81" s="92">
        <v>2</v>
      </c>
      <c r="O81" s="92">
        <v>0.1</v>
      </c>
    </row>
    <row r="82" spans="1:15">
      <c r="A82" s="34">
        <v>42508</v>
      </c>
      <c r="E82" s="92" t="s">
        <v>38</v>
      </c>
      <c r="F82" s="92" t="s">
        <v>45</v>
      </c>
      <c r="G82" s="92"/>
      <c r="H82" s="92">
        <v>25.1</v>
      </c>
      <c r="I82" s="92">
        <v>1</v>
      </c>
      <c r="J82" s="92">
        <v>4.0999999999999996</v>
      </c>
      <c r="K82" s="92">
        <v>147.69999999999999</v>
      </c>
      <c r="L82" s="92">
        <v>0.6</v>
      </c>
      <c r="M82" s="92" t="s">
        <v>45</v>
      </c>
      <c r="N82" s="92">
        <v>3.4</v>
      </c>
      <c r="O82" s="92">
        <v>0.4</v>
      </c>
    </row>
    <row r="83" spans="1:15">
      <c r="A83" s="34">
        <v>42510</v>
      </c>
      <c r="E83" s="92" t="s">
        <v>38</v>
      </c>
      <c r="F83" s="92">
        <v>0.3</v>
      </c>
      <c r="G83" s="92"/>
      <c r="H83" s="92">
        <v>16.899999999999999</v>
      </c>
      <c r="I83" s="92">
        <v>1.5</v>
      </c>
      <c r="J83" s="92">
        <v>3.8</v>
      </c>
      <c r="K83" s="92">
        <v>34.5</v>
      </c>
      <c r="L83" s="92">
        <v>0.7</v>
      </c>
      <c r="M83" s="92" t="s">
        <v>45</v>
      </c>
      <c r="N83" s="92">
        <v>3.4</v>
      </c>
      <c r="O83" s="92">
        <v>0.1</v>
      </c>
    </row>
    <row r="84" spans="1:15">
      <c r="E84" s="92"/>
      <c r="F84" s="92"/>
      <c r="G84" s="92"/>
      <c r="H84" s="92"/>
      <c r="J84" s="92"/>
      <c r="K84" s="92"/>
      <c r="M84" s="92"/>
      <c r="N84" s="92"/>
      <c r="O84" s="92"/>
    </row>
    <row r="85" spans="1:15">
      <c r="A85" s="34">
        <v>42513</v>
      </c>
      <c r="E85" s="92" t="s">
        <v>38</v>
      </c>
      <c r="F85" s="92">
        <v>0.2</v>
      </c>
      <c r="G85" s="92"/>
      <c r="H85" s="92">
        <v>17.899999999999999</v>
      </c>
      <c r="I85" s="92">
        <v>2.2000000000000002</v>
      </c>
      <c r="J85" s="92">
        <v>3.6</v>
      </c>
      <c r="K85" s="92">
        <v>35.4</v>
      </c>
      <c r="L85" s="92">
        <v>0.7</v>
      </c>
      <c r="M85" s="92" t="s">
        <v>45</v>
      </c>
      <c r="N85" s="92">
        <v>2.1</v>
      </c>
      <c r="O85" s="92">
        <v>0.3</v>
      </c>
    </row>
    <row r="86" spans="1:15">
      <c r="A86" s="34">
        <v>42515</v>
      </c>
      <c r="E86" s="92" t="s">
        <v>38</v>
      </c>
      <c r="F86" s="92">
        <v>0.3</v>
      </c>
      <c r="G86" s="92"/>
      <c r="H86" s="92">
        <v>19.899999999999999</v>
      </c>
      <c r="I86" s="92">
        <v>1.6</v>
      </c>
      <c r="J86" s="92">
        <v>3.8</v>
      </c>
      <c r="K86" s="92">
        <v>30.2</v>
      </c>
      <c r="L86" s="92">
        <v>0.67</v>
      </c>
      <c r="M86" s="92" t="s">
        <v>45</v>
      </c>
      <c r="N86" s="92">
        <v>2.8</v>
      </c>
      <c r="O86" s="92">
        <v>0.3</v>
      </c>
    </row>
    <row r="87" spans="1:15">
      <c r="A87" s="34">
        <v>42517</v>
      </c>
      <c r="E87" s="92" t="s">
        <v>38</v>
      </c>
      <c r="F87" s="92">
        <v>0.4</v>
      </c>
      <c r="G87" s="92"/>
      <c r="H87" s="92">
        <v>24</v>
      </c>
      <c r="I87" s="92">
        <v>1.8</v>
      </c>
      <c r="J87" s="92">
        <v>3.7</v>
      </c>
      <c r="K87" s="92">
        <v>41.5</v>
      </c>
      <c r="L87" s="92">
        <v>0.8</v>
      </c>
      <c r="M87" s="92">
        <v>0.2</v>
      </c>
      <c r="N87" s="92">
        <v>2.9</v>
      </c>
      <c r="O87" s="92">
        <v>0.3</v>
      </c>
    </row>
    <row r="88" spans="1:15">
      <c r="E88" s="92"/>
      <c r="F88" s="92"/>
      <c r="G88" s="92"/>
      <c r="H88" s="92"/>
      <c r="J88" s="92"/>
      <c r="K88" s="92"/>
      <c r="M88" s="92"/>
      <c r="N88" s="92"/>
      <c r="O88" s="92"/>
    </row>
    <row r="89" spans="1:15">
      <c r="A89" s="34">
        <v>42521</v>
      </c>
      <c r="E89" s="92" t="s">
        <v>38</v>
      </c>
      <c r="F89" s="92">
        <v>1</v>
      </c>
      <c r="G89" s="92"/>
      <c r="H89" s="92">
        <v>18.100000000000001</v>
      </c>
      <c r="I89" s="92">
        <v>1.1000000000000001</v>
      </c>
      <c r="J89" s="92">
        <v>3.8</v>
      </c>
      <c r="K89" s="92">
        <v>38.5</v>
      </c>
      <c r="L89" s="92">
        <v>0.6</v>
      </c>
      <c r="M89" s="92" t="s">
        <v>45</v>
      </c>
      <c r="N89" s="92">
        <v>2</v>
      </c>
      <c r="O89" s="92"/>
    </row>
    <row r="90" spans="1:15">
      <c r="A90" s="34">
        <v>42524</v>
      </c>
      <c r="E90" s="92" t="s">
        <v>38</v>
      </c>
      <c r="F90" s="92">
        <v>0.5</v>
      </c>
      <c r="G90" s="92"/>
      <c r="H90" s="92">
        <v>18.100000000000001</v>
      </c>
      <c r="I90" s="92">
        <v>3</v>
      </c>
      <c r="J90" s="92">
        <v>3.4</v>
      </c>
      <c r="K90" s="92">
        <v>37.5</v>
      </c>
      <c r="L90" s="92">
        <v>0.7</v>
      </c>
      <c r="M90" s="92" t="s">
        <v>45</v>
      </c>
      <c r="N90" s="92">
        <v>2.8</v>
      </c>
      <c r="O90" s="92"/>
    </row>
    <row r="91" spans="1:15">
      <c r="E91" s="92"/>
      <c r="F91" s="92"/>
      <c r="G91" s="92"/>
      <c r="H91" s="92"/>
      <c r="J91" s="92"/>
      <c r="K91" s="92"/>
      <c r="M91" s="92"/>
      <c r="N91" s="92"/>
      <c r="O91" s="92"/>
    </row>
    <row r="92" spans="1:15">
      <c r="A92" s="34">
        <v>42527</v>
      </c>
      <c r="E92" s="92" t="s">
        <v>38</v>
      </c>
      <c r="F92" s="92">
        <v>0.7</v>
      </c>
      <c r="G92" s="92"/>
      <c r="H92" s="92">
        <v>18.600000000000001</v>
      </c>
      <c r="I92" s="92">
        <v>1.2</v>
      </c>
      <c r="J92" s="92">
        <v>3.5</v>
      </c>
      <c r="K92" s="92">
        <v>38.9</v>
      </c>
      <c r="L92" s="92">
        <v>0.5</v>
      </c>
      <c r="M92" s="92" t="s">
        <v>45</v>
      </c>
      <c r="N92" s="92">
        <v>2.8</v>
      </c>
      <c r="O92" s="92"/>
    </row>
    <row r="93" spans="1:15">
      <c r="A93" s="34">
        <v>42529</v>
      </c>
      <c r="E93" s="92" t="s">
        <v>38</v>
      </c>
      <c r="F93" s="92">
        <v>0.4</v>
      </c>
      <c r="G93" s="92"/>
      <c r="H93" s="92">
        <v>25.3</v>
      </c>
      <c r="I93" s="92">
        <v>8</v>
      </c>
      <c r="J93" s="92">
        <v>3.4</v>
      </c>
      <c r="K93" s="92">
        <v>82</v>
      </c>
      <c r="L93" s="92">
        <v>1.2</v>
      </c>
      <c r="M93" s="92">
        <v>0.2</v>
      </c>
      <c r="N93" s="92">
        <v>3.8</v>
      </c>
      <c r="O93" s="92"/>
    </row>
    <row r="94" spans="1:15">
      <c r="A94" s="34">
        <v>42531</v>
      </c>
      <c r="E94" s="92" t="s">
        <v>38</v>
      </c>
      <c r="F94" s="92">
        <v>0.4</v>
      </c>
      <c r="G94" s="92"/>
      <c r="H94" s="92">
        <v>21.2</v>
      </c>
      <c r="I94" s="92">
        <v>3.5</v>
      </c>
      <c r="J94" s="92">
        <v>3.8</v>
      </c>
      <c r="K94" s="92">
        <v>44.9</v>
      </c>
      <c r="L94" s="92">
        <v>0.6</v>
      </c>
      <c r="M94" s="92">
        <v>0.2</v>
      </c>
      <c r="N94" s="92">
        <v>3.6</v>
      </c>
      <c r="O94" s="92"/>
    </row>
    <row r="95" spans="1:15">
      <c r="E95" s="92"/>
      <c r="F95" s="92"/>
      <c r="G95" s="92"/>
      <c r="H95" s="92"/>
      <c r="J95" s="92"/>
      <c r="K95" s="92"/>
      <c r="M95" s="92"/>
      <c r="N95" s="92"/>
      <c r="O95" s="92"/>
    </row>
    <row r="96" spans="1:15">
      <c r="A96" s="34">
        <v>42534</v>
      </c>
      <c r="E96" s="92" t="s">
        <v>38</v>
      </c>
      <c r="F96" s="92">
        <v>0.8</v>
      </c>
      <c r="G96" s="92"/>
      <c r="H96" s="92">
        <v>15.4</v>
      </c>
      <c r="I96" s="92">
        <v>5.9</v>
      </c>
      <c r="J96" s="92">
        <v>3.3</v>
      </c>
      <c r="K96" s="92">
        <v>36</v>
      </c>
      <c r="L96" s="92">
        <v>0.7</v>
      </c>
      <c r="M96" s="92" t="s">
        <v>45</v>
      </c>
      <c r="N96" s="92">
        <v>2.6</v>
      </c>
      <c r="O96" s="92"/>
    </row>
    <row r="97" spans="1:15">
      <c r="A97" s="34">
        <v>42536</v>
      </c>
      <c r="E97" s="92" t="s">
        <v>38</v>
      </c>
      <c r="F97" s="92">
        <v>0.4</v>
      </c>
      <c r="G97" s="92"/>
      <c r="H97" s="92">
        <v>20</v>
      </c>
      <c r="I97" s="92">
        <v>10.5</v>
      </c>
      <c r="J97" s="92">
        <v>3.1</v>
      </c>
      <c r="K97" s="92">
        <v>47.8</v>
      </c>
      <c r="L97" s="92">
        <v>0.9</v>
      </c>
      <c r="M97" s="92">
        <v>0.2</v>
      </c>
      <c r="N97" s="92">
        <v>2.8</v>
      </c>
      <c r="O97" s="92"/>
    </row>
    <row r="98" spans="1:15">
      <c r="A98" s="34">
        <v>42538</v>
      </c>
      <c r="E98" s="92" t="s">
        <v>38</v>
      </c>
      <c r="F98" s="92">
        <v>0.2</v>
      </c>
      <c r="G98" s="92"/>
      <c r="H98" s="92">
        <v>31.2</v>
      </c>
      <c r="I98" s="92">
        <v>12.1</v>
      </c>
      <c r="J98" s="92">
        <v>3</v>
      </c>
      <c r="K98" s="92">
        <v>35.6</v>
      </c>
      <c r="L98" s="92">
        <v>0.8</v>
      </c>
      <c r="M98" s="92" t="s">
        <v>45</v>
      </c>
      <c r="N98" s="92">
        <v>2.7</v>
      </c>
      <c r="O98" s="92"/>
    </row>
    <row r="99" spans="1:15">
      <c r="E99" s="92"/>
      <c r="F99" s="92"/>
      <c r="G99" s="92"/>
      <c r="H99" s="92"/>
      <c r="J99" s="92"/>
      <c r="K99" s="92"/>
      <c r="M99" s="92"/>
      <c r="N99" s="92"/>
      <c r="O99" s="92"/>
    </row>
    <row r="100" spans="1:15">
      <c r="A100" s="34">
        <v>42541</v>
      </c>
      <c r="E100" s="92" t="s">
        <v>38</v>
      </c>
      <c r="F100" s="92">
        <v>0.2</v>
      </c>
      <c r="G100" s="92"/>
      <c r="H100" s="92">
        <v>32.799999999999997</v>
      </c>
      <c r="I100" s="92">
        <v>4.9000000000000004</v>
      </c>
      <c r="J100" s="92">
        <v>3.1</v>
      </c>
      <c r="K100" s="92">
        <v>41.9</v>
      </c>
      <c r="L100" s="92">
        <v>1</v>
      </c>
      <c r="M100" s="92" t="s">
        <v>45</v>
      </c>
      <c r="N100" s="92">
        <v>2.5</v>
      </c>
      <c r="O100" s="92"/>
    </row>
    <row r="101" spans="1:15">
      <c r="A101" s="34">
        <v>42543</v>
      </c>
      <c r="E101" s="92" t="s">
        <v>38</v>
      </c>
      <c r="F101" s="92">
        <v>0.6</v>
      </c>
      <c r="G101" s="92"/>
      <c r="H101" s="92">
        <v>39.4</v>
      </c>
      <c r="I101" s="92">
        <v>3.6</v>
      </c>
      <c r="J101" s="92">
        <v>3.7</v>
      </c>
      <c r="K101" s="92">
        <v>28.6</v>
      </c>
      <c r="L101" s="92">
        <v>0.7</v>
      </c>
      <c r="M101" s="92" t="s">
        <v>45</v>
      </c>
      <c r="N101" s="92">
        <v>2.9</v>
      </c>
      <c r="O101" s="92"/>
    </row>
    <row r="102" spans="1:15">
      <c r="A102" s="34">
        <v>42545</v>
      </c>
      <c r="E102" s="92" t="s">
        <v>38</v>
      </c>
      <c r="F102" s="92">
        <v>0.6</v>
      </c>
      <c r="G102" s="92"/>
      <c r="H102" s="92">
        <v>18.5</v>
      </c>
      <c r="I102" s="92">
        <v>1.3</v>
      </c>
      <c r="J102" s="92">
        <v>3.3</v>
      </c>
      <c r="K102" s="92">
        <v>44.2</v>
      </c>
      <c r="L102" s="92">
        <v>0.6</v>
      </c>
      <c r="M102" s="92" t="s">
        <v>45</v>
      </c>
      <c r="N102" s="92">
        <v>3.5</v>
      </c>
      <c r="O102" s="92"/>
    </row>
    <row r="103" spans="1:15">
      <c r="E103" s="92"/>
      <c r="F103" s="92"/>
      <c r="G103" s="92"/>
      <c r="H103" s="92"/>
      <c r="J103" s="92"/>
      <c r="K103" s="92"/>
      <c r="M103" s="92"/>
      <c r="N103" s="92"/>
      <c r="O103" s="92"/>
    </row>
    <row r="104" spans="1:15">
      <c r="A104" s="34">
        <v>42548</v>
      </c>
      <c r="E104" s="92" t="s">
        <v>38</v>
      </c>
      <c r="F104" s="92">
        <v>0.5</v>
      </c>
      <c r="G104" s="92"/>
      <c r="H104" s="92">
        <v>14.3</v>
      </c>
      <c r="I104" s="92">
        <v>9.1999999999999993</v>
      </c>
      <c r="J104" s="92">
        <v>3.2</v>
      </c>
      <c r="K104" s="92">
        <v>43</v>
      </c>
      <c r="L104" s="92">
        <v>0.8</v>
      </c>
      <c r="M104" s="92" t="s">
        <v>45</v>
      </c>
      <c r="N104" s="92">
        <v>2.7</v>
      </c>
      <c r="O104" s="92"/>
    </row>
    <row r="105" spans="1:15">
      <c r="A105" s="34">
        <v>42550</v>
      </c>
      <c r="E105" s="92" t="s">
        <v>38</v>
      </c>
      <c r="F105" s="92">
        <v>0.7</v>
      </c>
      <c r="G105" s="92"/>
      <c r="H105" s="92">
        <v>16.899999999999999</v>
      </c>
      <c r="I105" s="92">
        <v>5.4</v>
      </c>
      <c r="J105" s="92">
        <v>2.9</v>
      </c>
      <c r="K105" s="92">
        <v>29.5</v>
      </c>
      <c r="L105" s="92">
        <v>0.7</v>
      </c>
      <c r="M105" s="92" t="s">
        <v>45</v>
      </c>
      <c r="N105" s="92">
        <v>3.2</v>
      </c>
      <c r="O105" s="92"/>
    </row>
    <row r="106" spans="1:15">
      <c r="A106" s="34">
        <v>42552</v>
      </c>
      <c r="E106" s="92" t="s">
        <v>38</v>
      </c>
      <c r="F106" s="92" t="s">
        <v>45</v>
      </c>
      <c r="G106" s="92"/>
      <c r="H106" s="92">
        <v>17</v>
      </c>
      <c r="I106" s="92">
        <v>4.9000000000000004</v>
      </c>
      <c r="J106" s="92">
        <v>4</v>
      </c>
      <c r="K106" s="92">
        <v>33.200000000000003</v>
      </c>
      <c r="L106" s="92">
        <v>0.8</v>
      </c>
      <c r="M106" s="92" t="s">
        <v>45</v>
      </c>
      <c r="N106" s="92">
        <v>3.9</v>
      </c>
      <c r="O106" s="92"/>
    </row>
    <row r="107" spans="1:15">
      <c r="E107" s="92"/>
      <c r="F107" s="92"/>
      <c r="G107" s="92"/>
      <c r="H107" s="92"/>
      <c r="J107" s="92"/>
      <c r="K107" s="92"/>
      <c r="M107" s="92"/>
      <c r="N107" s="92"/>
      <c r="O107" s="92"/>
    </row>
    <row r="108" spans="1:15">
      <c r="A108" s="34">
        <v>42555</v>
      </c>
      <c r="E108" s="92" t="s">
        <v>38</v>
      </c>
      <c r="F108" s="92">
        <v>0.2</v>
      </c>
      <c r="G108" s="92"/>
      <c r="H108" s="92">
        <v>13.6</v>
      </c>
      <c r="I108" s="92">
        <v>3</v>
      </c>
      <c r="J108" s="92">
        <v>3.8</v>
      </c>
      <c r="K108" s="92">
        <v>23.2</v>
      </c>
      <c r="L108" s="92">
        <v>0.7</v>
      </c>
      <c r="M108" s="92" t="s">
        <v>45</v>
      </c>
      <c r="N108" s="92">
        <v>3.1</v>
      </c>
      <c r="O108" s="92"/>
    </row>
    <row r="109" spans="1:15">
      <c r="A109" s="34">
        <v>42557</v>
      </c>
      <c r="E109" s="92" t="s">
        <v>38</v>
      </c>
      <c r="F109" s="92">
        <v>1.5</v>
      </c>
      <c r="G109" s="92"/>
      <c r="H109" s="92">
        <v>19.600000000000001</v>
      </c>
      <c r="I109" s="92">
        <v>1.4</v>
      </c>
      <c r="J109" s="92">
        <v>5.0999999999999996</v>
      </c>
      <c r="K109" s="92">
        <v>27</v>
      </c>
      <c r="L109" s="92">
        <v>3.6</v>
      </c>
      <c r="M109" s="92" t="s">
        <v>45</v>
      </c>
      <c r="N109" s="92">
        <v>4</v>
      </c>
      <c r="O109" s="92"/>
    </row>
    <row r="110" spans="1:15">
      <c r="A110" s="34">
        <v>42559</v>
      </c>
      <c r="E110" s="92">
        <v>0.1</v>
      </c>
      <c r="F110" s="92">
        <v>1.2</v>
      </c>
      <c r="G110" s="92"/>
      <c r="H110" s="92">
        <v>16.8</v>
      </c>
      <c r="I110" s="92">
        <v>2.9</v>
      </c>
      <c r="J110" s="92">
        <v>4.9000000000000004</v>
      </c>
      <c r="K110" s="92">
        <v>69</v>
      </c>
      <c r="L110" s="92">
        <v>5.0999999999999996</v>
      </c>
      <c r="M110" s="92" t="s">
        <v>45</v>
      </c>
      <c r="N110" s="92">
        <v>3.6</v>
      </c>
      <c r="O110" s="92"/>
    </row>
    <row r="111" spans="1:15">
      <c r="E111" s="92"/>
      <c r="F111" s="92"/>
      <c r="G111" s="92"/>
      <c r="H111" s="92"/>
      <c r="J111" s="92"/>
      <c r="K111" s="92"/>
      <c r="M111" s="92"/>
      <c r="N111" s="92"/>
      <c r="O111" s="92"/>
    </row>
    <row r="112" spans="1:15">
      <c r="A112" s="34">
        <v>42562</v>
      </c>
      <c r="E112" s="92" t="s">
        <v>38</v>
      </c>
      <c r="F112" s="92">
        <v>1.4</v>
      </c>
      <c r="G112" s="92"/>
      <c r="H112" s="92">
        <v>20.8</v>
      </c>
      <c r="I112" s="92">
        <v>0.5</v>
      </c>
      <c r="J112" s="92">
        <v>4.7</v>
      </c>
      <c r="K112" s="92">
        <v>33.4</v>
      </c>
      <c r="L112" s="92">
        <v>4.4000000000000004</v>
      </c>
      <c r="M112" s="92" t="s">
        <v>45</v>
      </c>
      <c r="N112" s="92">
        <v>2.2000000000000002</v>
      </c>
      <c r="O112" s="92"/>
    </row>
    <row r="113" spans="1:15">
      <c r="A113" s="34">
        <v>42564</v>
      </c>
      <c r="E113" s="92" t="s">
        <v>38</v>
      </c>
      <c r="F113" s="92">
        <v>2</v>
      </c>
      <c r="G113" s="92"/>
      <c r="H113" s="92">
        <v>22.6</v>
      </c>
      <c r="I113" s="92">
        <v>4.5999999999999996</v>
      </c>
      <c r="J113" s="92">
        <v>4.7</v>
      </c>
      <c r="K113" s="92">
        <v>55.1</v>
      </c>
      <c r="L113" s="92">
        <v>2.8</v>
      </c>
      <c r="M113" s="92" t="s">
        <v>45</v>
      </c>
      <c r="N113" s="92">
        <v>4.5999999999999996</v>
      </c>
      <c r="O113" s="92"/>
    </row>
    <row r="114" spans="1:15">
      <c r="A114" s="34">
        <v>42566</v>
      </c>
      <c r="E114" s="92" t="s">
        <v>38</v>
      </c>
      <c r="F114" s="92">
        <v>1.6</v>
      </c>
      <c r="G114" s="92"/>
      <c r="H114" s="92">
        <v>20.9</v>
      </c>
      <c r="I114" s="92">
        <v>2</v>
      </c>
      <c r="J114" s="92">
        <v>4.8</v>
      </c>
      <c r="K114" s="92">
        <v>31.2</v>
      </c>
      <c r="L114" s="92">
        <v>2</v>
      </c>
      <c r="M114" s="92">
        <v>0.3</v>
      </c>
      <c r="N114" s="92">
        <v>5.5</v>
      </c>
      <c r="O114" s="92"/>
    </row>
    <row r="115" spans="1:15">
      <c r="E115" s="92"/>
      <c r="F115" s="92"/>
      <c r="G115" s="92"/>
      <c r="H115" s="92"/>
      <c r="J115" s="92"/>
      <c r="K115" s="92"/>
      <c r="M115" s="92"/>
      <c r="N115" s="92"/>
      <c r="O115" s="92"/>
    </row>
    <row r="116" spans="1:15">
      <c r="A116" s="34">
        <v>42569</v>
      </c>
      <c r="E116" s="92" t="s">
        <v>38</v>
      </c>
      <c r="F116" s="92">
        <v>1.5</v>
      </c>
      <c r="G116" s="92"/>
      <c r="H116" s="92">
        <v>22.3</v>
      </c>
      <c r="I116" s="92">
        <v>0.6</v>
      </c>
      <c r="J116" s="92">
        <v>3.3</v>
      </c>
      <c r="K116" s="92">
        <v>69.599999999999994</v>
      </c>
      <c r="L116" s="92">
        <v>1.5</v>
      </c>
      <c r="M116" s="92" t="s">
        <v>45</v>
      </c>
      <c r="N116" s="92">
        <v>2</v>
      </c>
      <c r="O116" s="92"/>
    </row>
    <row r="117" spans="1:15">
      <c r="A117" s="34">
        <v>42571</v>
      </c>
      <c r="E117" s="92" t="s">
        <v>38</v>
      </c>
      <c r="F117" s="92">
        <v>1.9</v>
      </c>
      <c r="G117" s="92"/>
      <c r="H117" s="92">
        <v>24.6</v>
      </c>
      <c r="I117" s="92">
        <v>0.9</v>
      </c>
      <c r="J117" s="92">
        <v>4.8</v>
      </c>
      <c r="K117" s="92">
        <v>57.6</v>
      </c>
      <c r="L117" s="92">
        <v>3.6</v>
      </c>
      <c r="M117" s="92">
        <v>0.2</v>
      </c>
      <c r="N117" s="92">
        <v>2.2999999999999998</v>
      </c>
      <c r="O117" s="92"/>
    </row>
    <row r="118" spans="1:15">
      <c r="A118" s="34">
        <v>42573</v>
      </c>
      <c r="E118" s="92" t="s">
        <v>38</v>
      </c>
      <c r="F118" s="92">
        <v>1.7</v>
      </c>
      <c r="G118" s="92"/>
      <c r="H118" s="92">
        <v>33.6</v>
      </c>
      <c r="I118" s="92">
        <v>4</v>
      </c>
      <c r="J118" s="92">
        <v>5.2</v>
      </c>
      <c r="K118" s="92">
        <v>88.6</v>
      </c>
      <c r="L118" s="92">
        <v>2.8</v>
      </c>
      <c r="M118" s="92">
        <v>0.5</v>
      </c>
      <c r="N118" s="92">
        <v>3.2</v>
      </c>
      <c r="O118" s="92"/>
    </row>
    <row r="119" spans="1:15">
      <c r="E119" s="92"/>
      <c r="F119" s="92"/>
      <c r="G119" s="92"/>
      <c r="H119" s="92"/>
      <c r="J119" s="92"/>
      <c r="K119" s="92"/>
      <c r="M119" s="92"/>
      <c r="N119" s="92"/>
      <c r="O119" s="92"/>
    </row>
    <row r="120" spans="1:15">
      <c r="A120" s="34">
        <v>42576</v>
      </c>
      <c r="E120" s="92" t="s">
        <v>38</v>
      </c>
      <c r="F120" s="92">
        <v>1.4</v>
      </c>
      <c r="G120" s="92"/>
      <c r="H120" s="92">
        <v>26.5</v>
      </c>
      <c r="I120" s="92">
        <v>1.6</v>
      </c>
      <c r="J120" s="92">
        <v>3.9</v>
      </c>
      <c r="K120" s="92">
        <v>53.1</v>
      </c>
      <c r="L120" s="92">
        <v>1.9</v>
      </c>
      <c r="M120" s="92" t="s">
        <v>45</v>
      </c>
      <c r="N120" s="92">
        <v>2.9</v>
      </c>
      <c r="O120" s="92"/>
    </row>
    <row r="121" spans="1:15">
      <c r="A121" s="34">
        <v>42578</v>
      </c>
      <c r="E121" s="92">
        <v>0.1</v>
      </c>
      <c r="F121" s="92">
        <v>1.8</v>
      </c>
      <c r="G121" s="92"/>
      <c r="H121" s="92">
        <v>27.7</v>
      </c>
      <c r="I121" s="92">
        <v>8.9</v>
      </c>
      <c r="J121" s="92">
        <v>4.3</v>
      </c>
      <c r="K121" s="92">
        <v>102.7</v>
      </c>
      <c r="L121" s="92">
        <v>2.1</v>
      </c>
      <c r="M121" s="92">
        <v>0.3</v>
      </c>
      <c r="N121" s="92">
        <v>3.6</v>
      </c>
      <c r="O121" s="92"/>
    </row>
    <row r="122" spans="1:15">
      <c r="A122" s="34">
        <v>42580</v>
      </c>
      <c r="E122" s="92" t="s">
        <v>38</v>
      </c>
      <c r="F122" s="92">
        <v>1.8</v>
      </c>
      <c r="G122" s="92"/>
      <c r="H122" s="92">
        <v>24.3</v>
      </c>
      <c r="I122" s="92">
        <v>3.4</v>
      </c>
      <c r="J122" s="92">
        <v>4.3</v>
      </c>
      <c r="K122" s="92">
        <v>45.4</v>
      </c>
      <c r="L122" s="92">
        <v>2.5</v>
      </c>
      <c r="M122" s="92">
        <v>0.2</v>
      </c>
      <c r="N122" s="92">
        <v>3.6</v>
      </c>
      <c r="O122" s="92"/>
    </row>
    <row r="123" spans="1:15">
      <c r="E123" s="92"/>
      <c r="F123" s="92"/>
      <c r="G123" s="92"/>
      <c r="H123" s="92"/>
      <c r="J123" s="92"/>
      <c r="K123" s="92"/>
      <c r="M123" s="92"/>
      <c r="N123" s="92"/>
      <c r="O123" s="92"/>
    </row>
    <row r="124" spans="1:15">
      <c r="A124" s="34">
        <v>42583</v>
      </c>
      <c r="E124" s="92" t="s">
        <v>38</v>
      </c>
      <c r="F124" s="92">
        <v>1.3</v>
      </c>
      <c r="G124" s="92"/>
      <c r="H124" s="92">
        <v>23.7</v>
      </c>
      <c r="I124" s="92">
        <v>0.8</v>
      </c>
      <c r="J124" s="92">
        <v>4</v>
      </c>
      <c r="K124" s="92">
        <v>23.6</v>
      </c>
      <c r="L124" s="92">
        <v>3.1</v>
      </c>
      <c r="M124" s="92" t="s">
        <v>45</v>
      </c>
      <c r="N124" s="92">
        <v>2.7</v>
      </c>
      <c r="O124" s="92"/>
    </row>
    <row r="125" spans="1:15">
      <c r="A125" s="34">
        <v>42585</v>
      </c>
      <c r="E125" s="92" t="s">
        <v>38</v>
      </c>
      <c r="F125" s="92">
        <v>1.5</v>
      </c>
      <c r="G125" s="92"/>
      <c r="H125" s="92">
        <v>24.7</v>
      </c>
      <c r="I125" s="92">
        <v>1.7</v>
      </c>
      <c r="J125" s="92">
        <v>3.8</v>
      </c>
      <c r="K125" s="92">
        <v>35.799999999999997</v>
      </c>
      <c r="L125" s="92">
        <v>3.4</v>
      </c>
      <c r="M125" s="92" t="s">
        <v>45</v>
      </c>
      <c r="N125" s="92">
        <v>2.8</v>
      </c>
      <c r="O125" s="92"/>
    </row>
    <row r="126" spans="1:15">
      <c r="A126" s="34">
        <v>42587</v>
      </c>
      <c r="E126" s="92" t="s">
        <v>38</v>
      </c>
      <c r="F126" s="92">
        <v>1.9</v>
      </c>
      <c r="G126" s="92"/>
      <c r="H126" s="92">
        <v>21.2</v>
      </c>
      <c r="I126" s="92">
        <v>2.2999999999999998</v>
      </c>
      <c r="J126" s="92">
        <v>4.7</v>
      </c>
      <c r="K126" s="92">
        <v>37.1</v>
      </c>
      <c r="L126" s="92">
        <v>4.3</v>
      </c>
      <c r="M126" s="92" t="s">
        <v>45</v>
      </c>
      <c r="N126" s="92">
        <v>3</v>
      </c>
      <c r="O126" s="92"/>
    </row>
    <row r="127" spans="1:15">
      <c r="E127" s="92"/>
      <c r="F127" s="92"/>
      <c r="G127" s="92"/>
      <c r="H127" s="92"/>
      <c r="J127" s="92"/>
      <c r="K127" s="92"/>
      <c r="M127" s="92"/>
      <c r="N127" s="92"/>
      <c r="O127" s="92"/>
    </row>
    <row r="128" spans="1:15">
      <c r="A128" s="34">
        <v>42590</v>
      </c>
      <c r="E128" s="92" t="s">
        <v>38</v>
      </c>
      <c r="F128" s="92">
        <v>0.6</v>
      </c>
      <c r="G128" s="92"/>
      <c r="H128" s="92">
        <v>24.8</v>
      </c>
      <c r="I128" s="92">
        <v>0.4</v>
      </c>
      <c r="J128" s="92">
        <v>3.7</v>
      </c>
      <c r="K128" s="92">
        <v>21</v>
      </c>
      <c r="L128" s="92">
        <v>3.7</v>
      </c>
      <c r="M128" s="92" t="s">
        <v>45</v>
      </c>
      <c r="N128" s="92">
        <v>2.6</v>
      </c>
      <c r="O128" s="92"/>
    </row>
    <row r="129" spans="1:15">
      <c r="A129" s="34">
        <v>42592</v>
      </c>
      <c r="E129" s="92" t="s">
        <v>38</v>
      </c>
      <c r="F129" s="92">
        <v>1.4</v>
      </c>
      <c r="G129" s="92"/>
      <c r="H129" s="92">
        <v>19.5</v>
      </c>
      <c r="I129" s="92">
        <v>1.9</v>
      </c>
      <c r="J129" s="92">
        <v>4.3</v>
      </c>
      <c r="K129" s="92">
        <v>31.3</v>
      </c>
      <c r="L129" s="92">
        <v>3.9</v>
      </c>
      <c r="M129" s="92" t="s">
        <v>45</v>
      </c>
      <c r="N129" s="92">
        <v>4.7</v>
      </c>
      <c r="O129" s="92"/>
    </row>
    <row r="130" spans="1:15">
      <c r="A130" s="34">
        <v>42594</v>
      </c>
      <c r="E130" s="92" t="s">
        <v>38</v>
      </c>
      <c r="F130" s="92">
        <v>1.6</v>
      </c>
      <c r="G130" s="92"/>
      <c r="H130" s="92">
        <v>19.5</v>
      </c>
      <c r="I130" s="92">
        <v>1</v>
      </c>
      <c r="J130" s="92">
        <v>4.4000000000000004</v>
      </c>
      <c r="K130" s="92">
        <v>28</v>
      </c>
      <c r="L130" s="92">
        <v>3.7</v>
      </c>
      <c r="M130" s="92" t="s">
        <v>45</v>
      </c>
      <c r="N130" s="92">
        <v>3.4</v>
      </c>
      <c r="O130" s="92"/>
    </row>
    <row r="131" spans="1:15">
      <c r="E131" s="92"/>
      <c r="F131" s="92"/>
      <c r="G131" s="92"/>
      <c r="H131" s="92"/>
      <c r="J131" s="92"/>
      <c r="K131" s="92"/>
      <c r="M131" s="92"/>
      <c r="N131" s="92"/>
      <c r="O131" s="92"/>
    </row>
    <row r="132" spans="1:15">
      <c r="A132" s="34">
        <v>42597</v>
      </c>
      <c r="E132" s="92" t="s">
        <v>38</v>
      </c>
      <c r="F132" s="92">
        <v>1.7</v>
      </c>
      <c r="G132" s="92"/>
      <c r="H132" s="92">
        <v>22.2</v>
      </c>
      <c r="I132" s="92">
        <v>0.2</v>
      </c>
      <c r="J132" s="92">
        <v>4.4000000000000004</v>
      </c>
      <c r="K132" s="92">
        <v>22.5</v>
      </c>
      <c r="L132" s="92">
        <v>2.8</v>
      </c>
      <c r="M132" s="92" t="s">
        <v>45</v>
      </c>
      <c r="N132" s="92">
        <v>2.5</v>
      </c>
      <c r="O132" s="92"/>
    </row>
    <row r="133" spans="1:15">
      <c r="A133" s="34">
        <v>42599</v>
      </c>
      <c r="E133" s="92" t="s">
        <v>38</v>
      </c>
      <c r="F133" s="92">
        <v>1.6</v>
      </c>
      <c r="G133" s="92"/>
      <c r="H133" s="92">
        <v>20.5</v>
      </c>
      <c r="I133" s="92">
        <v>1.5</v>
      </c>
      <c r="J133" s="92">
        <v>4.8</v>
      </c>
      <c r="K133" s="92">
        <v>39.9</v>
      </c>
      <c r="L133" s="92">
        <v>3.8</v>
      </c>
      <c r="M133" s="92" t="s">
        <v>45</v>
      </c>
      <c r="N133" s="92">
        <v>3.6</v>
      </c>
      <c r="O133" s="92"/>
    </row>
    <row r="134" spans="1:15">
      <c r="A134" s="34">
        <v>42601</v>
      </c>
      <c r="E134" s="92" t="s">
        <v>38</v>
      </c>
      <c r="F134" s="92">
        <v>1.5</v>
      </c>
      <c r="G134" s="92"/>
      <c r="H134" s="92">
        <v>19</v>
      </c>
      <c r="I134" s="92">
        <v>1.1000000000000001</v>
      </c>
      <c r="J134" s="92">
        <v>4.5999999999999996</v>
      </c>
      <c r="K134" s="92">
        <v>29.5</v>
      </c>
      <c r="L134" s="92">
        <v>2.7</v>
      </c>
      <c r="M134" s="92" t="s">
        <v>45</v>
      </c>
      <c r="N134" s="92">
        <v>3.3</v>
      </c>
      <c r="O134" s="92"/>
    </row>
    <row r="135" spans="1:15">
      <c r="E135" s="92"/>
      <c r="F135" s="92"/>
      <c r="G135" s="92"/>
      <c r="H135" s="92"/>
      <c r="J135" s="92"/>
      <c r="K135" s="92"/>
      <c r="M135" s="92"/>
      <c r="N135" s="92"/>
      <c r="O135" s="92"/>
    </row>
    <row r="136" spans="1:15">
      <c r="A136" s="34">
        <v>42604</v>
      </c>
      <c r="E136" s="92" t="s">
        <v>38</v>
      </c>
      <c r="F136" s="92">
        <v>0.8</v>
      </c>
      <c r="G136" s="92"/>
      <c r="H136" s="92">
        <v>23.1</v>
      </c>
      <c r="I136" s="92">
        <v>4.8</v>
      </c>
      <c r="J136" s="92">
        <v>4.0999999999999996</v>
      </c>
      <c r="K136" s="92">
        <v>49.9</v>
      </c>
      <c r="L136" s="92">
        <v>2.9</v>
      </c>
      <c r="M136" s="92" t="s">
        <v>45</v>
      </c>
      <c r="N136" s="92">
        <v>3.4</v>
      </c>
      <c r="O136" s="92"/>
    </row>
    <row r="137" spans="1:15">
      <c r="A137" s="34">
        <v>42606</v>
      </c>
      <c r="E137" s="92" t="s">
        <v>38</v>
      </c>
      <c r="F137" s="92">
        <v>1.8</v>
      </c>
      <c r="G137" s="92"/>
      <c r="H137" s="92">
        <v>24.8</v>
      </c>
      <c r="I137" s="92">
        <v>1.7</v>
      </c>
      <c r="J137" s="92">
        <v>4.5</v>
      </c>
      <c r="K137" s="92">
        <v>38.700000000000003</v>
      </c>
      <c r="L137" s="92">
        <v>3.5</v>
      </c>
      <c r="M137" s="92" t="s">
        <v>45</v>
      </c>
      <c r="N137" s="92">
        <v>5.8</v>
      </c>
      <c r="O137" s="92"/>
    </row>
    <row r="138" spans="1:15">
      <c r="A138" s="34">
        <v>42608</v>
      </c>
      <c r="E138" s="92" t="s">
        <v>38</v>
      </c>
      <c r="F138" s="92">
        <v>0.8</v>
      </c>
      <c r="G138" s="92"/>
      <c r="H138" s="92">
        <v>21.5</v>
      </c>
      <c r="I138" s="92">
        <v>5.7</v>
      </c>
      <c r="J138" s="92">
        <v>3.8</v>
      </c>
      <c r="K138" s="92">
        <v>78.599999999999994</v>
      </c>
      <c r="L138" s="92">
        <v>3.5</v>
      </c>
      <c r="M138" s="92" t="s">
        <v>45</v>
      </c>
      <c r="N138" s="92">
        <v>4.0999999999999996</v>
      </c>
      <c r="O138" s="92"/>
    </row>
    <row r="139" spans="1:15">
      <c r="E139" s="92"/>
      <c r="F139" s="92"/>
      <c r="G139" s="92"/>
      <c r="H139" s="92"/>
      <c r="J139" s="92"/>
      <c r="K139" s="92"/>
      <c r="M139" s="92"/>
      <c r="N139" s="92"/>
      <c r="O139" s="92"/>
    </row>
    <row r="140" spans="1:15">
      <c r="A140" s="34">
        <v>42612</v>
      </c>
      <c r="E140" s="92" t="s">
        <v>38</v>
      </c>
      <c r="F140" s="92">
        <v>2</v>
      </c>
      <c r="G140" s="92"/>
      <c r="H140" s="92">
        <v>18.7</v>
      </c>
      <c r="I140" s="92">
        <v>1.8</v>
      </c>
      <c r="J140" s="92">
        <v>3.8</v>
      </c>
      <c r="K140" s="92">
        <v>31.4</v>
      </c>
      <c r="L140" s="92">
        <v>3.8</v>
      </c>
      <c r="M140" s="92" t="s">
        <v>45</v>
      </c>
      <c r="N140" s="92">
        <v>3.2</v>
      </c>
      <c r="O140" s="92"/>
    </row>
    <row r="141" spans="1:15">
      <c r="A141" s="34">
        <v>42613</v>
      </c>
      <c r="E141" s="92" t="s">
        <v>38</v>
      </c>
      <c r="F141" s="92">
        <v>1.8</v>
      </c>
      <c r="G141" s="92"/>
      <c r="H141" s="92">
        <v>20.2</v>
      </c>
      <c r="I141" s="92">
        <v>0.7</v>
      </c>
      <c r="J141" s="92">
        <v>3.8</v>
      </c>
      <c r="K141" s="92">
        <v>39.5</v>
      </c>
      <c r="L141" s="92">
        <v>3.4</v>
      </c>
      <c r="M141" s="92" t="s">
        <v>45</v>
      </c>
      <c r="N141" s="92">
        <v>4.4000000000000004</v>
      </c>
      <c r="O141" s="92"/>
    </row>
    <row r="142" spans="1:15">
      <c r="A142" s="34">
        <v>42615</v>
      </c>
      <c r="E142" s="92" t="s">
        <v>38</v>
      </c>
      <c r="F142" s="92">
        <v>2.1</v>
      </c>
      <c r="G142" s="92"/>
      <c r="H142" s="92">
        <v>22</v>
      </c>
      <c r="I142" s="92">
        <v>0.9</v>
      </c>
      <c r="J142" s="92">
        <v>4.8</v>
      </c>
      <c r="K142" s="92">
        <v>31.2</v>
      </c>
      <c r="L142" s="92">
        <v>4.8</v>
      </c>
      <c r="M142" s="92" t="s">
        <v>45</v>
      </c>
      <c r="N142" s="92">
        <v>4.4000000000000004</v>
      </c>
      <c r="O142" s="92"/>
    </row>
    <row r="143" spans="1:15">
      <c r="E143" s="92"/>
      <c r="F143" s="92"/>
      <c r="G143" s="92"/>
      <c r="H143" s="92"/>
      <c r="J143" s="92"/>
      <c r="K143" s="92"/>
      <c r="M143" s="92"/>
      <c r="N143" s="92"/>
      <c r="O143" s="92"/>
    </row>
    <row r="144" spans="1:15">
      <c r="A144" s="34">
        <v>42618</v>
      </c>
      <c r="E144" s="92" t="s">
        <v>38</v>
      </c>
      <c r="F144" s="92">
        <v>0.2</v>
      </c>
      <c r="G144" s="92"/>
      <c r="H144" s="92">
        <v>10.8</v>
      </c>
      <c r="I144" s="92">
        <v>5.8</v>
      </c>
      <c r="J144" s="92">
        <v>3</v>
      </c>
      <c r="K144" s="92">
        <v>47</v>
      </c>
      <c r="L144" s="92">
        <v>0.8</v>
      </c>
      <c r="M144" s="92" t="s">
        <v>45</v>
      </c>
      <c r="N144" s="92">
        <v>3.1</v>
      </c>
      <c r="O144" s="92"/>
    </row>
    <row r="145" spans="1:15">
      <c r="A145" s="34">
        <v>42620</v>
      </c>
      <c r="E145" s="92" t="s">
        <v>38</v>
      </c>
      <c r="F145" s="92">
        <v>0.2</v>
      </c>
      <c r="G145" s="92"/>
      <c r="H145" s="92">
        <v>23.5</v>
      </c>
      <c r="I145" s="92">
        <v>1.6</v>
      </c>
      <c r="J145" s="92">
        <v>3.5</v>
      </c>
      <c r="K145" s="92">
        <v>41.8</v>
      </c>
      <c r="L145" s="92">
        <v>0.7</v>
      </c>
      <c r="M145" s="92" t="s">
        <v>45</v>
      </c>
      <c r="N145" s="92">
        <v>3.4</v>
      </c>
      <c r="O145" s="92"/>
    </row>
    <row r="146" spans="1:15">
      <c r="A146" s="34">
        <v>42622</v>
      </c>
      <c r="E146" s="92" t="s">
        <v>38</v>
      </c>
      <c r="F146" s="92">
        <v>0.4</v>
      </c>
      <c r="G146" s="92"/>
      <c r="H146" s="92">
        <v>17.899999999999999</v>
      </c>
      <c r="I146" s="92">
        <v>2</v>
      </c>
      <c r="J146" s="92">
        <v>3.5</v>
      </c>
      <c r="K146" s="92">
        <v>31.8</v>
      </c>
      <c r="L146" s="92">
        <v>0.9</v>
      </c>
      <c r="M146" s="92" t="s">
        <v>45</v>
      </c>
      <c r="N146" s="92">
        <v>5.9</v>
      </c>
      <c r="O146" s="92"/>
    </row>
    <row r="147" spans="1:15">
      <c r="E147" s="92"/>
      <c r="F147" s="92"/>
      <c r="G147" s="92"/>
      <c r="H147" s="92"/>
      <c r="J147" s="92"/>
      <c r="K147" s="92"/>
      <c r="M147" s="92"/>
      <c r="N147" s="92"/>
      <c r="O147" s="92"/>
    </row>
    <row r="148" spans="1:15">
      <c r="A148" s="34">
        <v>42625</v>
      </c>
      <c r="E148" s="92" t="s">
        <v>38</v>
      </c>
      <c r="F148" s="92" t="s">
        <v>45</v>
      </c>
      <c r="G148" s="92"/>
      <c r="H148" s="92">
        <v>20.7</v>
      </c>
      <c r="I148" s="92">
        <v>0.8</v>
      </c>
      <c r="J148" s="92">
        <v>3.8</v>
      </c>
      <c r="K148" s="92">
        <v>27.2</v>
      </c>
      <c r="L148" s="92">
        <v>0.6</v>
      </c>
      <c r="M148" s="92" t="s">
        <v>45</v>
      </c>
      <c r="N148" s="92">
        <v>3.6</v>
      </c>
      <c r="O148" s="92" t="s">
        <v>38</v>
      </c>
    </row>
    <row r="149" spans="1:15">
      <c r="A149" s="34">
        <v>42627</v>
      </c>
      <c r="E149" s="92" t="s">
        <v>38</v>
      </c>
      <c r="F149" s="92" t="s">
        <v>45</v>
      </c>
      <c r="G149" s="92"/>
      <c r="H149" s="92">
        <v>22.7</v>
      </c>
      <c r="I149" s="92">
        <v>0.4</v>
      </c>
      <c r="J149" s="92">
        <v>4</v>
      </c>
      <c r="K149" s="92">
        <v>37.200000000000003</v>
      </c>
      <c r="L149" s="92">
        <v>0.6</v>
      </c>
      <c r="M149" s="92" t="s">
        <v>45</v>
      </c>
      <c r="N149" s="92">
        <v>3.8</v>
      </c>
      <c r="O149" s="92" t="s">
        <v>38</v>
      </c>
    </row>
    <row r="150" spans="1:15">
      <c r="A150" s="34">
        <v>42629</v>
      </c>
      <c r="E150" s="92"/>
      <c r="F150" s="92"/>
      <c r="G150" s="92"/>
      <c r="H150" s="92"/>
      <c r="J150" s="92"/>
      <c r="K150" s="92"/>
      <c r="M150" s="92"/>
      <c r="N150" s="92"/>
      <c r="O150" s="92"/>
    </row>
    <row r="151" spans="1:15">
      <c r="E151" s="92"/>
      <c r="F151" s="92"/>
      <c r="G151" s="92"/>
      <c r="H151" s="92"/>
      <c r="J151" s="92"/>
      <c r="K151" s="92"/>
      <c r="M151" s="92"/>
      <c r="N151" s="92"/>
      <c r="O151" s="92"/>
    </row>
    <row r="152" spans="1:15">
      <c r="A152" s="34">
        <v>42632</v>
      </c>
      <c r="E152" s="92" t="s">
        <v>38</v>
      </c>
      <c r="F152" s="92" t="s">
        <v>45</v>
      </c>
      <c r="G152" s="92"/>
      <c r="H152" s="92">
        <v>18.899999999999999</v>
      </c>
      <c r="I152" s="92">
        <v>1.2</v>
      </c>
      <c r="J152" s="92">
        <v>3.2</v>
      </c>
      <c r="K152" s="92">
        <v>25.1</v>
      </c>
      <c r="L152" s="92">
        <v>0.5</v>
      </c>
      <c r="M152" s="92" t="s">
        <v>45</v>
      </c>
      <c r="N152" s="92">
        <v>3.1</v>
      </c>
      <c r="O152" s="92" t="s">
        <v>38</v>
      </c>
    </row>
    <row r="153" spans="1:15">
      <c r="A153" s="34">
        <v>42634</v>
      </c>
      <c r="E153" s="92" t="s">
        <v>38</v>
      </c>
      <c r="F153" s="92">
        <v>0.7</v>
      </c>
      <c r="G153" s="92"/>
      <c r="H153" s="92">
        <v>23.8</v>
      </c>
      <c r="I153" s="92">
        <v>1.1000000000000001</v>
      </c>
      <c r="J153" s="92">
        <v>3.8</v>
      </c>
      <c r="K153" s="92">
        <v>35.6</v>
      </c>
      <c r="L153" s="92">
        <v>0.7</v>
      </c>
      <c r="M153" s="92" t="s">
        <v>45</v>
      </c>
      <c r="N153" s="92">
        <v>3.9</v>
      </c>
      <c r="O153" s="92" t="s">
        <v>38</v>
      </c>
    </row>
    <row r="154" spans="1:15">
      <c r="A154" s="34">
        <v>42636</v>
      </c>
      <c r="E154" s="92" t="s">
        <v>38</v>
      </c>
      <c r="F154" s="92" t="s">
        <v>45</v>
      </c>
      <c r="G154" s="92"/>
      <c r="H154" s="92">
        <v>20.7</v>
      </c>
      <c r="I154" s="92">
        <v>1</v>
      </c>
      <c r="J154" s="92">
        <v>3.4</v>
      </c>
      <c r="K154" s="92">
        <v>31</v>
      </c>
      <c r="L154" s="92">
        <v>0.6</v>
      </c>
      <c r="M154" s="92" t="s">
        <v>45</v>
      </c>
      <c r="N154" s="92">
        <v>3.4</v>
      </c>
      <c r="O154" s="92" t="s">
        <v>38</v>
      </c>
    </row>
    <row r="155" spans="1:15">
      <c r="E155" s="92"/>
      <c r="F155" s="92"/>
      <c r="G155" s="92"/>
      <c r="H155" s="92"/>
      <c r="J155" s="92"/>
      <c r="K155" s="92"/>
      <c r="M155" s="92"/>
      <c r="N155" s="92"/>
      <c r="O155" s="92"/>
    </row>
    <row r="156" spans="1:15">
      <c r="A156" s="34">
        <v>42639</v>
      </c>
      <c r="E156" s="92" t="s">
        <v>38</v>
      </c>
      <c r="F156" s="92" t="s">
        <v>45</v>
      </c>
      <c r="G156" s="92"/>
      <c r="H156" s="92">
        <v>35.5</v>
      </c>
      <c r="I156" s="92">
        <v>1</v>
      </c>
      <c r="J156" s="92">
        <v>3.6</v>
      </c>
      <c r="K156" s="92">
        <v>26.1</v>
      </c>
      <c r="L156" s="92">
        <v>0.6</v>
      </c>
      <c r="M156" s="92" t="s">
        <v>45</v>
      </c>
      <c r="N156" s="92">
        <v>3.1</v>
      </c>
      <c r="O156" s="92" t="s">
        <v>38</v>
      </c>
    </row>
    <row r="157" spans="1:15">
      <c r="A157" s="34">
        <v>42641</v>
      </c>
      <c r="E157" s="92" t="s">
        <v>38</v>
      </c>
      <c r="F157" s="92" t="s">
        <v>45</v>
      </c>
      <c r="G157" s="92"/>
      <c r="H157" s="92">
        <v>17.600000000000001</v>
      </c>
      <c r="I157" s="92">
        <v>0.6</v>
      </c>
      <c r="J157" s="92">
        <v>3.3</v>
      </c>
      <c r="K157" s="92">
        <v>35.5</v>
      </c>
      <c r="L157" s="92">
        <v>0.5</v>
      </c>
      <c r="M157" s="92" t="s">
        <v>45</v>
      </c>
      <c r="N157" s="92">
        <v>3.2</v>
      </c>
      <c r="O157" s="92" t="s">
        <v>38</v>
      </c>
    </row>
    <row r="158" spans="1:15">
      <c r="A158" s="34">
        <v>42643</v>
      </c>
      <c r="E158" s="92" t="s">
        <v>38</v>
      </c>
      <c r="F158" s="92" t="s">
        <v>45</v>
      </c>
      <c r="G158" s="92"/>
      <c r="H158" s="92">
        <v>13.8</v>
      </c>
      <c r="I158" s="92">
        <v>0.8</v>
      </c>
      <c r="J158" s="92">
        <v>3.7</v>
      </c>
      <c r="K158" s="92">
        <v>28.1</v>
      </c>
      <c r="L158" s="92">
        <v>0.8</v>
      </c>
      <c r="M158" s="92" t="s">
        <v>45</v>
      </c>
      <c r="N158" s="92">
        <v>5.5</v>
      </c>
      <c r="O158" s="92" t="s">
        <v>38</v>
      </c>
    </row>
    <row r="159" spans="1:15">
      <c r="E159" s="92"/>
      <c r="F159" s="92"/>
      <c r="G159" s="92"/>
      <c r="H159" s="92"/>
      <c r="J159" s="92"/>
      <c r="K159" s="92"/>
      <c r="M159" s="92"/>
      <c r="N159" s="92"/>
      <c r="O159" s="92"/>
    </row>
    <row r="160" spans="1:15">
      <c r="A160" s="34">
        <v>42646</v>
      </c>
      <c r="E160" s="92" t="s">
        <v>38</v>
      </c>
      <c r="F160" s="92" t="s">
        <v>45</v>
      </c>
      <c r="G160" s="92"/>
      <c r="H160" s="92">
        <v>22.4</v>
      </c>
      <c r="I160" s="92">
        <v>0.5</v>
      </c>
      <c r="J160" s="92">
        <v>3.9</v>
      </c>
      <c r="K160" s="92">
        <v>29.4</v>
      </c>
      <c r="L160" s="92">
        <v>0.6</v>
      </c>
      <c r="M160" s="92" t="s">
        <v>45</v>
      </c>
      <c r="N160" s="92">
        <v>3.4</v>
      </c>
      <c r="O160" s="92" t="s">
        <v>38</v>
      </c>
    </row>
    <row r="161" spans="1:15">
      <c r="A161" s="34">
        <v>42648</v>
      </c>
      <c r="E161" s="92" t="s">
        <v>38</v>
      </c>
      <c r="F161" s="92">
        <v>0.2</v>
      </c>
      <c r="G161" s="92"/>
      <c r="H161" s="92">
        <v>19.100000000000001</v>
      </c>
      <c r="I161" s="92">
        <v>0.3</v>
      </c>
      <c r="J161" s="92">
        <v>4.0999999999999996</v>
      </c>
      <c r="K161" s="92">
        <v>25.2</v>
      </c>
      <c r="L161" s="92">
        <v>0.5</v>
      </c>
      <c r="M161" s="92" t="s">
        <v>45</v>
      </c>
      <c r="N161" s="92">
        <v>4.0999999999999996</v>
      </c>
      <c r="O161" s="92" t="s">
        <v>38</v>
      </c>
    </row>
    <row r="162" spans="1:15">
      <c r="A162" s="34">
        <v>42650</v>
      </c>
      <c r="E162" s="92" t="s">
        <v>38</v>
      </c>
      <c r="F162" s="92">
        <v>0.3</v>
      </c>
      <c r="G162" s="92"/>
      <c r="H162" s="92">
        <v>27.8</v>
      </c>
      <c r="I162" s="92">
        <v>0.9</v>
      </c>
      <c r="J162" s="92">
        <v>5.7</v>
      </c>
      <c r="K162" s="92">
        <v>31.1</v>
      </c>
      <c r="L162" s="92">
        <v>1.1000000000000001</v>
      </c>
      <c r="M162" s="92" t="s">
        <v>45</v>
      </c>
      <c r="N162" s="92">
        <v>6.2</v>
      </c>
      <c r="O162" s="92" t="s">
        <v>38</v>
      </c>
    </row>
    <row r="163" spans="1:15">
      <c r="E163" s="92"/>
      <c r="F163" s="92"/>
      <c r="G163" s="92"/>
      <c r="H163" s="92"/>
      <c r="J163" s="92"/>
      <c r="K163" s="92"/>
      <c r="M163" s="92"/>
      <c r="N163" s="92"/>
      <c r="O163" s="92"/>
    </row>
    <row r="164" spans="1:15">
      <c r="A164" s="34">
        <v>42653</v>
      </c>
      <c r="E164" s="92" t="s">
        <v>38</v>
      </c>
      <c r="F164" s="92">
        <v>0.3</v>
      </c>
      <c r="G164" s="92"/>
      <c r="H164" s="92">
        <v>18.100000000000001</v>
      </c>
      <c r="I164" s="92">
        <v>0.3</v>
      </c>
      <c r="J164" s="92">
        <v>3.8</v>
      </c>
      <c r="K164" s="92">
        <v>21.1</v>
      </c>
      <c r="L164" s="92">
        <v>0.8</v>
      </c>
      <c r="M164" s="92" t="s">
        <v>45</v>
      </c>
      <c r="N164" s="92">
        <v>2.8</v>
      </c>
      <c r="O164" s="92" t="s">
        <v>38</v>
      </c>
    </row>
    <row r="165" spans="1:15">
      <c r="A165" s="34">
        <v>42655</v>
      </c>
      <c r="E165" s="92" t="s">
        <v>38</v>
      </c>
      <c r="F165" s="92" t="s">
        <v>45</v>
      </c>
      <c r="G165" s="92"/>
      <c r="H165" s="92">
        <v>19.2</v>
      </c>
      <c r="I165" s="92">
        <v>0.4</v>
      </c>
      <c r="J165" s="92">
        <v>3.6</v>
      </c>
      <c r="K165" s="92">
        <v>24.7</v>
      </c>
      <c r="L165" s="92">
        <v>0.7</v>
      </c>
      <c r="M165" s="92" t="s">
        <v>45</v>
      </c>
      <c r="N165" s="92">
        <v>4.5</v>
      </c>
      <c r="O165" s="92" t="s">
        <v>38</v>
      </c>
    </row>
    <row r="166" spans="1:15">
      <c r="A166" s="34">
        <v>42657</v>
      </c>
      <c r="E166" s="92" t="s">
        <v>38</v>
      </c>
      <c r="F166" s="92">
        <v>0.3</v>
      </c>
      <c r="G166" s="92"/>
      <c r="H166" s="92">
        <v>17.600000000000001</v>
      </c>
      <c r="I166" s="92">
        <v>0.7</v>
      </c>
      <c r="J166" s="92">
        <v>4.9000000000000004</v>
      </c>
      <c r="K166" s="92">
        <v>37.200000000000003</v>
      </c>
      <c r="L166" s="92">
        <v>0.7</v>
      </c>
      <c r="M166" s="92" t="s">
        <v>45</v>
      </c>
      <c r="N166" s="92">
        <v>4.4000000000000004</v>
      </c>
      <c r="O166" s="92" t="s">
        <v>38</v>
      </c>
    </row>
    <row r="167" spans="1:15">
      <c r="E167" s="92"/>
      <c r="F167" s="92"/>
      <c r="G167" s="92"/>
      <c r="H167" s="92"/>
      <c r="J167" s="92"/>
      <c r="K167" s="92"/>
      <c r="M167" s="92"/>
      <c r="N167" s="92"/>
      <c r="O167" s="92"/>
    </row>
    <row r="168" spans="1:15">
      <c r="A168" s="34">
        <v>42660</v>
      </c>
      <c r="E168" s="92" t="s">
        <v>38</v>
      </c>
      <c r="F168" s="92">
        <v>0.3</v>
      </c>
      <c r="G168" s="92"/>
      <c r="H168" s="92">
        <v>22</v>
      </c>
      <c r="I168" s="92">
        <v>1.8</v>
      </c>
      <c r="J168" s="92">
        <v>3.7</v>
      </c>
      <c r="K168" s="92">
        <v>44.1</v>
      </c>
      <c r="L168" s="92">
        <v>0.9</v>
      </c>
      <c r="M168" s="92" t="s">
        <v>45</v>
      </c>
      <c r="N168" s="92">
        <v>3.9</v>
      </c>
      <c r="O168" s="92" t="s">
        <v>38</v>
      </c>
    </row>
    <row r="169" spans="1:15">
      <c r="A169" s="34">
        <v>42662</v>
      </c>
      <c r="E169" s="92" t="s">
        <v>38</v>
      </c>
      <c r="F169" s="92" t="s">
        <v>45</v>
      </c>
      <c r="G169" s="92"/>
      <c r="H169" s="92">
        <v>20.3</v>
      </c>
      <c r="I169" s="92">
        <v>0.6</v>
      </c>
      <c r="J169" s="92">
        <v>3.7</v>
      </c>
      <c r="K169" s="92">
        <v>26.5</v>
      </c>
      <c r="L169" s="92">
        <v>0.7</v>
      </c>
      <c r="M169" s="92" t="s">
        <v>45</v>
      </c>
      <c r="N169" s="92">
        <v>4.4000000000000004</v>
      </c>
      <c r="O169" s="92" t="s">
        <v>38</v>
      </c>
    </row>
    <row r="170" spans="1:15">
      <c r="A170" s="34">
        <v>42664</v>
      </c>
      <c r="E170" s="92" t="s">
        <v>38</v>
      </c>
      <c r="F170" s="92">
        <v>0.8</v>
      </c>
      <c r="G170" s="92"/>
      <c r="H170" s="92">
        <v>20.399999999999999</v>
      </c>
      <c r="I170" s="92">
        <v>1.2</v>
      </c>
      <c r="J170" s="92">
        <v>4.0999999999999996</v>
      </c>
      <c r="K170" s="92">
        <v>30</v>
      </c>
      <c r="L170" s="92">
        <v>0.8</v>
      </c>
      <c r="M170" s="92" t="s">
        <v>45</v>
      </c>
      <c r="N170" s="92">
        <v>6.7</v>
      </c>
      <c r="O170" s="92" t="s">
        <v>38</v>
      </c>
    </row>
    <row r="171" spans="1:15">
      <c r="E171" s="92"/>
      <c r="F171" s="92"/>
      <c r="G171" s="92"/>
      <c r="H171" s="92"/>
      <c r="J171" s="92"/>
      <c r="K171" s="92"/>
      <c r="M171" s="92"/>
      <c r="N171" s="92"/>
      <c r="O171" s="92"/>
    </row>
    <row r="172" spans="1:15">
      <c r="A172" s="34">
        <v>42667</v>
      </c>
      <c r="E172" s="92" t="s">
        <v>38</v>
      </c>
      <c r="F172" s="92" t="s">
        <v>45</v>
      </c>
      <c r="G172" s="92"/>
      <c r="H172" s="92">
        <v>22.4</v>
      </c>
      <c r="I172" s="92">
        <v>0.2</v>
      </c>
      <c r="J172" s="92">
        <v>4.5999999999999996</v>
      </c>
      <c r="K172" s="92">
        <v>26.3</v>
      </c>
      <c r="L172" s="92">
        <v>0.7</v>
      </c>
      <c r="M172" s="92" t="s">
        <v>45</v>
      </c>
      <c r="N172" s="92">
        <v>3.5</v>
      </c>
      <c r="O172" s="92" t="s">
        <v>38</v>
      </c>
    </row>
    <row r="173" spans="1:15">
      <c r="A173" s="34">
        <v>42669</v>
      </c>
      <c r="E173" s="92" t="s">
        <v>38</v>
      </c>
      <c r="F173" s="92" t="s">
        <v>45</v>
      </c>
      <c r="G173" s="92"/>
      <c r="H173" s="92">
        <v>20.6</v>
      </c>
      <c r="I173" s="92">
        <v>0.2</v>
      </c>
      <c r="J173" s="92">
        <v>3.4</v>
      </c>
      <c r="K173" s="92">
        <v>28.5</v>
      </c>
      <c r="L173" s="92">
        <v>0.7</v>
      </c>
      <c r="M173" s="92" t="s">
        <v>45</v>
      </c>
      <c r="N173" s="92">
        <v>4.4000000000000004</v>
      </c>
      <c r="O173" s="92" t="s">
        <v>38</v>
      </c>
    </row>
    <row r="174" spans="1:15">
      <c r="A174" s="34">
        <v>42671</v>
      </c>
      <c r="E174" s="92" t="s">
        <v>38</v>
      </c>
      <c r="F174" s="92">
        <v>0.2</v>
      </c>
      <c r="G174" s="92"/>
      <c r="H174" s="92">
        <v>19.600000000000001</v>
      </c>
      <c r="I174" s="92">
        <v>0.3</v>
      </c>
      <c r="J174" s="92">
        <v>3.4</v>
      </c>
      <c r="K174" s="92">
        <v>24.5</v>
      </c>
      <c r="L174" s="92">
        <v>0.7</v>
      </c>
      <c r="M174" s="92" t="s">
        <v>45</v>
      </c>
      <c r="N174" s="92">
        <v>4.4000000000000004</v>
      </c>
      <c r="O174" s="92" t="s">
        <v>38</v>
      </c>
    </row>
    <row r="175" spans="1:15">
      <c r="E175" s="92"/>
      <c r="F175" s="92"/>
      <c r="G175" s="92"/>
      <c r="H175" s="92"/>
      <c r="J175" s="92"/>
      <c r="K175" s="92"/>
      <c r="M175" s="92"/>
      <c r="N175" s="92"/>
      <c r="O175" s="92"/>
    </row>
    <row r="176" spans="1:15">
      <c r="A176" s="34">
        <v>42674</v>
      </c>
      <c r="E176" s="92" t="s">
        <v>38</v>
      </c>
      <c r="F176" s="92">
        <v>0.2</v>
      </c>
      <c r="G176" s="92"/>
      <c r="H176" s="92">
        <v>19.600000000000001</v>
      </c>
      <c r="I176" s="92">
        <v>0.3</v>
      </c>
      <c r="J176" s="92">
        <v>3.4</v>
      </c>
      <c r="K176" s="92">
        <v>24.5</v>
      </c>
      <c r="L176" s="92">
        <v>0.7</v>
      </c>
      <c r="M176" s="92" t="s">
        <v>45</v>
      </c>
      <c r="N176" s="92">
        <v>4.4000000000000004</v>
      </c>
      <c r="O176" s="92" t="s">
        <v>38</v>
      </c>
    </row>
    <row r="177" spans="1:15">
      <c r="A177" s="34">
        <v>42676</v>
      </c>
      <c r="E177" s="92" t="s">
        <v>38</v>
      </c>
      <c r="F177" s="92">
        <v>0.5</v>
      </c>
      <c r="G177" s="92"/>
      <c r="H177" s="92">
        <v>26.3</v>
      </c>
      <c r="I177" s="92">
        <v>2.8</v>
      </c>
      <c r="J177" s="92">
        <v>5.9</v>
      </c>
      <c r="K177" s="92">
        <v>47.4</v>
      </c>
      <c r="L177" s="92">
        <v>1</v>
      </c>
      <c r="M177" s="92" t="s">
        <v>45</v>
      </c>
      <c r="N177" s="92">
        <v>7.7</v>
      </c>
      <c r="O177" s="92" t="s">
        <v>38</v>
      </c>
    </row>
    <row r="178" spans="1:15">
      <c r="A178" s="34">
        <v>42678</v>
      </c>
      <c r="E178" s="92" t="s">
        <v>38</v>
      </c>
      <c r="F178" s="92">
        <v>0.4</v>
      </c>
      <c r="G178" s="92"/>
      <c r="H178" s="92">
        <v>25.2</v>
      </c>
      <c r="I178" s="92">
        <v>1.3</v>
      </c>
      <c r="J178" s="92">
        <v>5.7</v>
      </c>
      <c r="K178" s="92">
        <v>37.1</v>
      </c>
      <c r="L178" s="92">
        <v>1</v>
      </c>
      <c r="M178" s="92" t="s">
        <v>45</v>
      </c>
      <c r="N178" s="92">
        <v>6.5</v>
      </c>
      <c r="O178" s="92" t="s">
        <v>38</v>
      </c>
    </row>
    <row r="179" spans="1:15">
      <c r="E179" s="92"/>
      <c r="F179" s="92"/>
      <c r="G179" s="92"/>
      <c r="H179" s="92"/>
      <c r="J179" s="92"/>
      <c r="K179" s="92"/>
      <c r="M179" s="92"/>
      <c r="N179" s="92"/>
      <c r="O179" s="92"/>
    </row>
    <row r="180" spans="1:15">
      <c r="A180" s="34">
        <v>42681</v>
      </c>
      <c r="E180" s="92" t="s">
        <v>38</v>
      </c>
      <c r="F180" s="92" t="s">
        <v>45</v>
      </c>
      <c r="G180" s="92"/>
      <c r="H180" s="92">
        <v>24.9</v>
      </c>
      <c r="I180" s="92">
        <v>5.2</v>
      </c>
      <c r="J180" s="92">
        <v>4.5</v>
      </c>
      <c r="K180" s="92">
        <v>37.6</v>
      </c>
      <c r="L180" s="92">
        <v>0.9</v>
      </c>
      <c r="M180" s="92" t="s">
        <v>45</v>
      </c>
      <c r="N180" s="92">
        <v>2.8</v>
      </c>
      <c r="O180" s="92" t="s">
        <v>38</v>
      </c>
    </row>
    <row r="181" spans="1:15">
      <c r="A181" s="34">
        <v>42683</v>
      </c>
      <c r="E181" s="92" t="s">
        <v>38</v>
      </c>
      <c r="F181" s="92">
        <v>0.4</v>
      </c>
      <c r="G181" s="92"/>
      <c r="H181" s="92">
        <v>16.5</v>
      </c>
      <c r="I181" s="92">
        <v>15.8</v>
      </c>
      <c r="J181" s="92">
        <v>3</v>
      </c>
      <c r="K181" s="92">
        <v>66.5</v>
      </c>
      <c r="L181" s="92">
        <v>1.3</v>
      </c>
      <c r="M181" s="92" t="s">
        <v>45</v>
      </c>
      <c r="N181" s="92">
        <v>1.9</v>
      </c>
      <c r="O181" s="92" t="s">
        <v>38</v>
      </c>
    </row>
    <row r="182" spans="1:15">
      <c r="A182" s="34">
        <v>42685</v>
      </c>
      <c r="E182" s="92" t="s">
        <v>38</v>
      </c>
      <c r="F182" s="92">
        <v>0.23</v>
      </c>
      <c r="G182" s="92"/>
      <c r="H182" s="92">
        <v>21.2</v>
      </c>
      <c r="I182" s="92">
        <v>6</v>
      </c>
      <c r="J182" s="92">
        <v>5</v>
      </c>
      <c r="K182" s="92">
        <v>40.1</v>
      </c>
      <c r="L182" s="92">
        <v>1.2</v>
      </c>
      <c r="M182" s="92" t="s">
        <v>45</v>
      </c>
      <c r="N182" s="92">
        <v>4.9000000000000004</v>
      </c>
      <c r="O182" s="92" t="s">
        <v>38</v>
      </c>
    </row>
    <row r="183" spans="1:15">
      <c r="E183" s="92"/>
      <c r="F183" s="92"/>
      <c r="G183" s="92"/>
      <c r="H183" s="92"/>
      <c r="J183" s="92"/>
      <c r="K183" s="92"/>
      <c r="M183" s="92"/>
      <c r="N183" s="92"/>
      <c r="O183" s="92"/>
    </row>
    <row r="184" spans="1:15">
      <c r="A184" s="34">
        <v>42688</v>
      </c>
      <c r="E184" s="92" t="s">
        <v>38</v>
      </c>
      <c r="F184" s="92" t="s">
        <v>45</v>
      </c>
      <c r="G184" s="92"/>
      <c r="H184" s="92">
        <v>14.8</v>
      </c>
      <c r="I184" s="92">
        <v>1.1000000000000001</v>
      </c>
      <c r="J184" s="92">
        <v>2.4</v>
      </c>
      <c r="K184" s="92">
        <v>21.2</v>
      </c>
      <c r="L184" s="92">
        <v>0.6</v>
      </c>
      <c r="M184" s="92" t="s">
        <v>45</v>
      </c>
      <c r="N184" s="92">
        <v>1.8</v>
      </c>
      <c r="O184" s="92" t="s">
        <v>38</v>
      </c>
    </row>
    <row r="185" spans="1:15">
      <c r="A185" s="34">
        <v>42690</v>
      </c>
      <c r="E185" s="92" t="s">
        <v>38</v>
      </c>
      <c r="F185" s="92">
        <v>0.2</v>
      </c>
      <c r="G185" s="92"/>
      <c r="H185" s="92">
        <v>22.1</v>
      </c>
      <c r="I185" s="92">
        <v>3.6</v>
      </c>
      <c r="J185" s="92">
        <v>3.6</v>
      </c>
      <c r="K185" s="92">
        <v>40</v>
      </c>
      <c r="L185" s="92">
        <v>0.8</v>
      </c>
      <c r="M185" s="92">
        <v>0.3</v>
      </c>
      <c r="N185" s="92">
        <v>3.9</v>
      </c>
      <c r="O185" s="92" t="s">
        <v>38</v>
      </c>
    </row>
    <row r="186" spans="1:15">
      <c r="A186" s="34">
        <v>42692</v>
      </c>
      <c r="E186" s="92" t="s">
        <v>38</v>
      </c>
      <c r="F186" s="92">
        <v>0.6</v>
      </c>
      <c r="G186" s="92"/>
      <c r="H186" s="92">
        <v>20.8</v>
      </c>
      <c r="I186" s="92">
        <v>1.8</v>
      </c>
      <c r="J186" s="92">
        <v>4.5999999999999996</v>
      </c>
      <c r="K186" s="92">
        <v>33.9</v>
      </c>
      <c r="L186" s="92">
        <v>1.9</v>
      </c>
      <c r="M186" s="92" t="s">
        <v>45</v>
      </c>
      <c r="N186" s="92">
        <v>3.8</v>
      </c>
      <c r="O186" s="92" t="s">
        <v>38</v>
      </c>
    </row>
    <row r="187" spans="1:15">
      <c r="E187" s="92"/>
      <c r="F187" s="92"/>
      <c r="G187" s="92"/>
      <c r="H187" s="92"/>
      <c r="J187" s="92"/>
      <c r="K187" s="92"/>
      <c r="M187" s="92"/>
      <c r="N187" s="92"/>
      <c r="O187" s="92"/>
    </row>
    <row r="188" spans="1:15">
      <c r="A188" s="34">
        <v>42695</v>
      </c>
      <c r="E188" s="92" t="s">
        <v>38</v>
      </c>
      <c r="F188" s="92">
        <v>0.8</v>
      </c>
      <c r="G188" s="92"/>
      <c r="H188" s="92">
        <v>18</v>
      </c>
      <c r="I188" s="92">
        <v>14</v>
      </c>
      <c r="J188" s="92">
        <v>4.7</v>
      </c>
      <c r="K188" s="92">
        <v>91.3</v>
      </c>
      <c r="L188" s="92">
        <v>1.6</v>
      </c>
      <c r="M188" s="92" t="s">
        <v>45</v>
      </c>
      <c r="N188" s="92">
        <v>2.4</v>
      </c>
      <c r="O188" s="92" t="s">
        <v>38</v>
      </c>
    </row>
    <row r="189" spans="1:15">
      <c r="A189" s="34">
        <v>42697</v>
      </c>
      <c r="E189" s="92" t="s">
        <v>38</v>
      </c>
      <c r="F189" s="92">
        <v>0.5</v>
      </c>
      <c r="G189" s="92"/>
      <c r="H189" s="92">
        <v>24.8</v>
      </c>
      <c r="I189" s="92">
        <v>10.199999999999999</v>
      </c>
      <c r="J189" s="92">
        <v>4.8</v>
      </c>
      <c r="K189" s="92">
        <v>54.9</v>
      </c>
      <c r="L189" s="92">
        <v>1.2</v>
      </c>
      <c r="M189" s="92" t="s">
        <v>45</v>
      </c>
      <c r="N189" s="92">
        <v>4</v>
      </c>
      <c r="O189" s="92" t="s">
        <v>38</v>
      </c>
    </row>
    <row r="190" spans="1:15">
      <c r="A190" s="34">
        <v>42699</v>
      </c>
      <c r="E190" s="92" t="s">
        <v>38</v>
      </c>
      <c r="F190" s="92">
        <v>0.4</v>
      </c>
      <c r="G190" s="92"/>
      <c r="H190" s="92">
        <v>21.1</v>
      </c>
      <c r="I190" s="92">
        <v>2.8</v>
      </c>
      <c r="J190" s="92">
        <v>4.9000000000000004</v>
      </c>
      <c r="K190" s="92">
        <v>37.4</v>
      </c>
      <c r="L190" s="92">
        <v>0.9</v>
      </c>
      <c r="M190" s="92" t="s">
        <v>45</v>
      </c>
      <c r="N190" s="92">
        <v>4.5999999999999996</v>
      </c>
      <c r="O190" s="92" t="s">
        <v>38</v>
      </c>
    </row>
    <row r="191" spans="1:15">
      <c r="E191" s="92"/>
      <c r="F191" s="92"/>
      <c r="G191" s="92"/>
      <c r="H191" s="92"/>
      <c r="J191" s="92"/>
      <c r="K191" s="92"/>
      <c r="M191" s="92"/>
      <c r="N191" s="92"/>
      <c r="O191" s="92"/>
    </row>
    <row r="192" spans="1:15">
      <c r="A192" s="34">
        <v>42702</v>
      </c>
      <c r="E192" s="92" t="s">
        <v>38</v>
      </c>
      <c r="F192" s="92">
        <v>0.5</v>
      </c>
      <c r="G192" s="92"/>
      <c r="H192" s="92">
        <v>20.2</v>
      </c>
      <c r="I192" s="92">
        <v>1.6</v>
      </c>
      <c r="J192" s="92">
        <v>5.5</v>
      </c>
      <c r="K192" s="92">
        <v>30.3</v>
      </c>
      <c r="L192" s="92">
        <v>0.8</v>
      </c>
      <c r="M192" s="92" t="s">
        <v>45</v>
      </c>
      <c r="N192" s="92">
        <v>2.8</v>
      </c>
      <c r="O192" s="92" t="s">
        <v>38</v>
      </c>
    </row>
    <row r="193" spans="1:15">
      <c r="A193" s="34">
        <v>42704</v>
      </c>
      <c r="E193" s="92" t="s">
        <v>38</v>
      </c>
      <c r="F193" s="92" t="s">
        <v>45</v>
      </c>
      <c r="G193" s="92"/>
      <c r="H193" s="92">
        <v>19.100000000000001</v>
      </c>
      <c r="I193" s="92">
        <v>0.5</v>
      </c>
      <c r="J193" s="92">
        <v>4.2</v>
      </c>
      <c r="K193" s="92">
        <v>30.2</v>
      </c>
      <c r="L193" s="92">
        <v>0.7</v>
      </c>
      <c r="M193" s="92" t="s">
        <v>45</v>
      </c>
      <c r="N193" s="92">
        <v>3.6</v>
      </c>
      <c r="O193" s="92" t="s">
        <v>38</v>
      </c>
    </row>
    <row r="194" spans="1:15">
      <c r="A194" s="34">
        <v>42706</v>
      </c>
      <c r="E194" s="92" t="s">
        <v>38</v>
      </c>
      <c r="F194" s="92" t="s">
        <v>45</v>
      </c>
      <c r="G194" s="92"/>
      <c r="H194" s="92">
        <v>19.399999999999999</v>
      </c>
      <c r="I194" s="92">
        <v>0.5</v>
      </c>
      <c r="J194" s="92">
        <v>4.7</v>
      </c>
      <c r="K194" s="92">
        <v>31</v>
      </c>
      <c r="L194" s="92">
        <v>0.8</v>
      </c>
      <c r="M194" s="92" t="s">
        <v>45</v>
      </c>
      <c r="N194" s="92">
        <v>3.5</v>
      </c>
      <c r="O194" s="92" t="s">
        <v>38</v>
      </c>
    </row>
    <row r="195" spans="1:15">
      <c r="E195" s="92"/>
      <c r="F195" s="92"/>
      <c r="G195" s="92"/>
      <c r="H195" s="92"/>
      <c r="J195" s="92"/>
      <c r="K195" s="92"/>
      <c r="M195" s="92"/>
      <c r="N195" s="92"/>
      <c r="O195" s="92"/>
    </row>
    <row r="196" spans="1:15">
      <c r="A196" s="34">
        <v>42709</v>
      </c>
      <c r="E196" s="92" t="s">
        <v>38</v>
      </c>
      <c r="F196" s="92">
        <v>0.7</v>
      </c>
      <c r="G196" s="92"/>
      <c r="H196" s="92">
        <v>18.600000000000001</v>
      </c>
      <c r="I196" s="92">
        <v>0.8</v>
      </c>
      <c r="J196" s="92">
        <v>5.0999999999999996</v>
      </c>
      <c r="K196" s="92">
        <v>31.3</v>
      </c>
      <c r="L196" s="92">
        <v>0.6</v>
      </c>
      <c r="M196" s="92" t="s">
        <v>45</v>
      </c>
      <c r="N196" s="92">
        <v>2.5</v>
      </c>
      <c r="O196" s="92" t="s">
        <v>38</v>
      </c>
    </row>
    <row r="197" spans="1:15">
      <c r="A197" s="34">
        <v>42711</v>
      </c>
      <c r="E197" s="92" t="s">
        <v>38</v>
      </c>
      <c r="F197" s="92">
        <v>1.1000000000000001</v>
      </c>
      <c r="G197" s="92"/>
      <c r="H197" s="92">
        <v>19.8</v>
      </c>
      <c r="I197" s="92">
        <v>0.9</v>
      </c>
      <c r="J197" s="92">
        <v>4.5999999999999996</v>
      </c>
      <c r="K197" s="92">
        <v>33.9</v>
      </c>
      <c r="L197" s="92">
        <v>0.7</v>
      </c>
      <c r="M197" s="92" t="s">
        <v>45</v>
      </c>
      <c r="N197" s="92">
        <v>4.3</v>
      </c>
      <c r="O197" s="92" t="s">
        <v>38</v>
      </c>
    </row>
    <row r="198" spans="1:15">
      <c r="A198" s="34">
        <v>42713</v>
      </c>
      <c r="E198" s="92" t="s">
        <v>38</v>
      </c>
      <c r="F198" s="92">
        <v>0.4</v>
      </c>
      <c r="G198" s="92"/>
      <c r="H198" s="92">
        <v>19.100000000000001</v>
      </c>
      <c r="I198" s="92">
        <v>1.3</v>
      </c>
      <c r="J198" s="92">
        <v>4</v>
      </c>
      <c r="K198" s="92">
        <v>48.3</v>
      </c>
      <c r="L198" s="92">
        <v>0.6</v>
      </c>
      <c r="M198" s="92" t="s">
        <v>45</v>
      </c>
      <c r="N198" s="92">
        <v>4</v>
      </c>
      <c r="O198" s="92" t="s">
        <v>38</v>
      </c>
    </row>
    <row r="199" spans="1:15">
      <c r="E199" s="92"/>
      <c r="F199" s="92"/>
      <c r="G199" s="92"/>
      <c r="H199" s="92"/>
      <c r="J199" s="92"/>
      <c r="K199" s="92"/>
      <c r="M199" s="92"/>
      <c r="N199" s="92"/>
      <c r="O199" s="92"/>
    </row>
    <row r="200" spans="1:15">
      <c r="A200" s="34">
        <v>42716</v>
      </c>
      <c r="E200" s="92" t="s">
        <v>38</v>
      </c>
      <c r="F200" s="92">
        <v>0.4</v>
      </c>
      <c r="G200" s="92"/>
      <c r="H200" s="92">
        <v>15.4</v>
      </c>
      <c r="I200" s="92">
        <v>2.8</v>
      </c>
      <c r="J200" s="92">
        <v>3.5</v>
      </c>
      <c r="K200" s="92">
        <v>36.9</v>
      </c>
      <c r="L200" s="92">
        <v>1.1000000000000001</v>
      </c>
      <c r="M200" s="92" t="s">
        <v>45</v>
      </c>
      <c r="N200" s="92">
        <v>2.2000000000000002</v>
      </c>
      <c r="O200" s="92" t="s">
        <v>38</v>
      </c>
    </row>
    <row r="201" spans="1:15">
      <c r="A201" s="34">
        <v>42718</v>
      </c>
      <c r="E201" s="92" t="s">
        <v>38</v>
      </c>
      <c r="F201" s="92">
        <v>0.6</v>
      </c>
      <c r="G201" s="92"/>
      <c r="H201" s="92">
        <v>18.399999999999999</v>
      </c>
      <c r="I201" s="92">
        <v>2</v>
      </c>
      <c r="J201" s="92">
        <v>4.5</v>
      </c>
      <c r="K201" s="92">
        <v>40.200000000000003</v>
      </c>
      <c r="L201" s="92">
        <v>0.9</v>
      </c>
      <c r="M201" s="92" t="s">
        <v>45</v>
      </c>
      <c r="N201" s="92">
        <v>4.5</v>
      </c>
      <c r="O201" s="92" t="s">
        <v>38</v>
      </c>
    </row>
    <row r="202" spans="1:15">
      <c r="A202" s="34">
        <v>42720</v>
      </c>
      <c r="E202" s="92" t="s">
        <v>38</v>
      </c>
      <c r="F202" s="92">
        <v>0.6</v>
      </c>
      <c r="G202" s="92"/>
      <c r="H202" s="92">
        <v>22</v>
      </c>
      <c r="I202" s="92">
        <v>1.1000000000000001</v>
      </c>
      <c r="J202" s="92">
        <v>4.4000000000000004</v>
      </c>
      <c r="K202" s="92">
        <v>31.2</v>
      </c>
      <c r="L202" s="92">
        <v>0.8</v>
      </c>
      <c r="M202" s="92" t="s">
        <v>45</v>
      </c>
      <c r="N202" s="92">
        <v>4.4000000000000004</v>
      </c>
      <c r="O202" s="92" t="s">
        <v>38</v>
      </c>
    </row>
    <row r="203" spans="1:15">
      <c r="E203" s="92"/>
      <c r="F203" s="92"/>
      <c r="G203" s="92"/>
      <c r="H203" s="92"/>
      <c r="J203" s="92"/>
      <c r="K203" s="92"/>
      <c r="M203" s="92"/>
      <c r="N203" s="92"/>
      <c r="O203" s="92"/>
    </row>
    <row r="204" spans="1:15">
      <c r="A204" s="34">
        <v>42723</v>
      </c>
      <c r="E204" s="92" t="s">
        <v>38</v>
      </c>
      <c r="F204" s="92">
        <v>0.5</v>
      </c>
      <c r="G204" s="92"/>
      <c r="H204" s="92">
        <v>21.6</v>
      </c>
      <c r="I204" s="92">
        <v>0.7</v>
      </c>
      <c r="J204" s="92">
        <v>4.4000000000000004</v>
      </c>
      <c r="K204" s="92">
        <v>42.2</v>
      </c>
      <c r="L204" s="92">
        <v>0.8</v>
      </c>
      <c r="M204" s="92" t="s">
        <v>45</v>
      </c>
      <c r="N204" s="92">
        <v>3.1</v>
      </c>
      <c r="O204" s="92" t="s">
        <v>38</v>
      </c>
    </row>
    <row r="205" spans="1:15">
      <c r="A205" s="34">
        <v>42725</v>
      </c>
      <c r="E205" s="92" t="s">
        <v>38</v>
      </c>
      <c r="F205" s="92">
        <v>0.7</v>
      </c>
      <c r="G205" s="92"/>
      <c r="H205" s="92">
        <v>19.8</v>
      </c>
      <c r="I205" s="92">
        <v>0.6</v>
      </c>
      <c r="J205" s="92">
        <v>4.4000000000000004</v>
      </c>
      <c r="K205" s="92">
        <v>38.799999999999997</v>
      </c>
      <c r="L205" s="92">
        <v>0.8</v>
      </c>
      <c r="M205" s="92" t="s">
        <v>45</v>
      </c>
      <c r="N205" s="92">
        <v>4.3</v>
      </c>
      <c r="O205" s="92" t="s">
        <v>38</v>
      </c>
    </row>
    <row r="206" spans="1:15">
      <c r="A206" s="34">
        <v>42727</v>
      </c>
      <c r="E206" s="92" t="s">
        <v>38</v>
      </c>
      <c r="F206" s="92">
        <v>0.4</v>
      </c>
      <c r="G206" s="92"/>
      <c r="H206" s="92">
        <v>19.600000000000001</v>
      </c>
      <c r="I206" s="92">
        <v>0.6</v>
      </c>
      <c r="J206" s="92">
        <v>4.3</v>
      </c>
      <c r="K206" s="92">
        <v>34.299999999999997</v>
      </c>
      <c r="L206" s="92">
        <v>0.5</v>
      </c>
      <c r="M206" s="92" t="s">
        <v>45</v>
      </c>
      <c r="N206" s="92">
        <v>3.8</v>
      </c>
      <c r="O206" s="92" t="s">
        <v>38</v>
      </c>
    </row>
    <row r="207" spans="1:15">
      <c r="E207" s="92"/>
      <c r="F207" s="92"/>
      <c r="G207" s="92"/>
      <c r="H207" s="92"/>
      <c r="J207" s="92"/>
      <c r="K207" s="92"/>
      <c r="M207" s="92"/>
      <c r="N207" s="92"/>
      <c r="O207" s="92"/>
    </row>
    <row r="208" spans="1:15">
      <c r="A208" s="34">
        <v>42738</v>
      </c>
      <c r="E208" s="92" t="s">
        <v>38</v>
      </c>
      <c r="F208" s="92" t="s">
        <v>45</v>
      </c>
      <c r="G208" s="92"/>
      <c r="H208" s="92">
        <v>32.9</v>
      </c>
      <c r="I208" s="92">
        <v>0.6</v>
      </c>
      <c r="J208" s="92">
        <v>4.4000000000000004</v>
      </c>
      <c r="K208" s="92">
        <v>53.6</v>
      </c>
      <c r="L208" s="92">
        <v>0.6</v>
      </c>
      <c r="M208" s="92" t="s">
        <v>45</v>
      </c>
      <c r="N208" s="92">
        <v>2.2000000000000002</v>
      </c>
      <c r="O208" s="92" t="s">
        <v>38</v>
      </c>
    </row>
    <row r="209" spans="1:15">
      <c r="A209" s="34">
        <v>42741</v>
      </c>
      <c r="E209" s="1" t="s">
        <v>38</v>
      </c>
      <c r="F209" s="1">
        <v>0.8</v>
      </c>
      <c r="H209" s="1">
        <v>31.6</v>
      </c>
      <c r="I209" s="92">
        <v>1</v>
      </c>
      <c r="J209" s="1">
        <v>4.9000000000000004</v>
      </c>
      <c r="K209" s="1">
        <v>36.4</v>
      </c>
      <c r="L209" s="92">
        <v>0.9</v>
      </c>
      <c r="M209" s="1" t="s">
        <v>45</v>
      </c>
      <c r="N209" s="1">
        <v>2.8</v>
      </c>
      <c r="O209" s="1" t="s">
        <v>38</v>
      </c>
    </row>
    <row r="211" spans="1:15">
      <c r="A211" s="34">
        <v>42744</v>
      </c>
      <c r="E211" s="1" t="s">
        <v>38</v>
      </c>
      <c r="F211" s="1">
        <v>0.7</v>
      </c>
      <c r="H211" s="1">
        <v>30.5</v>
      </c>
      <c r="I211" s="92">
        <v>0.6</v>
      </c>
      <c r="J211" s="1">
        <v>4.2</v>
      </c>
      <c r="K211" s="1">
        <v>34.9</v>
      </c>
      <c r="L211" s="92">
        <v>0.6</v>
      </c>
      <c r="M211" s="1" t="s">
        <v>45</v>
      </c>
      <c r="N211" s="1">
        <v>2.1</v>
      </c>
      <c r="O211" s="1" t="s">
        <v>38</v>
      </c>
    </row>
    <row r="212" spans="1:15">
      <c r="A212" s="34">
        <v>42746</v>
      </c>
      <c r="E212" s="1" t="s">
        <v>38</v>
      </c>
      <c r="F212" s="1">
        <v>0.2</v>
      </c>
      <c r="H212" s="1">
        <v>29.4</v>
      </c>
      <c r="I212" s="92">
        <v>1</v>
      </c>
      <c r="J212" s="1">
        <v>4.3</v>
      </c>
      <c r="K212" s="1">
        <v>33.1</v>
      </c>
      <c r="L212" s="92">
        <v>1</v>
      </c>
      <c r="M212" s="1" t="s">
        <v>45</v>
      </c>
      <c r="N212" s="1">
        <v>3.5</v>
      </c>
      <c r="O212" s="1" t="s">
        <v>38</v>
      </c>
    </row>
    <row r="213" spans="1:15">
      <c r="A213" s="34">
        <v>42748</v>
      </c>
      <c r="E213" s="1" t="s">
        <v>38</v>
      </c>
      <c r="F213" s="1">
        <v>0.3</v>
      </c>
      <c r="H213" s="1">
        <v>34.200000000000003</v>
      </c>
      <c r="I213" s="92">
        <v>2.4</v>
      </c>
      <c r="J213" s="1">
        <v>3.9</v>
      </c>
      <c r="K213" s="1">
        <v>53.9</v>
      </c>
      <c r="L213" s="92">
        <v>0.9</v>
      </c>
      <c r="M213" s="1" t="s">
        <v>45</v>
      </c>
      <c r="N213" s="1">
        <v>3.5</v>
      </c>
      <c r="O213" s="1" t="s">
        <v>38</v>
      </c>
    </row>
    <row r="215" spans="1:15">
      <c r="A215" s="34">
        <v>42751</v>
      </c>
      <c r="E215" s="1" t="s">
        <v>38</v>
      </c>
      <c r="F215" s="1">
        <v>1.6</v>
      </c>
      <c r="H215" s="1">
        <v>28.2</v>
      </c>
      <c r="I215" s="92">
        <v>11.7</v>
      </c>
      <c r="J215" s="1">
        <v>3.4</v>
      </c>
      <c r="K215" s="1">
        <v>62.9</v>
      </c>
      <c r="L215" s="92">
        <v>1</v>
      </c>
      <c r="M215" s="1" t="s">
        <v>45</v>
      </c>
      <c r="N215" s="1">
        <v>1.9</v>
      </c>
      <c r="O215" s="1" t="s">
        <v>38</v>
      </c>
    </row>
    <row r="216" spans="1:15">
      <c r="A216" s="34">
        <v>42753</v>
      </c>
      <c r="E216" s="1" t="s">
        <v>38</v>
      </c>
      <c r="F216" s="1">
        <v>0.4</v>
      </c>
      <c r="H216" s="1">
        <v>35.799999999999997</v>
      </c>
      <c r="I216" s="92">
        <v>4.5</v>
      </c>
      <c r="J216" s="1">
        <v>4.3</v>
      </c>
      <c r="K216" s="1">
        <v>51.1</v>
      </c>
      <c r="L216" s="92">
        <v>0.9</v>
      </c>
      <c r="M216" s="1" t="s">
        <v>45</v>
      </c>
      <c r="N216" s="1">
        <v>3.6</v>
      </c>
      <c r="O216" s="1" t="s">
        <v>38</v>
      </c>
    </row>
    <row r="217" spans="1:15">
      <c r="A217" s="34">
        <v>42755</v>
      </c>
      <c r="E217" s="1" t="s">
        <v>38</v>
      </c>
      <c r="F217" s="1">
        <v>0.2</v>
      </c>
      <c r="H217" s="1">
        <v>29.3</v>
      </c>
      <c r="I217" s="92">
        <v>1</v>
      </c>
      <c r="J217" s="1">
        <v>3.8</v>
      </c>
      <c r="K217" s="1">
        <v>32.200000000000003</v>
      </c>
      <c r="L217" s="92">
        <v>0.8</v>
      </c>
      <c r="M217" s="1" t="s">
        <v>45</v>
      </c>
      <c r="N217" s="1">
        <v>3.6</v>
      </c>
      <c r="O217" s="1" t="s">
        <v>38</v>
      </c>
    </row>
    <row r="219" spans="1:15">
      <c r="A219" s="34">
        <v>42758</v>
      </c>
      <c r="E219" s="1" t="s">
        <v>38</v>
      </c>
      <c r="F219" s="1">
        <v>0.3</v>
      </c>
      <c r="H219" s="1">
        <v>22.4</v>
      </c>
      <c r="I219" s="92">
        <v>1.1000000000000001</v>
      </c>
      <c r="J219" s="1">
        <v>5.4</v>
      </c>
      <c r="K219" s="1">
        <v>50.5</v>
      </c>
      <c r="L219" s="92">
        <v>0.8</v>
      </c>
      <c r="M219" s="1" t="s">
        <v>45</v>
      </c>
      <c r="N219" s="1">
        <v>2.9</v>
      </c>
      <c r="O219" s="1" t="s">
        <v>38</v>
      </c>
    </row>
    <row r="220" spans="1:15">
      <c r="A220" s="34">
        <v>42760</v>
      </c>
      <c r="E220" s="1" t="s">
        <v>38</v>
      </c>
      <c r="F220" s="1">
        <v>0.2</v>
      </c>
      <c r="H220" s="1">
        <v>30.4</v>
      </c>
      <c r="I220" s="92">
        <v>1</v>
      </c>
      <c r="J220" s="1">
        <v>4.8</v>
      </c>
      <c r="K220" s="1">
        <v>48.3</v>
      </c>
      <c r="L220" s="92">
        <v>0.8</v>
      </c>
      <c r="M220" s="1" t="s">
        <v>45</v>
      </c>
      <c r="N220" s="1">
        <v>4.0999999999999996</v>
      </c>
      <c r="O220" s="1" t="s">
        <v>38</v>
      </c>
    </row>
    <row r="221" spans="1:15">
      <c r="A221" s="34">
        <v>42762</v>
      </c>
      <c r="E221" s="92" t="s">
        <v>38</v>
      </c>
      <c r="F221" s="92">
        <v>0.5</v>
      </c>
      <c r="G221" s="92"/>
      <c r="H221" s="92">
        <v>30.4</v>
      </c>
      <c r="I221" s="92">
        <v>0.6</v>
      </c>
      <c r="J221" s="92">
        <v>4.4000000000000004</v>
      </c>
      <c r="K221" s="92">
        <v>49.1</v>
      </c>
      <c r="L221" s="92">
        <v>0.7</v>
      </c>
      <c r="M221" s="92" t="s">
        <v>45</v>
      </c>
      <c r="N221" s="92">
        <v>4</v>
      </c>
      <c r="O221" s="92" t="s">
        <v>38</v>
      </c>
    </row>
    <row r="222" spans="1:15">
      <c r="E222" s="92"/>
      <c r="F222" s="92"/>
      <c r="G222" s="92"/>
      <c r="H222" s="92"/>
      <c r="J222" s="92"/>
      <c r="K222" s="92"/>
      <c r="M222" s="92"/>
      <c r="N222" s="92"/>
      <c r="O222" s="92"/>
    </row>
    <row r="223" spans="1:15">
      <c r="A223" s="34">
        <v>42765</v>
      </c>
      <c r="E223" s="92" t="s">
        <v>38</v>
      </c>
      <c r="F223" s="92">
        <v>0.6</v>
      </c>
      <c r="G223" s="92"/>
      <c r="H223" s="92">
        <v>20.2</v>
      </c>
      <c r="I223" s="92">
        <v>10.5</v>
      </c>
      <c r="J223" s="92">
        <v>3.3</v>
      </c>
      <c r="K223" s="92">
        <v>58</v>
      </c>
      <c r="L223" s="92">
        <v>0.9</v>
      </c>
      <c r="M223" s="92" t="s">
        <v>45</v>
      </c>
      <c r="N223" s="92">
        <v>2.7</v>
      </c>
      <c r="O223" s="92" t="s">
        <v>38</v>
      </c>
    </row>
    <row r="224" spans="1:15">
      <c r="A224" s="34">
        <v>42767</v>
      </c>
      <c r="E224" s="92" t="s">
        <v>38</v>
      </c>
      <c r="F224" s="92">
        <v>0.8</v>
      </c>
      <c r="G224" s="92"/>
      <c r="H224" s="92">
        <v>15.7</v>
      </c>
      <c r="I224" s="92">
        <v>14.1</v>
      </c>
      <c r="J224" s="92">
        <v>3.3</v>
      </c>
      <c r="K224" s="92">
        <v>53.7</v>
      </c>
      <c r="L224" s="92">
        <v>1.1000000000000001</v>
      </c>
      <c r="M224" s="92" t="s">
        <v>45</v>
      </c>
      <c r="N224" s="92">
        <v>2.4</v>
      </c>
      <c r="O224" s="92" t="s">
        <v>38</v>
      </c>
    </row>
    <row r="225" spans="1:15">
      <c r="A225" s="34">
        <v>42769</v>
      </c>
      <c r="E225" s="92" t="s">
        <v>38</v>
      </c>
      <c r="F225" s="92">
        <v>0.4</v>
      </c>
      <c r="G225" s="92"/>
      <c r="H225" s="92">
        <v>21.1</v>
      </c>
      <c r="I225" s="92">
        <v>3.3</v>
      </c>
      <c r="J225" s="92">
        <v>3.5</v>
      </c>
      <c r="K225" s="92">
        <v>36.700000000000003</v>
      </c>
      <c r="L225" s="92">
        <v>0.9</v>
      </c>
      <c r="M225" s="92" t="s">
        <v>45</v>
      </c>
      <c r="N225" s="92">
        <v>3.8</v>
      </c>
      <c r="O225" s="92" t="s">
        <v>38</v>
      </c>
    </row>
    <row r="226" spans="1:15">
      <c r="E226" s="92"/>
      <c r="F226" s="92"/>
      <c r="G226" s="92"/>
      <c r="H226" s="92"/>
      <c r="J226" s="92"/>
      <c r="K226" s="92"/>
      <c r="M226" s="92"/>
      <c r="N226" s="92"/>
      <c r="O226" s="92"/>
    </row>
    <row r="227" spans="1:15">
      <c r="A227" s="34">
        <v>42772</v>
      </c>
      <c r="E227" s="92" t="s">
        <v>38</v>
      </c>
      <c r="F227" s="92">
        <v>0.2</v>
      </c>
      <c r="G227" s="92"/>
      <c r="H227" s="92">
        <v>34.299999999999997</v>
      </c>
      <c r="I227" s="92">
        <v>1.6</v>
      </c>
      <c r="J227" s="92">
        <v>3.7</v>
      </c>
      <c r="K227" s="92">
        <v>41.4</v>
      </c>
      <c r="L227" s="92">
        <v>0.7</v>
      </c>
      <c r="M227" s="92" t="s">
        <v>45</v>
      </c>
      <c r="N227" s="92">
        <v>2.9</v>
      </c>
      <c r="O227" s="92" t="s">
        <v>38</v>
      </c>
    </row>
    <row r="228" spans="1:15">
      <c r="A228" s="34">
        <v>42774</v>
      </c>
      <c r="E228" s="92" t="s">
        <v>38</v>
      </c>
      <c r="F228" s="92">
        <v>0.4</v>
      </c>
      <c r="G228" s="92"/>
      <c r="H228" s="92">
        <v>24.9</v>
      </c>
      <c r="I228" s="92">
        <v>4.2</v>
      </c>
      <c r="J228" s="92">
        <v>3.6</v>
      </c>
      <c r="K228" s="92">
        <v>39.9</v>
      </c>
      <c r="L228" s="92">
        <v>0.8</v>
      </c>
      <c r="M228" s="92" t="s">
        <v>45</v>
      </c>
      <c r="N228" s="92">
        <v>3.7</v>
      </c>
      <c r="O228" s="92" t="s">
        <v>38</v>
      </c>
    </row>
    <row r="229" spans="1:15">
      <c r="A229" s="34">
        <v>42776</v>
      </c>
      <c r="E229" s="92" t="s">
        <v>38</v>
      </c>
      <c r="F229" s="92">
        <v>0.2</v>
      </c>
      <c r="G229" s="92"/>
      <c r="H229" s="92">
        <v>24.4</v>
      </c>
      <c r="I229" s="92">
        <v>2.1</v>
      </c>
      <c r="J229" s="92">
        <v>3.3</v>
      </c>
      <c r="K229" s="92">
        <v>33.1</v>
      </c>
      <c r="L229" s="92">
        <v>0.6</v>
      </c>
      <c r="M229" s="92">
        <v>0.6</v>
      </c>
      <c r="N229" s="92">
        <v>4.3</v>
      </c>
      <c r="O229" s="92" t="s">
        <v>38</v>
      </c>
    </row>
    <row r="230" spans="1:15">
      <c r="E230" s="92"/>
      <c r="F230" s="92"/>
      <c r="G230" s="92"/>
      <c r="H230" s="92"/>
      <c r="J230" s="92"/>
      <c r="K230" s="92"/>
      <c r="M230" s="92"/>
      <c r="N230" s="92"/>
      <c r="O230" s="92"/>
    </row>
    <row r="231" spans="1:15">
      <c r="A231" s="34">
        <v>42779</v>
      </c>
      <c r="E231" s="92" t="s">
        <v>38</v>
      </c>
      <c r="F231" s="92">
        <v>0.3</v>
      </c>
      <c r="G231" s="92"/>
      <c r="H231" s="92">
        <v>34.1</v>
      </c>
      <c r="I231" s="92">
        <v>31.4</v>
      </c>
      <c r="J231" s="92">
        <v>3.5</v>
      </c>
      <c r="K231" s="92">
        <v>44.6</v>
      </c>
      <c r="L231" s="92">
        <v>0.9</v>
      </c>
      <c r="M231" s="92">
        <v>0.3</v>
      </c>
      <c r="N231" s="92">
        <v>2.9</v>
      </c>
      <c r="O231" s="92" t="s">
        <v>38</v>
      </c>
    </row>
    <row r="232" spans="1:15">
      <c r="A232" s="34">
        <v>42781</v>
      </c>
      <c r="E232" s="92" t="s">
        <v>38</v>
      </c>
      <c r="F232" s="92">
        <v>0.3</v>
      </c>
      <c r="G232" s="92"/>
      <c r="H232" s="92">
        <v>31.4</v>
      </c>
      <c r="I232" s="92">
        <v>5</v>
      </c>
      <c r="J232" s="92">
        <v>3.8</v>
      </c>
      <c r="K232" s="92">
        <v>35.6</v>
      </c>
      <c r="L232" s="92">
        <v>1.2</v>
      </c>
      <c r="M232" s="92">
        <v>0.2</v>
      </c>
      <c r="N232" s="92">
        <v>4</v>
      </c>
      <c r="O232" s="92" t="s">
        <v>38</v>
      </c>
    </row>
    <row r="233" spans="1:15">
      <c r="A233" s="34">
        <v>42783</v>
      </c>
      <c r="E233" s="92" t="s">
        <v>38</v>
      </c>
      <c r="F233" s="92">
        <v>0.3</v>
      </c>
      <c r="G233" s="92"/>
      <c r="H233" s="92">
        <v>28.4</v>
      </c>
      <c r="I233" s="92">
        <v>5.7</v>
      </c>
      <c r="J233" s="92">
        <v>3.6</v>
      </c>
      <c r="K233" s="92">
        <v>38.5</v>
      </c>
      <c r="L233" s="92">
        <v>1</v>
      </c>
      <c r="M233" s="92">
        <v>0.2</v>
      </c>
      <c r="N233" s="123">
        <v>4.7</v>
      </c>
      <c r="O233" s="92" t="s">
        <v>38</v>
      </c>
    </row>
    <row r="234" spans="1:15">
      <c r="E234" s="92"/>
      <c r="F234" s="92"/>
      <c r="G234" s="92"/>
      <c r="H234" s="92"/>
      <c r="J234" s="92"/>
      <c r="K234" s="92"/>
      <c r="M234" s="92"/>
      <c r="N234" s="92"/>
      <c r="O234" s="92"/>
    </row>
    <row r="235" spans="1:15">
      <c r="A235" s="34">
        <v>42786</v>
      </c>
      <c r="E235" s="92" t="s">
        <v>38</v>
      </c>
      <c r="F235" s="92">
        <v>0.2</v>
      </c>
      <c r="G235" s="92"/>
      <c r="H235" s="92">
        <v>25.2</v>
      </c>
      <c r="I235" s="92">
        <v>1.6</v>
      </c>
      <c r="J235" s="92">
        <v>3.4</v>
      </c>
      <c r="K235" s="92">
        <v>26.6</v>
      </c>
      <c r="L235" s="92">
        <v>0.6</v>
      </c>
      <c r="M235" s="92" t="s">
        <v>45</v>
      </c>
      <c r="N235" s="92">
        <v>2.2999999999999998</v>
      </c>
      <c r="O235" s="92" t="s">
        <v>38</v>
      </c>
    </row>
    <row r="236" spans="1:15">
      <c r="A236" s="34">
        <v>42788</v>
      </c>
      <c r="E236" s="92" t="s">
        <v>38</v>
      </c>
      <c r="F236" s="92">
        <v>0.2</v>
      </c>
      <c r="G236" s="92"/>
      <c r="H236" s="92">
        <v>23.5</v>
      </c>
      <c r="I236" s="92">
        <v>2.5</v>
      </c>
      <c r="J236" s="92">
        <v>3.9</v>
      </c>
      <c r="K236" s="92">
        <v>35.4</v>
      </c>
      <c r="L236" s="92">
        <v>0.7</v>
      </c>
      <c r="M236" s="92" t="s">
        <v>45</v>
      </c>
      <c r="N236" s="92">
        <v>3.9</v>
      </c>
      <c r="O236" s="92" t="s">
        <v>38</v>
      </c>
    </row>
    <row r="237" spans="1:15">
      <c r="A237" s="34">
        <v>42790</v>
      </c>
      <c r="E237" s="92" t="s">
        <v>38</v>
      </c>
      <c r="F237" s="92">
        <v>0.3</v>
      </c>
      <c r="G237" s="92"/>
      <c r="H237" s="92">
        <v>21.9</v>
      </c>
      <c r="I237" s="92">
        <v>2.6</v>
      </c>
      <c r="J237" s="92">
        <v>4.7</v>
      </c>
      <c r="K237" s="92">
        <v>34.4</v>
      </c>
      <c r="L237" s="92">
        <v>1</v>
      </c>
      <c r="M237" s="92" t="s">
        <v>45</v>
      </c>
      <c r="N237" s="92">
        <v>3.6</v>
      </c>
      <c r="O237" s="92" t="s">
        <v>38</v>
      </c>
    </row>
    <row r="238" spans="1:15">
      <c r="E238" s="92"/>
      <c r="F238" s="92"/>
      <c r="G238" s="92"/>
      <c r="H238" s="92"/>
      <c r="J238" s="92"/>
      <c r="K238" s="92"/>
      <c r="M238" s="92"/>
      <c r="N238" s="92"/>
      <c r="O238" s="92"/>
    </row>
    <row r="239" spans="1:15">
      <c r="A239" s="34">
        <v>42793</v>
      </c>
      <c r="E239" s="92" t="s">
        <v>38</v>
      </c>
      <c r="F239" s="92">
        <v>0.3</v>
      </c>
      <c r="G239" s="92"/>
      <c r="H239" s="92">
        <v>17.7</v>
      </c>
      <c r="I239" s="92">
        <v>4.2</v>
      </c>
      <c r="J239" s="92">
        <v>3.6</v>
      </c>
      <c r="K239" s="92">
        <v>29.2</v>
      </c>
      <c r="L239" s="92">
        <v>1.1000000000000001</v>
      </c>
      <c r="M239" s="92" t="s">
        <v>45</v>
      </c>
      <c r="N239" s="92">
        <v>2.6</v>
      </c>
      <c r="O239" s="92" t="s">
        <v>38</v>
      </c>
    </row>
    <row r="240" spans="1:15">
      <c r="A240" s="34">
        <v>42795</v>
      </c>
      <c r="E240" s="92" t="s">
        <v>38</v>
      </c>
      <c r="F240" s="92">
        <v>0.3</v>
      </c>
      <c r="G240" s="92"/>
      <c r="H240" s="92">
        <v>19</v>
      </c>
      <c r="I240" s="92">
        <v>6.7</v>
      </c>
      <c r="J240" s="92">
        <v>3.9</v>
      </c>
      <c r="K240" s="92">
        <v>45</v>
      </c>
      <c r="L240" s="92">
        <v>0.9</v>
      </c>
      <c r="M240" s="92" t="s">
        <v>45</v>
      </c>
      <c r="N240" s="92">
        <v>3.8</v>
      </c>
      <c r="O240" s="92" t="s">
        <v>38</v>
      </c>
    </row>
    <row r="241" spans="1:15">
      <c r="A241" s="34">
        <v>42797</v>
      </c>
      <c r="E241" s="92" t="s">
        <v>38</v>
      </c>
      <c r="F241" s="92">
        <v>0.2</v>
      </c>
      <c r="G241" s="92"/>
      <c r="H241" s="92">
        <v>21.9</v>
      </c>
      <c r="I241" s="92">
        <v>2.5</v>
      </c>
      <c r="J241" s="92">
        <v>4.0999999999999996</v>
      </c>
      <c r="K241" s="92">
        <v>43.1</v>
      </c>
      <c r="L241" s="92">
        <v>1.1000000000000001</v>
      </c>
      <c r="M241" s="92" t="s">
        <v>45</v>
      </c>
      <c r="N241" s="92">
        <v>4.3</v>
      </c>
      <c r="O241" s="92" t="s">
        <v>38</v>
      </c>
    </row>
    <row r="242" spans="1:15">
      <c r="E242" s="92"/>
      <c r="F242" s="92"/>
      <c r="G242" s="92"/>
      <c r="H242" s="92"/>
      <c r="J242" s="92"/>
      <c r="K242" s="92"/>
      <c r="M242" s="92"/>
      <c r="N242" s="92"/>
      <c r="O242" s="92"/>
    </row>
    <row r="243" spans="1:15">
      <c r="A243" s="34">
        <v>42800</v>
      </c>
      <c r="E243" s="92" t="s">
        <v>38</v>
      </c>
      <c r="F243" s="92">
        <v>0.7</v>
      </c>
      <c r="G243" s="92"/>
      <c r="H243" s="92">
        <v>18.7</v>
      </c>
      <c r="I243" s="92">
        <v>9.6</v>
      </c>
      <c r="J243" s="92">
        <v>3.3</v>
      </c>
      <c r="K243" s="92">
        <v>46.7</v>
      </c>
      <c r="L243" s="92">
        <v>0.9</v>
      </c>
      <c r="M243" s="92" t="s">
        <v>45</v>
      </c>
      <c r="N243" s="92">
        <v>2.1</v>
      </c>
      <c r="O243" s="92" t="s">
        <v>38</v>
      </c>
    </row>
    <row r="244" spans="1:15">
      <c r="A244" s="34">
        <v>42802</v>
      </c>
      <c r="E244" s="92" t="s">
        <v>38</v>
      </c>
      <c r="F244" s="92">
        <v>0.3</v>
      </c>
      <c r="G244" s="92"/>
      <c r="H244" s="92">
        <v>18.7</v>
      </c>
      <c r="I244" s="92">
        <v>4.4000000000000004</v>
      </c>
      <c r="J244" s="92">
        <v>3.7</v>
      </c>
      <c r="K244" s="92">
        <v>40.299999999999997</v>
      </c>
      <c r="L244" s="92">
        <v>0.9</v>
      </c>
      <c r="M244" s="92" t="s">
        <v>45</v>
      </c>
      <c r="N244" s="92">
        <v>4.5999999999999996</v>
      </c>
      <c r="O244" s="92" t="s">
        <v>38</v>
      </c>
    </row>
    <row r="245" spans="1:15">
      <c r="A245" s="34">
        <v>42804</v>
      </c>
      <c r="E245" s="92" t="s">
        <v>38</v>
      </c>
      <c r="F245" s="92">
        <v>0.2</v>
      </c>
      <c r="G245" s="92"/>
      <c r="H245" s="92">
        <v>23.2</v>
      </c>
      <c r="I245" s="92">
        <v>1.7</v>
      </c>
      <c r="J245" s="92">
        <v>4</v>
      </c>
      <c r="K245" s="92">
        <v>30.6</v>
      </c>
      <c r="L245" s="92">
        <v>0.7</v>
      </c>
      <c r="M245" s="92" t="s">
        <v>45</v>
      </c>
      <c r="N245" s="92">
        <v>4.3</v>
      </c>
      <c r="O245" s="92" t="s">
        <v>38</v>
      </c>
    </row>
    <row r="246" spans="1:15">
      <c r="E246" s="92"/>
      <c r="F246" s="92"/>
      <c r="G246" s="92"/>
      <c r="H246" s="92"/>
      <c r="J246" s="92"/>
      <c r="K246" s="92"/>
      <c r="M246" s="92"/>
      <c r="N246" s="92"/>
      <c r="O246" s="92"/>
    </row>
    <row r="247" spans="1:15">
      <c r="A247" s="34">
        <v>42807</v>
      </c>
      <c r="E247" s="92" t="s">
        <v>38</v>
      </c>
      <c r="F247" s="92">
        <v>0.2</v>
      </c>
      <c r="G247" s="92"/>
      <c r="H247" s="92">
        <v>18.3</v>
      </c>
      <c r="I247" s="92">
        <v>2.5</v>
      </c>
      <c r="J247" s="92">
        <v>4.0999999999999996</v>
      </c>
      <c r="K247" s="92">
        <v>25.4</v>
      </c>
      <c r="L247" s="92">
        <v>0.7</v>
      </c>
      <c r="M247" s="92" t="s">
        <v>45</v>
      </c>
      <c r="N247" s="92">
        <v>2.2999999999999998</v>
      </c>
      <c r="O247" s="92" t="s">
        <v>38</v>
      </c>
    </row>
    <row r="248" spans="1:15">
      <c r="A248" s="34">
        <v>42809</v>
      </c>
      <c r="E248" s="92" t="s">
        <v>38</v>
      </c>
      <c r="F248" s="92">
        <v>0.3</v>
      </c>
      <c r="G248" s="92"/>
      <c r="H248" s="92">
        <v>22.8</v>
      </c>
      <c r="I248" s="92">
        <v>1.8</v>
      </c>
      <c r="J248" s="92">
        <v>4.2</v>
      </c>
      <c r="K248" s="92">
        <v>42.4</v>
      </c>
      <c r="L248" s="92">
        <v>0.8</v>
      </c>
      <c r="M248" s="92" t="s">
        <v>45</v>
      </c>
      <c r="N248" s="92">
        <v>6.2</v>
      </c>
      <c r="O248" s="92" t="s">
        <v>38</v>
      </c>
    </row>
    <row r="249" spans="1:15">
      <c r="A249" s="34">
        <v>42811</v>
      </c>
      <c r="E249" s="92" t="s">
        <v>38</v>
      </c>
      <c r="F249" s="92">
        <v>0.6</v>
      </c>
      <c r="G249" s="92"/>
      <c r="H249" s="92">
        <v>21.1</v>
      </c>
      <c r="I249" s="92">
        <v>0.7</v>
      </c>
      <c r="J249" s="92">
        <v>4.0999999999999996</v>
      </c>
      <c r="K249" s="92">
        <v>26.6</v>
      </c>
      <c r="L249" s="92">
        <v>0.7</v>
      </c>
      <c r="M249" s="92" t="s">
        <v>45</v>
      </c>
      <c r="N249" s="92">
        <v>4.7</v>
      </c>
      <c r="O249" s="92" t="s">
        <v>38</v>
      </c>
    </row>
    <row r="250" spans="1:15">
      <c r="E250" s="92"/>
      <c r="F250" s="92"/>
      <c r="G250" s="92"/>
      <c r="H250" s="92"/>
      <c r="J250" s="92"/>
      <c r="K250" s="92"/>
      <c r="M250" s="92"/>
      <c r="N250" s="92"/>
      <c r="O250" s="92"/>
    </row>
    <row r="251" spans="1:15">
      <c r="A251" s="34">
        <v>42814</v>
      </c>
      <c r="E251" s="92" t="s">
        <v>38</v>
      </c>
      <c r="F251" s="92">
        <v>0.3</v>
      </c>
      <c r="G251" s="92"/>
      <c r="H251" s="92">
        <v>20.3</v>
      </c>
      <c r="I251" s="92">
        <v>0.6</v>
      </c>
      <c r="J251" s="92">
        <v>3.8</v>
      </c>
      <c r="K251" s="92">
        <v>24.3</v>
      </c>
      <c r="L251" s="92">
        <v>0.6</v>
      </c>
      <c r="M251" s="92" t="s">
        <v>45</v>
      </c>
      <c r="N251" s="92">
        <v>2.9</v>
      </c>
      <c r="O251" s="92" t="s">
        <v>38</v>
      </c>
    </row>
    <row r="252" spans="1:15">
      <c r="A252" s="34">
        <v>42816</v>
      </c>
      <c r="E252" s="92" t="s">
        <v>38</v>
      </c>
      <c r="F252" s="92">
        <v>0.3</v>
      </c>
      <c r="G252" s="92"/>
      <c r="H252" s="92">
        <v>26.4</v>
      </c>
      <c r="I252" s="92">
        <v>3</v>
      </c>
      <c r="J252" s="92">
        <v>4.2</v>
      </c>
      <c r="K252" s="92">
        <v>35.299999999999997</v>
      </c>
      <c r="L252" s="92">
        <v>0.8</v>
      </c>
      <c r="M252" s="92" t="s">
        <v>45</v>
      </c>
      <c r="N252" s="92">
        <v>4.5999999999999996</v>
      </c>
      <c r="O252" s="92" t="s">
        <v>38</v>
      </c>
    </row>
    <row r="253" spans="1:15">
      <c r="A253" s="34">
        <v>42818</v>
      </c>
      <c r="E253" s="92">
        <v>0.1</v>
      </c>
      <c r="F253" s="92">
        <v>0.3</v>
      </c>
      <c r="G253" s="92"/>
      <c r="H253" s="92">
        <v>22.4</v>
      </c>
      <c r="I253" s="92">
        <v>2.5</v>
      </c>
      <c r="J253" s="92">
        <v>4.7</v>
      </c>
      <c r="K253" s="92">
        <v>42.9</v>
      </c>
      <c r="L253" s="92">
        <v>0.9</v>
      </c>
      <c r="M253" s="92" t="s">
        <v>45</v>
      </c>
      <c r="N253" s="92">
        <v>5.6</v>
      </c>
      <c r="O253" s="92" t="s">
        <v>38</v>
      </c>
    </row>
    <row r="254" spans="1:15">
      <c r="E254" s="92"/>
      <c r="F254" s="92"/>
      <c r="G254" s="92"/>
      <c r="H254" s="92"/>
      <c r="J254" s="92"/>
      <c r="K254" s="92"/>
      <c r="M254" s="92"/>
      <c r="N254" s="92"/>
      <c r="O254" s="92"/>
    </row>
    <row r="255" spans="1:15">
      <c r="A255" s="34">
        <v>42821</v>
      </c>
      <c r="E255" s="92" t="s">
        <v>38</v>
      </c>
      <c r="F255" s="92">
        <v>0.2</v>
      </c>
      <c r="G255" s="92"/>
      <c r="H255" s="92">
        <v>30.6</v>
      </c>
      <c r="I255" s="92">
        <v>1</v>
      </c>
      <c r="J255" s="92">
        <v>4.2</v>
      </c>
      <c r="K255" s="92">
        <v>59.8</v>
      </c>
      <c r="L255" s="92">
        <v>1</v>
      </c>
      <c r="M255" s="92" t="s">
        <v>45</v>
      </c>
      <c r="N255" s="92">
        <v>3</v>
      </c>
      <c r="O255" s="92" t="s">
        <v>38</v>
      </c>
    </row>
    <row r="256" spans="1:15">
      <c r="A256" s="34">
        <v>42823</v>
      </c>
      <c r="E256" s="92" t="s">
        <v>38</v>
      </c>
      <c r="F256" s="92">
        <v>0.2</v>
      </c>
      <c r="G256" s="92"/>
      <c r="H256" s="92">
        <v>27.1</v>
      </c>
      <c r="I256" s="92">
        <v>2.6</v>
      </c>
      <c r="J256" s="92">
        <v>4.3</v>
      </c>
      <c r="K256" s="92">
        <v>36</v>
      </c>
      <c r="L256" s="92">
        <v>0.9</v>
      </c>
      <c r="M256" s="92" t="s">
        <v>45</v>
      </c>
      <c r="N256" s="92">
        <v>3.5</v>
      </c>
      <c r="O256" s="92" t="s">
        <v>38</v>
      </c>
    </row>
    <row r="257" spans="1:15">
      <c r="A257" s="34">
        <v>42825</v>
      </c>
      <c r="E257" s="92" t="s">
        <v>38</v>
      </c>
      <c r="F257" s="92">
        <v>0.2</v>
      </c>
      <c r="G257" s="92"/>
      <c r="H257" s="92">
        <v>23</v>
      </c>
      <c r="I257" s="92">
        <v>1.6</v>
      </c>
      <c r="J257" s="92">
        <v>4.4000000000000004</v>
      </c>
      <c r="K257" s="92">
        <v>40.9</v>
      </c>
      <c r="L257" s="92">
        <v>0.9</v>
      </c>
      <c r="M257" s="92" t="s">
        <v>45</v>
      </c>
      <c r="N257" s="92">
        <v>4.0999999999999996</v>
      </c>
      <c r="O257" s="92" t="s">
        <v>38</v>
      </c>
    </row>
    <row r="258" spans="1:15">
      <c r="E258" s="92"/>
      <c r="F258" s="92"/>
      <c r="G258" s="92"/>
      <c r="H258" s="92"/>
      <c r="J258" s="92"/>
      <c r="K258" s="92"/>
      <c r="M258" s="92"/>
      <c r="N258" s="92"/>
      <c r="O258" s="92"/>
    </row>
    <row r="259" spans="1:15">
      <c r="A259" s="34">
        <v>42828</v>
      </c>
      <c r="E259" s="92" t="s">
        <v>38</v>
      </c>
      <c r="F259" s="92" t="s">
        <v>45</v>
      </c>
      <c r="G259" s="92"/>
      <c r="H259" s="92">
        <v>18.8</v>
      </c>
      <c r="I259" s="92">
        <v>0.6</v>
      </c>
      <c r="J259" s="92">
        <v>3.6</v>
      </c>
      <c r="K259" s="92">
        <v>19.399999999999999</v>
      </c>
      <c r="L259" s="92">
        <v>0.6</v>
      </c>
      <c r="M259" s="92" t="s">
        <v>45</v>
      </c>
      <c r="N259" s="92">
        <v>2.6</v>
      </c>
      <c r="O259" s="92" t="s">
        <v>38</v>
      </c>
    </row>
    <row r="260" spans="1:15">
      <c r="A260" s="34">
        <v>42830</v>
      </c>
      <c r="E260" s="92" t="s">
        <v>38</v>
      </c>
      <c r="F260" s="92">
        <v>0.2</v>
      </c>
      <c r="G260" s="92"/>
      <c r="H260" s="92">
        <v>35.6</v>
      </c>
      <c r="I260" s="92">
        <v>1</v>
      </c>
      <c r="J260" s="92">
        <v>4.0999999999999996</v>
      </c>
      <c r="K260" s="92">
        <v>25.2</v>
      </c>
      <c r="L260" s="92">
        <v>0.7</v>
      </c>
      <c r="M260" s="92" t="s">
        <v>45</v>
      </c>
      <c r="N260" s="92">
        <v>4.0999999999999996</v>
      </c>
      <c r="O260" s="92" t="s">
        <v>38</v>
      </c>
    </row>
    <row r="261" spans="1:15">
      <c r="A261" s="34">
        <v>42832</v>
      </c>
      <c r="E261" s="92" t="s">
        <v>38</v>
      </c>
      <c r="F261" s="92">
        <v>0.5</v>
      </c>
      <c r="G261" s="92"/>
      <c r="H261" s="92">
        <v>41.9</v>
      </c>
      <c r="I261" s="92">
        <v>2.4</v>
      </c>
      <c r="J261" s="92">
        <v>5.4</v>
      </c>
      <c r="K261" s="92">
        <v>47.2</v>
      </c>
      <c r="L261" s="92">
        <v>0.8</v>
      </c>
      <c r="M261" s="92">
        <v>0.5</v>
      </c>
      <c r="N261" s="92">
        <v>6</v>
      </c>
      <c r="O261" s="92" t="s">
        <v>38</v>
      </c>
    </row>
    <row r="262" spans="1:15">
      <c r="E262" s="92"/>
      <c r="F262" s="92"/>
      <c r="G262" s="92"/>
      <c r="H262" s="92"/>
      <c r="J262" s="92"/>
      <c r="K262" s="92"/>
      <c r="M262" s="92"/>
      <c r="N262" s="92"/>
      <c r="O262" s="92"/>
    </row>
    <row r="263" spans="1:15">
      <c r="A263" s="34">
        <v>42835</v>
      </c>
      <c r="E263" s="92" t="s">
        <v>38</v>
      </c>
      <c r="F263" s="92">
        <v>0.3</v>
      </c>
      <c r="G263" s="92"/>
      <c r="H263" s="92">
        <v>29.6</v>
      </c>
      <c r="I263" s="92">
        <v>4</v>
      </c>
      <c r="J263" s="92">
        <v>4.5999999999999996</v>
      </c>
      <c r="K263" s="92">
        <v>54.6</v>
      </c>
      <c r="L263" s="92">
        <v>0.8</v>
      </c>
      <c r="M263" s="92">
        <v>0.7</v>
      </c>
      <c r="N263" s="92">
        <v>4.0999999999999996</v>
      </c>
      <c r="O263" s="92" t="s">
        <v>38</v>
      </c>
    </row>
    <row r="264" spans="1:15">
      <c r="A264" s="34">
        <v>42838</v>
      </c>
      <c r="E264" s="92" t="s">
        <v>38</v>
      </c>
      <c r="F264" s="92">
        <v>0.3</v>
      </c>
      <c r="G264" s="92"/>
      <c r="H264" s="92">
        <v>31.4</v>
      </c>
      <c r="I264" s="92">
        <v>2.4</v>
      </c>
      <c r="J264" s="92">
        <v>4.0999999999999996</v>
      </c>
      <c r="K264" s="92">
        <v>48.9</v>
      </c>
      <c r="L264" s="92">
        <v>0.8</v>
      </c>
      <c r="M264" s="92">
        <v>0.2</v>
      </c>
      <c r="N264" s="92">
        <v>4.8</v>
      </c>
      <c r="O264" s="92" t="s">
        <v>38</v>
      </c>
    </row>
    <row r="265" spans="1:15">
      <c r="A265" s="34"/>
      <c r="E265" s="92"/>
      <c r="F265" s="92"/>
      <c r="G265" s="92"/>
      <c r="H265" s="92"/>
      <c r="J265" s="92"/>
      <c r="K265" s="92"/>
      <c r="M265" s="92"/>
      <c r="N265" s="92"/>
      <c r="O265" s="92"/>
    </row>
    <row r="266" spans="1:15">
      <c r="A266" s="34">
        <v>42843</v>
      </c>
      <c r="E266" s="92" t="s">
        <v>38</v>
      </c>
      <c r="F266" s="92">
        <v>0.2</v>
      </c>
      <c r="G266" s="92"/>
      <c r="H266" s="92">
        <v>25.8</v>
      </c>
      <c r="I266" s="92">
        <v>0.5</v>
      </c>
      <c r="J266" s="92">
        <v>3.5</v>
      </c>
      <c r="K266" s="92">
        <v>21.7</v>
      </c>
      <c r="L266" s="92">
        <v>0.5</v>
      </c>
      <c r="M266" s="92" t="s">
        <v>45</v>
      </c>
      <c r="N266" s="92">
        <v>2</v>
      </c>
      <c r="O266" s="92" t="s">
        <v>38</v>
      </c>
    </row>
    <row r="267" spans="1:15">
      <c r="A267" s="34">
        <v>42846</v>
      </c>
      <c r="E267" s="92" t="s">
        <v>38</v>
      </c>
      <c r="F267" s="92" t="s">
        <v>45</v>
      </c>
      <c r="G267" s="92"/>
      <c r="H267" s="92">
        <v>30.8</v>
      </c>
      <c r="I267" s="92">
        <v>0.5</v>
      </c>
      <c r="J267" s="92">
        <v>3.8</v>
      </c>
      <c r="K267" s="92">
        <v>24.7</v>
      </c>
      <c r="L267" s="92">
        <v>0.5</v>
      </c>
      <c r="M267" s="92" t="s">
        <v>45</v>
      </c>
      <c r="N267" s="92">
        <v>3.6</v>
      </c>
      <c r="O267" s="92" t="s">
        <v>38</v>
      </c>
    </row>
    <row r="268" spans="1:15">
      <c r="E268" s="92"/>
      <c r="F268" s="92"/>
      <c r="G268" s="92"/>
      <c r="H268" s="92"/>
      <c r="J268" s="92"/>
      <c r="K268" s="92"/>
      <c r="M268" s="92"/>
      <c r="N268" s="92"/>
      <c r="O268" s="92"/>
    </row>
    <row r="269" spans="1:15">
      <c r="A269" s="34">
        <v>42849</v>
      </c>
      <c r="E269" s="92" t="s">
        <v>38</v>
      </c>
      <c r="F269" s="92" t="s">
        <v>45</v>
      </c>
      <c r="G269" s="92"/>
      <c r="H269" s="92">
        <v>23.5</v>
      </c>
      <c r="I269" s="92">
        <v>0.7</v>
      </c>
      <c r="J269" s="92">
        <v>4.4000000000000004</v>
      </c>
      <c r="K269" s="92">
        <v>51.1</v>
      </c>
      <c r="L269" s="92">
        <v>0.7</v>
      </c>
      <c r="M269" s="92" t="s">
        <v>45</v>
      </c>
      <c r="N269" s="92">
        <v>2.8</v>
      </c>
      <c r="O269" s="92" t="s">
        <v>38</v>
      </c>
    </row>
    <row r="270" spans="1:15">
      <c r="A270" s="34">
        <v>42851</v>
      </c>
      <c r="E270" s="92" t="s">
        <v>38</v>
      </c>
      <c r="F270" s="92" t="s">
        <v>45</v>
      </c>
      <c r="G270" s="92"/>
      <c r="H270" s="92">
        <v>26.5</v>
      </c>
      <c r="I270" s="92">
        <v>0.2</v>
      </c>
      <c r="J270" s="92">
        <v>3.8</v>
      </c>
      <c r="K270" s="92">
        <v>23.6</v>
      </c>
      <c r="L270" s="92">
        <v>0.7</v>
      </c>
      <c r="M270" s="92" t="s">
        <v>45</v>
      </c>
      <c r="N270" s="92">
        <v>3.6</v>
      </c>
      <c r="O270" s="92" t="s">
        <v>38</v>
      </c>
    </row>
    <row r="271" spans="1:15">
      <c r="A271" s="34">
        <v>42853</v>
      </c>
      <c r="E271" s="92" t="s">
        <v>38</v>
      </c>
      <c r="F271" s="92">
        <v>0.4</v>
      </c>
      <c r="G271" s="92"/>
      <c r="H271" s="92">
        <v>30.3</v>
      </c>
      <c r="I271" s="92">
        <v>6.3</v>
      </c>
      <c r="J271" s="92">
        <v>5</v>
      </c>
      <c r="K271" s="92">
        <v>70.7</v>
      </c>
      <c r="L271" s="92">
        <v>1.2</v>
      </c>
      <c r="M271" s="92" t="s">
        <v>45</v>
      </c>
      <c r="N271" s="92">
        <v>4.4000000000000004</v>
      </c>
      <c r="O271" s="92" t="s">
        <v>38</v>
      </c>
    </row>
    <row r="272" spans="1:15">
      <c r="E272" s="92"/>
      <c r="F272" s="92"/>
      <c r="G272" s="92"/>
      <c r="H272" s="92"/>
      <c r="J272" s="92"/>
      <c r="K272" s="92"/>
      <c r="M272" s="92"/>
      <c r="N272" s="92"/>
      <c r="O272" s="92"/>
    </row>
    <row r="273" spans="1:15">
      <c r="A273" s="34">
        <v>42857</v>
      </c>
      <c r="E273" s="92" t="s">
        <v>38</v>
      </c>
      <c r="F273" s="92" t="s">
        <v>45</v>
      </c>
      <c r="G273" s="92"/>
      <c r="H273" s="92">
        <v>33.4</v>
      </c>
      <c r="I273" s="92">
        <v>0.9</v>
      </c>
      <c r="J273" s="92">
        <v>4</v>
      </c>
      <c r="K273" s="92">
        <v>46.5</v>
      </c>
      <c r="L273" s="92">
        <v>0.7</v>
      </c>
      <c r="M273" s="92" t="s">
        <v>45</v>
      </c>
      <c r="N273" s="92">
        <v>2.8</v>
      </c>
      <c r="O273" s="92" t="s">
        <v>38</v>
      </c>
    </row>
    <row r="274" spans="1:15">
      <c r="A274" s="34">
        <v>42860</v>
      </c>
      <c r="E274" s="92" t="s">
        <v>38</v>
      </c>
      <c r="F274" s="92">
        <v>0.7</v>
      </c>
      <c r="G274" s="92"/>
      <c r="H274" s="92">
        <v>25.9</v>
      </c>
      <c r="I274" s="92">
        <v>3.3</v>
      </c>
      <c r="J274" s="92">
        <v>5.9</v>
      </c>
      <c r="K274" s="92">
        <v>50.2</v>
      </c>
      <c r="L274" s="92">
        <v>0.9</v>
      </c>
      <c r="M274" s="92">
        <v>0.4</v>
      </c>
      <c r="N274" s="92">
        <v>5.3</v>
      </c>
      <c r="O274" s="92" t="s">
        <v>38</v>
      </c>
    </row>
    <row r="275" spans="1:15">
      <c r="E275" s="92"/>
      <c r="F275" s="92"/>
      <c r="G275" s="92"/>
      <c r="H275" s="92"/>
      <c r="J275" s="92"/>
      <c r="K275" s="92"/>
      <c r="M275" s="92"/>
      <c r="N275" s="92"/>
      <c r="O275" s="92"/>
    </row>
    <row r="276" spans="1:15">
      <c r="A276" s="34">
        <v>42863</v>
      </c>
      <c r="E276" s="92" t="s">
        <v>38</v>
      </c>
      <c r="F276" s="92">
        <v>0.6</v>
      </c>
      <c r="G276" s="92"/>
      <c r="H276" s="92">
        <v>26.1</v>
      </c>
      <c r="I276" s="92">
        <v>1.8</v>
      </c>
      <c r="J276" s="92">
        <v>4.3</v>
      </c>
      <c r="K276" s="92">
        <v>26.4</v>
      </c>
      <c r="L276" s="92">
        <v>0.7</v>
      </c>
      <c r="M276" s="92">
        <v>0.2</v>
      </c>
      <c r="N276" s="92">
        <v>3.5</v>
      </c>
      <c r="O276" s="92" t="s">
        <v>38</v>
      </c>
    </row>
    <row r="277" spans="1:15">
      <c r="A277" s="34">
        <v>42865</v>
      </c>
      <c r="E277" s="92" t="s">
        <v>38</v>
      </c>
      <c r="F277" s="92">
        <v>0.6</v>
      </c>
      <c r="G277" s="92"/>
      <c r="H277" s="92">
        <v>39.299999999999997</v>
      </c>
      <c r="I277" s="92">
        <v>2.5</v>
      </c>
      <c r="J277" s="92">
        <v>4.5</v>
      </c>
      <c r="K277" s="92">
        <v>40.4</v>
      </c>
      <c r="L277" s="92">
        <v>0.8</v>
      </c>
      <c r="M277" s="92">
        <v>0.2</v>
      </c>
      <c r="N277" s="92">
        <v>4.9000000000000004</v>
      </c>
      <c r="O277" s="92" t="s">
        <v>38</v>
      </c>
    </row>
    <row r="278" spans="1:15">
      <c r="A278" s="34">
        <v>42867</v>
      </c>
      <c r="E278" s="92" t="s">
        <v>38</v>
      </c>
      <c r="F278" s="92">
        <v>0.4</v>
      </c>
      <c r="G278" s="92"/>
      <c r="H278" s="92">
        <v>23.9</v>
      </c>
      <c r="I278" s="92">
        <v>1.6</v>
      </c>
      <c r="J278" s="92">
        <v>4.4000000000000004</v>
      </c>
      <c r="K278" s="92">
        <v>37.299999999999997</v>
      </c>
      <c r="L278" s="92">
        <v>0.7</v>
      </c>
      <c r="M278" s="92" t="s">
        <v>45</v>
      </c>
      <c r="N278" s="92">
        <v>4.9000000000000004</v>
      </c>
      <c r="O278" s="92" t="s">
        <v>38</v>
      </c>
    </row>
    <row r="279" spans="1:15">
      <c r="E279" s="92"/>
      <c r="F279" s="92"/>
      <c r="G279" s="92"/>
      <c r="H279" s="92"/>
      <c r="J279" s="92"/>
      <c r="K279" s="92"/>
      <c r="M279" s="92"/>
      <c r="N279" s="92"/>
      <c r="O279" s="92"/>
    </row>
    <row r="280" spans="1:15">
      <c r="A280" s="34">
        <v>26068</v>
      </c>
      <c r="E280" s="92" t="s">
        <v>38</v>
      </c>
      <c r="F280" s="92">
        <v>0.6</v>
      </c>
      <c r="G280" s="92"/>
      <c r="H280" s="92">
        <v>37.5</v>
      </c>
      <c r="I280" s="92">
        <v>2.9</v>
      </c>
      <c r="J280" s="92">
        <v>3.9</v>
      </c>
      <c r="K280" s="92">
        <v>34.1</v>
      </c>
      <c r="L280" s="92">
        <v>0.7</v>
      </c>
      <c r="M280" s="92" t="s">
        <v>45</v>
      </c>
      <c r="N280" s="92">
        <v>2.9</v>
      </c>
      <c r="O280" s="92" t="s">
        <v>38</v>
      </c>
    </row>
    <row r="281" spans="1:15">
      <c r="A281" s="34">
        <v>42872</v>
      </c>
      <c r="E281" s="92">
        <v>0.1</v>
      </c>
      <c r="F281" s="92">
        <v>0.5</v>
      </c>
      <c r="G281" s="92"/>
      <c r="H281" s="92">
        <v>38.299999999999997</v>
      </c>
      <c r="I281" s="92">
        <v>6</v>
      </c>
      <c r="J281" s="92">
        <v>4.5999999999999996</v>
      </c>
      <c r="K281" s="92">
        <v>63.4</v>
      </c>
      <c r="L281" s="92">
        <v>1.3</v>
      </c>
      <c r="M281" s="92">
        <v>0.2</v>
      </c>
      <c r="N281" s="92">
        <v>4.2</v>
      </c>
      <c r="O281" s="92" t="s">
        <v>38</v>
      </c>
    </row>
    <row r="282" spans="1:15">
      <c r="A282" s="34">
        <v>42874</v>
      </c>
      <c r="E282" s="92" t="s">
        <v>38</v>
      </c>
      <c r="F282" s="92">
        <v>0.4</v>
      </c>
      <c r="G282" s="92"/>
      <c r="H282" s="92">
        <v>17.899999999999999</v>
      </c>
      <c r="I282" s="92">
        <v>8</v>
      </c>
      <c r="J282" s="92">
        <v>3.8</v>
      </c>
      <c r="K282" s="92">
        <v>45.8</v>
      </c>
      <c r="L282" s="92">
        <v>0.9</v>
      </c>
      <c r="M282" s="92" t="s">
        <v>45</v>
      </c>
      <c r="N282" s="92">
        <v>3.5</v>
      </c>
      <c r="O282" s="92" t="s">
        <v>38</v>
      </c>
    </row>
    <row r="283" spans="1:15">
      <c r="E283" s="92"/>
      <c r="F283" s="92"/>
      <c r="G283" s="92"/>
      <c r="H283" s="92"/>
      <c r="J283" s="92"/>
      <c r="K283" s="92"/>
      <c r="M283" s="92"/>
      <c r="N283" s="92"/>
      <c r="O283" s="92"/>
    </row>
    <row r="284" spans="1:15">
      <c r="A284" s="34">
        <v>42877</v>
      </c>
      <c r="E284" s="92" t="s">
        <v>38</v>
      </c>
      <c r="F284" s="92" t="s">
        <v>45</v>
      </c>
      <c r="G284" s="92"/>
      <c r="H284" s="92">
        <v>31.9</v>
      </c>
      <c r="I284" s="92">
        <v>1.8</v>
      </c>
      <c r="J284" s="92">
        <v>4</v>
      </c>
      <c r="K284" s="92">
        <v>22.6</v>
      </c>
      <c r="L284" s="92">
        <v>0.6</v>
      </c>
      <c r="M284" s="92" t="s">
        <v>45</v>
      </c>
      <c r="N284" s="92">
        <v>2.2999999999999998</v>
      </c>
      <c r="O284" s="92" t="s">
        <v>38</v>
      </c>
    </row>
    <row r="285" spans="1:15">
      <c r="A285" s="34">
        <v>42879</v>
      </c>
      <c r="E285" s="92" t="s">
        <v>38</v>
      </c>
      <c r="F285" s="92">
        <v>0.2</v>
      </c>
      <c r="G285" s="92"/>
      <c r="H285" s="92">
        <v>21.4</v>
      </c>
      <c r="I285" s="92">
        <v>1.1000000000000001</v>
      </c>
      <c r="J285" s="92">
        <v>3.8</v>
      </c>
      <c r="K285" s="92">
        <v>31.7</v>
      </c>
      <c r="L285" s="92" t="s">
        <v>40</v>
      </c>
      <c r="M285" s="92" t="s">
        <v>45</v>
      </c>
      <c r="N285" s="92">
        <v>3.9</v>
      </c>
      <c r="O285" s="92" t="s">
        <v>38</v>
      </c>
    </row>
    <row r="286" spans="1:15">
      <c r="A286" s="34">
        <v>42881</v>
      </c>
      <c r="E286" s="92">
        <v>0.2</v>
      </c>
      <c r="F286" s="92">
        <v>1</v>
      </c>
      <c r="G286" s="92"/>
      <c r="H286" s="92">
        <v>26.7</v>
      </c>
      <c r="I286" s="92">
        <v>1</v>
      </c>
      <c r="J286" s="92">
        <v>4.8</v>
      </c>
      <c r="K286" s="92">
        <v>31.8</v>
      </c>
      <c r="L286" s="92">
        <v>0.9</v>
      </c>
      <c r="M286" s="92" t="s">
        <v>45</v>
      </c>
      <c r="N286" s="92">
        <v>4</v>
      </c>
      <c r="O286" s="92" t="s">
        <v>38</v>
      </c>
    </row>
    <row r="287" spans="1:15">
      <c r="E287" s="92"/>
      <c r="F287" s="92"/>
      <c r="G287" s="92"/>
      <c r="H287" s="92"/>
      <c r="J287" s="92"/>
      <c r="K287" s="92"/>
      <c r="M287" s="92"/>
      <c r="N287" s="92"/>
      <c r="O287" s="92"/>
    </row>
    <row r="288" spans="1:15">
      <c r="A288" s="34">
        <v>42885</v>
      </c>
      <c r="E288" s="92">
        <v>0.1</v>
      </c>
      <c r="F288" s="92">
        <v>0.8</v>
      </c>
      <c r="G288" s="92"/>
      <c r="H288" s="92">
        <v>24.3</v>
      </c>
      <c r="I288" s="92">
        <v>11.5</v>
      </c>
      <c r="J288" s="92">
        <v>3.4</v>
      </c>
      <c r="K288" s="92">
        <v>77.3</v>
      </c>
      <c r="L288" s="92">
        <v>2.2999999999999998</v>
      </c>
      <c r="M288" s="92" t="s">
        <v>45</v>
      </c>
      <c r="N288" s="92">
        <v>1.5</v>
      </c>
      <c r="O288" s="92" t="s">
        <v>38</v>
      </c>
    </row>
    <row r="289" spans="1:15">
      <c r="A289" s="34">
        <v>42887</v>
      </c>
      <c r="E289" s="92">
        <v>0.1</v>
      </c>
      <c r="F289" s="92">
        <v>0.9</v>
      </c>
      <c r="G289" s="92"/>
      <c r="H289" s="92">
        <v>22.1</v>
      </c>
      <c r="I289" s="92">
        <v>1.6</v>
      </c>
      <c r="J289" s="92">
        <v>4.5</v>
      </c>
      <c r="K289" s="92">
        <v>47.4</v>
      </c>
      <c r="L289" s="92">
        <v>0.9</v>
      </c>
      <c r="M289" s="92" t="s">
        <v>45</v>
      </c>
      <c r="N289" s="92">
        <v>4.4000000000000004</v>
      </c>
      <c r="O289" s="92" t="s">
        <v>38</v>
      </c>
    </row>
    <row r="290" spans="1:15">
      <c r="E290" s="92"/>
      <c r="F290" s="92"/>
      <c r="G290" s="92"/>
      <c r="H290" s="92"/>
      <c r="J290" s="92"/>
      <c r="K290" s="92"/>
      <c r="M290" s="92"/>
      <c r="N290" s="92"/>
      <c r="O290" s="92"/>
    </row>
    <row r="291" spans="1:15">
      <c r="A291" s="34">
        <v>42891</v>
      </c>
      <c r="E291" s="92" t="s">
        <v>38</v>
      </c>
      <c r="F291" s="92">
        <v>0.4</v>
      </c>
      <c r="G291" s="92"/>
      <c r="H291" s="92">
        <v>19</v>
      </c>
      <c r="I291" s="92">
        <v>8.4</v>
      </c>
      <c r="J291" s="92">
        <v>4.3</v>
      </c>
      <c r="K291" s="92">
        <v>35.9</v>
      </c>
      <c r="L291" s="92">
        <v>1</v>
      </c>
      <c r="M291" s="92" t="s">
        <v>45</v>
      </c>
      <c r="N291" s="92">
        <v>2.5</v>
      </c>
      <c r="O291" s="92" t="s">
        <v>38</v>
      </c>
    </row>
    <row r="292" spans="1:15">
      <c r="A292" s="34">
        <v>42893</v>
      </c>
      <c r="E292" s="92" t="s">
        <v>38</v>
      </c>
      <c r="F292" s="92">
        <v>0.4</v>
      </c>
      <c r="G292" s="92"/>
      <c r="H292" s="92">
        <v>21.6</v>
      </c>
      <c r="I292" s="92">
        <v>8.1</v>
      </c>
      <c r="J292" s="92">
        <v>3.4</v>
      </c>
      <c r="K292" s="92">
        <v>38.5</v>
      </c>
      <c r="L292" s="92">
        <v>1</v>
      </c>
      <c r="M292" s="92" t="s">
        <v>45</v>
      </c>
      <c r="N292" s="92">
        <v>4.3</v>
      </c>
      <c r="O292" s="92" t="s">
        <v>38</v>
      </c>
    </row>
    <row r="293" spans="1:15">
      <c r="A293" s="34">
        <v>42925</v>
      </c>
      <c r="E293" s="92" t="s">
        <v>38</v>
      </c>
      <c r="F293" s="92">
        <v>0.4</v>
      </c>
      <c r="G293" s="92"/>
      <c r="H293" s="92">
        <v>23.3</v>
      </c>
      <c r="I293" s="92">
        <v>4</v>
      </c>
      <c r="J293" s="92">
        <v>3.8</v>
      </c>
      <c r="K293" s="92">
        <v>33.1</v>
      </c>
      <c r="L293" s="92">
        <v>0.8</v>
      </c>
      <c r="M293" s="92" t="s">
        <v>45</v>
      </c>
      <c r="N293" s="92">
        <v>4.4000000000000004</v>
      </c>
      <c r="O293" s="92" t="s">
        <v>38</v>
      </c>
    </row>
    <row r="294" spans="1:15">
      <c r="E294" s="92"/>
      <c r="F294" s="92"/>
      <c r="G294" s="92"/>
      <c r="H294" s="92"/>
      <c r="J294" s="92"/>
      <c r="K294" s="92"/>
      <c r="M294" s="92"/>
      <c r="N294" s="92"/>
      <c r="O294" s="92"/>
    </row>
    <row r="295" spans="1:15">
      <c r="A295" s="34">
        <v>42898</v>
      </c>
      <c r="E295" s="92" t="s">
        <v>38</v>
      </c>
      <c r="F295" s="92">
        <v>0.2</v>
      </c>
      <c r="G295" s="92"/>
      <c r="H295" s="92">
        <v>23</v>
      </c>
      <c r="I295" s="92">
        <v>1.7</v>
      </c>
      <c r="J295" s="92">
        <v>3.5</v>
      </c>
      <c r="K295" s="92">
        <v>29.5</v>
      </c>
      <c r="L295" s="92">
        <v>0.6</v>
      </c>
      <c r="M295" s="92" t="s">
        <v>45</v>
      </c>
      <c r="N295" s="92">
        <v>2.7</v>
      </c>
      <c r="O295" s="92" t="s">
        <v>38</v>
      </c>
    </row>
    <row r="296" spans="1:15">
      <c r="A296" s="34">
        <v>42900</v>
      </c>
      <c r="E296" s="92" t="s">
        <v>38</v>
      </c>
      <c r="F296" s="92">
        <v>0.4</v>
      </c>
      <c r="G296" s="92"/>
      <c r="H296" s="92">
        <v>27.8</v>
      </c>
      <c r="I296" s="92">
        <v>2.2000000000000002</v>
      </c>
      <c r="J296" s="92">
        <v>4.9000000000000004</v>
      </c>
      <c r="K296" s="92">
        <v>43.8</v>
      </c>
      <c r="L296" s="92">
        <v>1.2</v>
      </c>
      <c r="M296" s="92" t="s">
        <v>45</v>
      </c>
      <c r="N296" s="92">
        <v>6.1</v>
      </c>
      <c r="O296" s="92" t="s">
        <v>38</v>
      </c>
    </row>
    <row r="297" spans="1:15">
      <c r="A297" s="34">
        <v>42902</v>
      </c>
      <c r="E297" s="92" t="s">
        <v>38</v>
      </c>
      <c r="F297" s="92">
        <v>0.6</v>
      </c>
      <c r="G297" s="92"/>
      <c r="H297" s="92">
        <v>28.5</v>
      </c>
      <c r="I297" s="92">
        <v>2.5</v>
      </c>
      <c r="J297" s="92">
        <v>4.8</v>
      </c>
      <c r="K297" s="92">
        <v>42.8</v>
      </c>
      <c r="L297" s="92">
        <v>1</v>
      </c>
      <c r="M297" s="92">
        <v>0.2</v>
      </c>
      <c r="N297" s="92">
        <v>6.5</v>
      </c>
      <c r="O297" s="92" t="s">
        <v>38</v>
      </c>
    </row>
    <row r="298" spans="1:15">
      <c r="E298" s="92"/>
      <c r="F298" s="92"/>
      <c r="G298" s="92"/>
      <c r="H298" s="92"/>
      <c r="J298" s="92"/>
      <c r="K298" s="92"/>
      <c r="M298" s="92"/>
      <c r="N298" s="92"/>
      <c r="O298" s="92"/>
    </row>
    <row r="299" spans="1:15">
      <c r="A299" s="34">
        <v>42905</v>
      </c>
      <c r="E299" s="92" t="s">
        <v>38</v>
      </c>
      <c r="F299" s="92">
        <v>0.3</v>
      </c>
      <c r="G299" s="92"/>
      <c r="H299" s="92">
        <v>33.700000000000003</v>
      </c>
      <c r="I299" s="92">
        <v>0.9</v>
      </c>
      <c r="J299" s="92">
        <v>3.7</v>
      </c>
      <c r="K299" s="92">
        <v>33.799999999999997</v>
      </c>
      <c r="L299" s="92">
        <v>0.6</v>
      </c>
      <c r="M299" s="92" t="s">
        <v>45</v>
      </c>
      <c r="N299" s="92">
        <v>3.3</v>
      </c>
      <c r="O299" s="92" t="s">
        <v>38</v>
      </c>
    </row>
    <row r="300" spans="1:15">
      <c r="A300" s="34">
        <v>42907</v>
      </c>
      <c r="E300" s="92" t="s">
        <v>38</v>
      </c>
      <c r="F300" s="92">
        <v>0.2</v>
      </c>
      <c r="G300" s="92"/>
      <c r="H300" s="92">
        <v>28.8</v>
      </c>
      <c r="I300" s="92">
        <v>0.6</v>
      </c>
      <c r="J300" s="92">
        <v>4</v>
      </c>
      <c r="K300" s="92">
        <v>35.200000000000003</v>
      </c>
      <c r="L300" s="92">
        <v>0.6</v>
      </c>
      <c r="M300" s="92" t="s">
        <v>45</v>
      </c>
      <c r="N300" s="92">
        <v>4.5999999999999996</v>
      </c>
      <c r="O300" s="92" t="s">
        <v>38</v>
      </c>
    </row>
    <row r="301" spans="1:15">
      <c r="A301" s="34">
        <v>42909</v>
      </c>
      <c r="E301" s="92" t="s">
        <v>38</v>
      </c>
      <c r="F301" s="92">
        <v>0.2</v>
      </c>
      <c r="G301" s="92"/>
      <c r="H301" s="92">
        <v>27.8</v>
      </c>
      <c r="I301" s="92">
        <v>0.7</v>
      </c>
      <c r="J301" s="92">
        <v>5.2</v>
      </c>
      <c r="K301" s="92">
        <v>47.6</v>
      </c>
      <c r="L301" s="92">
        <v>0.8</v>
      </c>
      <c r="M301" s="92" t="s">
        <v>45</v>
      </c>
      <c r="N301" s="92">
        <v>4.7</v>
      </c>
      <c r="O301" s="92" t="s">
        <v>38</v>
      </c>
    </row>
    <row r="302" spans="1:15">
      <c r="E302" s="92"/>
      <c r="F302" s="92"/>
      <c r="G302" s="92"/>
      <c r="H302" s="92"/>
      <c r="J302" s="92"/>
      <c r="K302" s="92"/>
      <c r="M302" s="92"/>
      <c r="N302" s="92"/>
      <c r="O302" s="92"/>
    </row>
    <row r="303" spans="1:15">
      <c r="A303" s="34">
        <v>42912</v>
      </c>
      <c r="E303" s="92" t="s">
        <v>38</v>
      </c>
      <c r="F303" s="92">
        <v>0.2</v>
      </c>
      <c r="G303" s="92"/>
      <c r="H303" s="92">
        <v>24.2</v>
      </c>
      <c r="I303" s="92">
        <v>0.7</v>
      </c>
      <c r="J303" s="92">
        <v>4.4000000000000004</v>
      </c>
      <c r="K303" s="92">
        <v>23.8</v>
      </c>
      <c r="L303" s="92">
        <v>0.6</v>
      </c>
      <c r="M303" s="92" t="s">
        <v>45</v>
      </c>
      <c r="N303" s="92">
        <v>4.2</v>
      </c>
      <c r="O303" s="92" t="s">
        <v>38</v>
      </c>
    </row>
    <row r="304" spans="1:15">
      <c r="A304" s="34">
        <v>42914</v>
      </c>
      <c r="E304" s="92" t="s">
        <v>38</v>
      </c>
      <c r="F304" s="92">
        <v>0.6</v>
      </c>
      <c r="G304" s="92"/>
      <c r="H304" s="92">
        <v>35.700000000000003</v>
      </c>
      <c r="I304" s="92">
        <v>12.8</v>
      </c>
      <c r="J304" s="92">
        <v>4</v>
      </c>
      <c r="K304" s="92">
        <v>103.1</v>
      </c>
      <c r="L304" s="92">
        <v>1.3</v>
      </c>
      <c r="M304" s="92" t="s">
        <v>45</v>
      </c>
      <c r="N304" s="92">
        <v>5.7</v>
      </c>
      <c r="O304" s="92" t="s">
        <v>38</v>
      </c>
    </row>
    <row r="305" spans="1:15">
      <c r="A305" s="34">
        <v>42916</v>
      </c>
      <c r="E305" s="92" t="s">
        <v>38</v>
      </c>
      <c r="F305" s="92">
        <v>0.5</v>
      </c>
      <c r="G305" s="92"/>
      <c r="H305" s="92">
        <v>26.2</v>
      </c>
      <c r="I305" s="92">
        <v>4.3</v>
      </c>
      <c r="J305" s="92">
        <v>3.9</v>
      </c>
      <c r="K305" s="92">
        <v>37.5</v>
      </c>
      <c r="L305" s="92">
        <v>0.9</v>
      </c>
      <c r="M305" s="92" t="s">
        <v>45</v>
      </c>
      <c r="N305" s="92">
        <v>5.6</v>
      </c>
      <c r="O305" s="92" t="s">
        <v>38</v>
      </c>
    </row>
    <row r="306" spans="1:15">
      <c r="E306" s="92"/>
      <c r="F306" s="92"/>
      <c r="G306" s="92"/>
      <c r="H306" s="92"/>
      <c r="J306" s="92"/>
      <c r="K306" s="92"/>
      <c r="M306" s="92"/>
      <c r="N306" s="92"/>
      <c r="O306" s="92"/>
    </row>
    <row r="307" spans="1:15">
      <c r="A307" s="34">
        <v>42919</v>
      </c>
      <c r="E307" s="92" t="s">
        <v>38</v>
      </c>
      <c r="F307" s="92">
        <v>0.3</v>
      </c>
      <c r="G307" s="92"/>
      <c r="H307" s="92">
        <v>22.1</v>
      </c>
      <c r="I307" s="92">
        <v>2.2999999999999998</v>
      </c>
      <c r="J307" s="92">
        <v>4</v>
      </c>
      <c r="K307" s="92">
        <v>28.7</v>
      </c>
      <c r="L307" s="92">
        <v>0.7</v>
      </c>
      <c r="M307" s="92" t="s">
        <v>45</v>
      </c>
      <c r="N307" s="92">
        <v>5.8</v>
      </c>
      <c r="O307" s="92" t="s">
        <v>38</v>
      </c>
    </row>
    <row r="308" spans="1:15">
      <c r="A308" s="34">
        <v>42921</v>
      </c>
      <c r="E308" s="92" t="s">
        <v>38</v>
      </c>
      <c r="F308" s="92">
        <v>1</v>
      </c>
      <c r="G308" s="92"/>
      <c r="H308" s="92">
        <v>24.8</v>
      </c>
      <c r="I308" s="92">
        <v>1.2</v>
      </c>
      <c r="J308" s="92">
        <v>4.2</v>
      </c>
      <c r="K308" s="92">
        <v>27.4</v>
      </c>
      <c r="L308" s="92">
        <v>0.7</v>
      </c>
      <c r="M308" s="92" t="s">
        <v>45</v>
      </c>
      <c r="N308" s="92">
        <v>4.5999999999999996</v>
      </c>
      <c r="O308" s="92" t="s">
        <v>38</v>
      </c>
    </row>
    <row r="309" spans="1:15">
      <c r="A309" s="34">
        <v>42923</v>
      </c>
      <c r="E309" s="92" t="s">
        <v>38</v>
      </c>
      <c r="F309" s="92">
        <v>0.2</v>
      </c>
      <c r="G309" s="92"/>
      <c r="H309" s="92">
        <v>24.4</v>
      </c>
      <c r="I309" s="92">
        <v>1.1000000000000001</v>
      </c>
      <c r="J309" s="92">
        <v>4.0999999999999996</v>
      </c>
      <c r="K309" s="92">
        <v>28.5</v>
      </c>
      <c r="L309" s="92">
        <v>0.8</v>
      </c>
      <c r="M309" s="92" t="s">
        <v>45</v>
      </c>
      <c r="N309" s="92">
        <v>5.2</v>
      </c>
      <c r="O309" s="92" t="s">
        <v>38</v>
      </c>
    </row>
    <row r="310" spans="1:15">
      <c r="E310" s="92"/>
      <c r="F310" s="92"/>
      <c r="G310" s="92"/>
      <c r="H310" s="92"/>
      <c r="J310" s="92"/>
      <c r="K310" s="92"/>
      <c r="M310" s="92"/>
      <c r="N310" s="92"/>
      <c r="O310" s="92"/>
    </row>
    <row r="311" spans="1:15">
      <c r="A311" s="34">
        <v>42926</v>
      </c>
      <c r="E311" s="92" t="s">
        <v>38</v>
      </c>
      <c r="F311" s="92">
        <v>0.2</v>
      </c>
      <c r="G311" s="92"/>
      <c r="H311" s="92">
        <v>27.5</v>
      </c>
      <c r="I311" s="92">
        <v>0.7</v>
      </c>
      <c r="J311" s="92">
        <v>4.2</v>
      </c>
      <c r="K311" s="92">
        <v>22.8</v>
      </c>
      <c r="L311" s="92">
        <v>0.9</v>
      </c>
      <c r="M311" s="92" t="s">
        <v>45</v>
      </c>
      <c r="N311" s="92">
        <v>3.3</v>
      </c>
      <c r="O311" s="92" t="s">
        <v>38</v>
      </c>
    </row>
    <row r="312" spans="1:15">
      <c r="A312" s="34">
        <v>42928</v>
      </c>
      <c r="E312" s="92" t="s">
        <v>38</v>
      </c>
      <c r="F312" s="92">
        <v>0.5</v>
      </c>
      <c r="G312" s="92"/>
      <c r="H312" s="92">
        <v>28.5</v>
      </c>
      <c r="I312" s="92">
        <v>12</v>
      </c>
      <c r="J312" s="92">
        <v>3.6</v>
      </c>
      <c r="K312" s="92">
        <v>83.5</v>
      </c>
      <c r="L312" s="92">
        <v>1.6</v>
      </c>
      <c r="M312" s="92" t="s">
        <v>45</v>
      </c>
      <c r="N312" s="92">
        <v>5</v>
      </c>
      <c r="O312" s="92" t="s">
        <v>38</v>
      </c>
    </row>
    <row r="313" spans="1:15">
      <c r="A313" s="34">
        <v>42930</v>
      </c>
      <c r="E313" s="92" t="s">
        <v>38</v>
      </c>
      <c r="F313" s="92">
        <v>0.2</v>
      </c>
      <c r="G313" s="92"/>
      <c r="H313" s="92">
        <v>28</v>
      </c>
      <c r="I313" s="92">
        <v>1.9</v>
      </c>
      <c r="J313" s="92">
        <v>4.0999999999999996</v>
      </c>
      <c r="K313" s="92">
        <v>26.8</v>
      </c>
      <c r="L313" s="92">
        <v>0.9</v>
      </c>
      <c r="M313" s="92" t="s">
        <v>45</v>
      </c>
      <c r="N313" s="92">
        <v>5.2</v>
      </c>
      <c r="O313" s="92" t="s">
        <v>38</v>
      </c>
    </row>
    <row r="314" spans="1:15">
      <c r="E314" s="92"/>
      <c r="F314" s="92"/>
      <c r="G314" s="92"/>
      <c r="H314" s="92"/>
      <c r="J314" s="92"/>
      <c r="K314" s="92"/>
      <c r="M314" s="92"/>
      <c r="N314" s="92"/>
      <c r="O314" s="92"/>
    </row>
    <row r="315" spans="1:15">
      <c r="A315" s="34">
        <v>42933</v>
      </c>
      <c r="E315" s="92" t="s">
        <v>38</v>
      </c>
      <c r="F315" s="92">
        <v>0.2</v>
      </c>
      <c r="G315" s="92"/>
      <c r="H315" s="92">
        <v>30.1</v>
      </c>
      <c r="I315" s="92">
        <v>0.8</v>
      </c>
      <c r="J315" s="92">
        <v>3.9</v>
      </c>
      <c r="K315" s="92">
        <v>23.3</v>
      </c>
      <c r="L315" s="92">
        <v>1.1000000000000001</v>
      </c>
      <c r="M315" s="92" t="s">
        <v>45</v>
      </c>
      <c r="N315" s="92">
        <v>4.2</v>
      </c>
      <c r="O315" s="92" t="s">
        <v>38</v>
      </c>
    </row>
    <row r="316" spans="1:15">
      <c r="A316" s="34">
        <v>42935</v>
      </c>
      <c r="E316" s="92" t="s">
        <v>38</v>
      </c>
      <c r="F316" s="92">
        <v>0.2</v>
      </c>
      <c r="G316" s="92"/>
      <c r="H316" s="92">
        <v>27.8</v>
      </c>
      <c r="I316" s="92">
        <v>0.8</v>
      </c>
      <c r="J316" s="92">
        <v>4</v>
      </c>
      <c r="K316" s="92">
        <v>23.1</v>
      </c>
      <c r="L316" s="92">
        <v>0.7</v>
      </c>
      <c r="M316" s="92" t="s">
        <v>45</v>
      </c>
      <c r="N316" s="92">
        <v>4.8</v>
      </c>
      <c r="O316" s="92" t="s">
        <v>38</v>
      </c>
    </row>
    <row r="317" spans="1:15">
      <c r="A317" s="34">
        <v>42937</v>
      </c>
      <c r="E317" s="92" t="s">
        <v>38</v>
      </c>
      <c r="F317" s="92">
        <v>0.3</v>
      </c>
      <c r="G317" s="92"/>
      <c r="H317" s="92">
        <v>24.1</v>
      </c>
      <c r="I317" s="92">
        <v>3.8</v>
      </c>
      <c r="J317" s="92">
        <v>3.5</v>
      </c>
      <c r="K317" s="92">
        <v>29</v>
      </c>
      <c r="L317" s="92">
        <v>0.8</v>
      </c>
      <c r="M317" s="92" t="s">
        <v>45</v>
      </c>
      <c r="N317" s="92">
        <v>4.4000000000000004</v>
      </c>
      <c r="O317" s="92" t="s">
        <v>38</v>
      </c>
    </row>
    <row r="318" spans="1:15">
      <c r="E318" s="92"/>
      <c r="F318" s="92"/>
      <c r="G318" s="92"/>
      <c r="H318" s="92"/>
      <c r="J318" s="92"/>
      <c r="K318" s="92"/>
      <c r="M318" s="92"/>
      <c r="N318" s="92"/>
      <c r="O318" s="92"/>
    </row>
    <row r="319" spans="1:15">
      <c r="A319" s="34">
        <v>42940</v>
      </c>
      <c r="E319" s="92" t="s">
        <v>38</v>
      </c>
      <c r="F319" s="92">
        <v>0.3</v>
      </c>
      <c r="G319" s="92"/>
      <c r="H319" s="92">
        <v>25</v>
      </c>
      <c r="I319" s="92">
        <v>9.8000000000000007</v>
      </c>
      <c r="J319" s="92">
        <v>3.7</v>
      </c>
      <c r="K319" s="92">
        <v>53.7</v>
      </c>
      <c r="L319" s="92">
        <v>1.1000000000000001</v>
      </c>
      <c r="M319" s="92" t="s">
        <v>45</v>
      </c>
      <c r="N319" s="92">
        <v>4</v>
      </c>
      <c r="O319" s="92" t="s">
        <v>38</v>
      </c>
    </row>
    <row r="320" spans="1:15">
      <c r="A320" s="34">
        <v>42942</v>
      </c>
      <c r="E320" s="92" t="s">
        <v>38</v>
      </c>
      <c r="F320" s="92">
        <v>0.2</v>
      </c>
      <c r="G320" s="92"/>
      <c r="H320" s="92">
        <v>27.8</v>
      </c>
      <c r="I320" s="92">
        <v>1.5</v>
      </c>
      <c r="J320" s="92">
        <v>4.0999999999999996</v>
      </c>
      <c r="K320" s="92">
        <v>29.4</v>
      </c>
      <c r="L320" s="92">
        <v>0.7</v>
      </c>
      <c r="M320" s="92" t="s">
        <v>45</v>
      </c>
      <c r="N320" s="92">
        <v>5</v>
      </c>
      <c r="O320" s="92" t="s">
        <v>38</v>
      </c>
    </row>
    <row r="321" spans="1:15">
      <c r="A321" s="34">
        <v>42944</v>
      </c>
      <c r="E321" s="92" t="s">
        <v>38</v>
      </c>
      <c r="F321" s="92">
        <v>0.3</v>
      </c>
      <c r="G321" s="92"/>
      <c r="H321" s="92">
        <v>28</v>
      </c>
      <c r="I321" s="92">
        <v>4.5</v>
      </c>
      <c r="J321" s="92">
        <v>4.0999999999999996</v>
      </c>
      <c r="K321" s="92">
        <v>37.9</v>
      </c>
      <c r="L321" s="92">
        <v>1</v>
      </c>
      <c r="M321" s="92" t="s">
        <v>45</v>
      </c>
      <c r="N321" s="92">
        <v>4.5999999999999996</v>
      </c>
      <c r="O321" s="92" t="s">
        <v>38</v>
      </c>
    </row>
    <row r="322" spans="1:15">
      <c r="E322" s="92"/>
      <c r="F322" s="92"/>
      <c r="G322" s="92"/>
      <c r="H322" s="92"/>
      <c r="J322" s="92"/>
      <c r="K322" s="92"/>
      <c r="M322" s="92"/>
      <c r="N322" s="92"/>
      <c r="O322" s="92"/>
    </row>
    <row r="323" spans="1:15">
      <c r="A323" s="34">
        <v>42947</v>
      </c>
      <c r="E323" s="92" t="s">
        <v>38</v>
      </c>
      <c r="F323" s="92">
        <v>0.3</v>
      </c>
      <c r="G323" s="92"/>
      <c r="H323" s="92"/>
      <c r="J323" s="92">
        <v>3.7</v>
      </c>
      <c r="K323" s="92"/>
      <c r="L323" s="92">
        <v>0.9</v>
      </c>
      <c r="M323" s="92" t="s">
        <v>45</v>
      </c>
      <c r="N323" s="92">
        <v>3.3</v>
      </c>
      <c r="O323" s="92" t="s">
        <v>38</v>
      </c>
    </row>
    <row r="324" spans="1:15">
      <c r="A324" s="34">
        <v>42949</v>
      </c>
      <c r="E324" s="92" t="s">
        <v>38</v>
      </c>
      <c r="F324" s="92">
        <v>0.2</v>
      </c>
      <c r="G324" s="92"/>
      <c r="H324" s="92">
        <v>41.2</v>
      </c>
      <c r="I324" s="92">
        <v>2.7</v>
      </c>
      <c r="J324" s="92">
        <v>3.6</v>
      </c>
      <c r="K324" s="92">
        <v>35</v>
      </c>
      <c r="L324" s="92">
        <v>0.7</v>
      </c>
      <c r="M324" s="92">
        <v>0.3</v>
      </c>
      <c r="N324" s="92">
        <v>5</v>
      </c>
      <c r="O324" s="92" t="s">
        <v>38</v>
      </c>
    </row>
    <row r="325" spans="1:15">
      <c r="A325" s="34">
        <v>42951</v>
      </c>
      <c r="E325" s="92" t="s">
        <v>38</v>
      </c>
      <c r="F325" s="92">
        <v>0.2</v>
      </c>
      <c r="G325" s="92"/>
      <c r="H325" s="92">
        <v>18.399999999999999</v>
      </c>
      <c r="I325" s="92">
        <v>1.8</v>
      </c>
      <c r="J325" s="92">
        <v>3.4</v>
      </c>
      <c r="K325" s="92">
        <v>33.9</v>
      </c>
      <c r="L325" s="92">
        <v>0.8</v>
      </c>
      <c r="M325" s="92" t="s">
        <v>45</v>
      </c>
      <c r="N325" s="92">
        <v>4.8</v>
      </c>
      <c r="O325" s="92" t="s">
        <v>38</v>
      </c>
    </row>
    <row r="326" spans="1:15">
      <c r="E326" s="92"/>
      <c r="F326" s="92"/>
      <c r="G326" s="92"/>
      <c r="H326" s="92"/>
      <c r="J326" s="92"/>
      <c r="K326" s="92"/>
      <c r="M326" s="92"/>
      <c r="N326" s="92"/>
      <c r="O326" s="92"/>
    </row>
    <row r="327" spans="1:15">
      <c r="A327" s="34">
        <v>42954</v>
      </c>
      <c r="E327" s="92" t="s">
        <v>38</v>
      </c>
      <c r="F327" s="92">
        <v>1</v>
      </c>
      <c r="G327" s="92"/>
      <c r="H327" s="92">
        <v>59.2</v>
      </c>
      <c r="I327" s="92">
        <v>0.9</v>
      </c>
      <c r="J327" s="92">
        <v>5</v>
      </c>
      <c r="K327" s="92">
        <v>36.799999999999997</v>
      </c>
      <c r="L327" s="92">
        <v>0.6</v>
      </c>
      <c r="M327" s="92" t="s">
        <v>45</v>
      </c>
      <c r="N327" s="92">
        <v>3.4</v>
      </c>
      <c r="O327" s="92" t="s">
        <v>38</v>
      </c>
    </row>
    <row r="328" spans="1:15">
      <c r="A328" s="34">
        <v>42956</v>
      </c>
      <c r="E328" s="92" t="s">
        <v>38</v>
      </c>
      <c r="F328" s="92">
        <v>0.7</v>
      </c>
      <c r="G328" s="92"/>
      <c r="H328" s="92">
        <v>23.9</v>
      </c>
      <c r="I328" s="92">
        <v>19.600000000000001</v>
      </c>
      <c r="J328" s="92">
        <v>2.5</v>
      </c>
      <c r="K328" s="92">
        <v>56.8</v>
      </c>
      <c r="L328" s="92">
        <v>1.4</v>
      </c>
      <c r="M328" s="92" t="s">
        <v>45</v>
      </c>
      <c r="N328" s="92">
        <v>3.7</v>
      </c>
      <c r="O328" s="92" t="s">
        <v>38</v>
      </c>
    </row>
    <row r="329" spans="1:15">
      <c r="A329" s="34">
        <v>42958</v>
      </c>
      <c r="E329" s="92" t="s">
        <v>38</v>
      </c>
      <c r="F329" s="92">
        <v>0.4</v>
      </c>
      <c r="G329" s="92"/>
      <c r="H329" s="92">
        <v>29.3</v>
      </c>
      <c r="I329" s="92">
        <v>5.5</v>
      </c>
      <c r="J329" s="92">
        <v>4</v>
      </c>
      <c r="K329" s="92">
        <v>38.9</v>
      </c>
      <c r="L329" s="92">
        <v>1.1000000000000001</v>
      </c>
      <c r="M329" s="92" t="s">
        <v>45</v>
      </c>
      <c r="N329" s="92">
        <v>5.5</v>
      </c>
      <c r="O329" s="92" t="s">
        <v>38</v>
      </c>
    </row>
    <row r="330" spans="1:15">
      <c r="E330" s="92"/>
      <c r="F330" s="92"/>
      <c r="G330" s="92"/>
      <c r="H330" s="92"/>
      <c r="J330" s="92"/>
      <c r="K330" s="92"/>
      <c r="M330" s="92"/>
      <c r="N330" s="92"/>
      <c r="O330" s="92"/>
    </row>
    <row r="331" spans="1:15">
      <c r="A331" s="34">
        <v>42961</v>
      </c>
      <c r="E331" s="92">
        <v>0.1</v>
      </c>
      <c r="F331" s="92">
        <v>0.6</v>
      </c>
      <c r="G331" s="92"/>
      <c r="H331" s="92">
        <v>37.200000000000003</v>
      </c>
      <c r="I331" s="92">
        <v>2.9</v>
      </c>
      <c r="J331" s="92">
        <v>7.5</v>
      </c>
      <c r="K331" s="92">
        <v>112.9</v>
      </c>
      <c r="L331" s="92">
        <v>1.7</v>
      </c>
      <c r="M331" s="92" t="s">
        <v>45</v>
      </c>
      <c r="N331" s="92">
        <v>3.7</v>
      </c>
      <c r="O331" s="92" t="s">
        <v>38</v>
      </c>
    </row>
    <row r="332" spans="1:15">
      <c r="A332" s="34">
        <v>42963</v>
      </c>
      <c r="E332" s="92">
        <v>0.1</v>
      </c>
      <c r="F332" s="92">
        <v>0.3</v>
      </c>
      <c r="G332" s="92"/>
      <c r="H332" s="92">
        <v>33.1</v>
      </c>
      <c r="I332" s="92">
        <v>4.4000000000000004</v>
      </c>
      <c r="J332" s="92">
        <v>4.8</v>
      </c>
      <c r="K332" s="92">
        <v>72.599999999999994</v>
      </c>
      <c r="L332" s="92">
        <v>1.1000000000000001</v>
      </c>
      <c r="M332" s="92" t="s">
        <v>45</v>
      </c>
      <c r="N332" s="92">
        <v>5.5</v>
      </c>
      <c r="O332" s="92" t="s">
        <v>38</v>
      </c>
    </row>
    <row r="333" spans="1:15">
      <c r="A333" s="34">
        <v>42965</v>
      </c>
      <c r="E333" s="92">
        <v>0.1</v>
      </c>
      <c r="F333" s="92">
        <v>0.4</v>
      </c>
      <c r="G333" s="92"/>
      <c r="H333" s="92">
        <v>44.9</v>
      </c>
      <c r="I333" s="92">
        <v>8.3000000000000007</v>
      </c>
      <c r="J333" s="92">
        <v>4.5999999999999996</v>
      </c>
      <c r="K333" s="92">
        <v>178.3</v>
      </c>
      <c r="L333" s="92">
        <v>1.4</v>
      </c>
      <c r="M333" s="92" t="s">
        <v>45</v>
      </c>
      <c r="N333" s="92">
        <v>5.3</v>
      </c>
      <c r="O333" s="92" t="s">
        <v>38</v>
      </c>
    </row>
    <row r="334" spans="1:15">
      <c r="E334" s="92"/>
      <c r="F334" s="92"/>
      <c r="G334" s="92"/>
      <c r="H334" s="92"/>
      <c r="J334" s="92"/>
      <c r="K334" s="92"/>
      <c r="M334" s="92"/>
      <c r="N334" s="92"/>
      <c r="O334" s="92"/>
    </row>
    <row r="335" spans="1:15">
      <c r="A335" s="34">
        <v>42968</v>
      </c>
      <c r="E335" s="92">
        <v>0.1</v>
      </c>
      <c r="F335" s="92">
        <v>0.4</v>
      </c>
      <c r="G335" s="92"/>
      <c r="H335" s="92">
        <v>46.7</v>
      </c>
      <c r="I335" s="92">
        <v>9.5</v>
      </c>
      <c r="J335" s="92">
        <v>4.2</v>
      </c>
      <c r="K335" s="92">
        <v>113.8</v>
      </c>
      <c r="L335" s="92">
        <v>0.9</v>
      </c>
      <c r="M335" s="92" t="s">
        <v>45</v>
      </c>
      <c r="N335" s="92">
        <v>3.5</v>
      </c>
      <c r="O335" s="92" t="s">
        <v>38</v>
      </c>
    </row>
    <row r="336" spans="1:15">
      <c r="A336" s="34">
        <v>42970</v>
      </c>
      <c r="E336" s="92" t="s">
        <v>38</v>
      </c>
      <c r="F336" s="92">
        <v>0.2</v>
      </c>
      <c r="G336" s="92"/>
      <c r="H336" s="92">
        <v>43.8</v>
      </c>
      <c r="I336" s="92">
        <v>2.6</v>
      </c>
      <c r="J336" s="92">
        <v>3.8</v>
      </c>
      <c r="K336" s="92">
        <v>61.9</v>
      </c>
      <c r="L336" s="92">
        <v>0.7</v>
      </c>
      <c r="M336" s="92" t="s">
        <v>45</v>
      </c>
      <c r="N336" s="92">
        <v>4.7</v>
      </c>
      <c r="O336" s="92" t="s">
        <v>38</v>
      </c>
    </row>
    <row r="337" spans="1:15">
      <c r="A337" s="34">
        <v>42972</v>
      </c>
      <c r="E337" s="92" t="s">
        <v>38</v>
      </c>
      <c r="F337" s="92">
        <v>0.4</v>
      </c>
      <c r="G337" s="92"/>
      <c r="H337" s="92">
        <v>35.6</v>
      </c>
      <c r="I337" s="92">
        <v>2.2000000000000002</v>
      </c>
      <c r="J337" s="92">
        <v>4.2</v>
      </c>
      <c r="K337" s="92">
        <v>44.1</v>
      </c>
      <c r="L337" s="92">
        <v>1</v>
      </c>
      <c r="M337" s="92" t="s">
        <v>45</v>
      </c>
      <c r="N337" s="92">
        <v>6</v>
      </c>
      <c r="O337" s="92" t="s">
        <v>38</v>
      </c>
    </row>
    <row r="338" spans="1:15">
      <c r="E338" s="92"/>
      <c r="F338" s="92"/>
      <c r="G338" s="92"/>
      <c r="H338" s="92"/>
      <c r="J338" s="92"/>
      <c r="K338" s="92"/>
      <c r="M338" s="92"/>
      <c r="N338" s="92"/>
      <c r="O338" s="92"/>
    </row>
    <row r="339" spans="1:15">
      <c r="A339" s="34">
        <v>42976</v>
      </c>
      <c r="E339" s="92" t="s">
        <v>38</v>
      </c>
      <c r="F339" s="92">
        <v>0.4</v>
      </c>
      <c r="G339" s="92"/>
      <c r="H339" s="92">
        <v>26.6</v>
      </c>
      <c r="I339" s="92">
        <v>2.2000000000000002</v>
      </c>
      <c r="J339" s="92">
        <v>4.0999999999999996</v>
      </c>
      <c r="K339" s="92">
        <v>40.6</v>
      </c>
      <c r="L339" s="92">
        <v>0.8</v>
      </c>
      <c r="M339" s="92" t="s">
        <v>45</v>
      </c>
      <c r="N339" s="92">
        <v>5.2</v>
      </c>
      <c r="O339" s="92" t="s">
        <v>38</v>
      </c>
    </row>
    <row r="340" spans="1:15">
      <c r="A340" s="34">
        <v>42979</v>
      </c>
      <c r="E340" s="92" t="s">
        <v>38</v>
      </c>
      <c r="F340" s="92">
        <v>0.3</v>
      </c>
      <c r="G340" s="92"/>
      <c r="H340" s="92">
        <v>23</v>
      </c>
      <c r="I340" s="92">
        <v>3.3</v>
      </c>
      <c r="J340" s="92">
        <v>3.8</v>
      </c>
      <c r="K340" s="92">
        <v>37.299999999999997</v>
      </c>
      <c r="L340" s="92">
        <v>0.8</v>
      </c>
      <c r="M340" s="92" t="s">
        <v>45</v>
      </c>
      <c r="N340" s="92">
        <v>5.5</v>
      </c>
      <c r="O340" s="92" t="s">
        <v>38</v>
      </c>
    </row>
    <row r="342" spans="1:15">
      <c r="A342" s="34">
        <v>42982</v>
      </c>
      <c r="E342" s="1" t="s">
        <v>38</v>
      </c>
      <c r="F342" s="1">
        <v>0.5</v>
      </c>
      <c r="H342" s="1">
        <v>19.7</v>
      </c>
      <c r="I342" s="92">
        <v>1.5</v>
      </c>
      <c r="J342" s="1">
        <v>3.8</v>
      </c>
      <c r="K342" s="1">
        <v>78.3</v>
      </c>
      <c r="L342" s="92">
        <v>0.8</v>
      </c>
      <c r="M342" s="1" t="s">
        <v>45</v>
      </c>
      <c r="N342" s="1">
        <v>3.8</v>
      </c>
      <c r="O342" s="1" t="s">
        <v>38</v>
      </c>
    </row>
    <row r="343" spans="1:15">
      <c r="A343" s="34">
        <v>42984</v>
      </c>
      <c r="E343" s="92" t="s">
        <v>38</v>
      </c>
      <c r="F343" s="92">
        <v>0.3</v>
      </c>
      <c r="G343" s="92"/>
      <c r="H343" s="92">
        <v>18</v>
      </c>
      <c r="I343" s="92">
        <v>4</v>
      </c>
      <c r="J343" s="92">
        <v>3.4</v>
      </c>
      <c r="K343" s="92">
        <v>42.1</v>
      </c>
      <c r="L343" s="92">
        <v>0.9</v>
      </c>
      <c r="M343" s="92" t="s">
        <v>45</v>
      </c>
      <c r="N343" s="92">
        <v>4.5999999999999996</v>
      </c>
      <c r="O343" s="92" t="s">
        <v>38</v>
      </c>
    </row>
    <row r="344" spans="1:15">
      <c r="A344" s="34">
        <v>42986</v>
      </c>
      <c r="E344" s="92">
        <v>0.2</v>
      </c>
      <c r="F344" s="92">
        <v>0.3</v>
      </c>
      <c r="G344" s="92"/>
      <c r="H344" s="92">
        <v>23.5</v>
      </c>
      <c r="I344" s="92">
        <v>1.7</v>
      </c>
      <c r="J344" s="92">
        <v>4</v>
      </c>
      <c r="K344" s="92">
        <v>30.6</v>
      </c>
      <c r="L344" s="92">
        <v>0.9</v>
      </c>
      <c r="M344" s="92" t="s">
        <v>45</v>
      </c>
      <c r="N344" s="92">
        <v>5.2</v>
      </c>
      <c r="O344" s="92" t="s">
        <v>38</v>
      </c>
    </row>
    <row r="345" spans="1:15">
      <c r="E345" s="92"/>
      <c r="F345" s="92"/>
      <c r="G345" s="92"/>
      <c r="H345" s="92"/>
      <c r="J345" s="92"/>
      <c r="K345" s="92"/>
      <c r="M345" s="92"/>
      <c r="N345" s="92"/>
      <c r="O345" s="92"/>
    </row>
    <row r="346" spans="1:15">
      <c r="A346" s="34">
        <v>42989</v>
      </c>
      <c r="E346" s="92" t="s">
        <v>38</v>
      </c>
      <c r="F346" s="92">
        <v>0.4</v>
      </c>
      <c r="G346" s="92"/>
      <c r="H346" s="92">
        <v>20.100000000000001</v>
      </c>
      <c r="I346" s="92">
        <v>7.4</v>
      </c>
      <c r="J346" s="92">
        <v>3.7</v>
      </c>
      <c r="K346" s="92">
        <v>45</v>
      </c>
      <c r="L346" s="92">
        <v>1.1000000000000001</v>
      </c>
      <c r="M346" s="92" t="s">
        <v>45</v>
      </c>
      <c r="N346" s="92">
        <v>3.8</v>
      </c>
      <c r="O346" s="92" t="s">
        <v>38</v>
      </c>
    </row>
    <row r="347" spans="1:15">
      <c r="A347" s="34">
        <v>42991</v>
      </c>
      <c r="E347" s="92" t="s">
        <v>38</v>
      </c>
      <c r="F347" s="92">
        <v>0.3</v>
      </c>
      <c r="G347" s="92"/>
      <c r="H347" s="92">
        <v>20.5</v>
      </c>
      <c r="I347" s="92">
        <v>6.8</v>
      </c>
      <c r="J347" s="92">
        <v>3.5</v>
      </c>
      <c r="K347" s="92">
        <v>39.799999999999997</v>
      </c>
      <c r="L347" s="92">
        <v>0.9</v>
      </c>
      <c r="M347" s="92" t="s">
        <v>45</v>
      </c>
      <c r="N347" s="92">
        <v>4.7</v>
      </c>
      <c r="O347" s="92" t="s">
        <v>38</v>
      </c>
    </row>
    <row r="348" spans="1:15">
      <c r="A348" s="34">
        <v>42993</v>
      </c>
      <c r="E348" s="92">
        <v>0.2</v>
      </c>
      <c r="F348" s="92">
        <v>0.2</v>
      </c>
      <c r="G348" s="92"/>
      <c r="H348" s="92">
        <v>17.3</v>
      </c>
      <c r="I348" s="92">
        <v>1</v>
      </c>
      <c r="J348" s="92">
        <v>3.1</v>
      </c>
      <c r="K348" s="92">
        <v>25</v>
      </c>
      <c r="L348" s="92">
        <v>0.7</v>
      </c>
      <c r="M348" s="92" t="s">
        <v>45</v>
      </c>
      <c r="N348" s="92">
        <v>3.4</v>
      </c>
      <c r="O348" s="92" t="s">
        <v>38</v>
      </c>
    </row>
    <row r="349" spans="1:15">
      <c r="E349" s="92"/>
      <c r="F349" s="92"/>
      <c r="G349" s="92"/>
      <c r="H349" s="92"/>
      <c r="J349" s="92"/>
      <c r="K349" s="92"/>
      <c r="M349" s="92"/>
      <c r="N349" s="92"/>
      <c r="O349" s="92"/>
    </row>
    <row r="350" spans="1:15">
      <c r="A350" s="34">
        <v>42996</v>
      </c>
      <c r="E350" s="92" t="s">
        <v>38</v>
      </c>
      <c r="F350" s="92" t="s">
        <v>45</v>
      </c>
      <c r="G350" s="92"/>
      <c r="H350" s="92">
        <v>18.3</v>
      </c>
      <c r="I350" s="92">
        <v>1.8</v>
      </c>
      <c r="J350" s="92">
        <v>3.4</v>
      </c>
      <c r="K350" s="92">
        <v>31.8</v>
      </c>
      <c r="L350" s="92">
        <v>0.7</v>
      </c>
      <c r="M350" s="92" t="s">
        <v>45</v>
      </c>
      <c r="N350" s="92">
        <v>2.9</v>
      </c>
      <c r="O350" s="92" t="s">
        <v>38</v>
      </c>
    </row>
    <row r="351" spans="1:15">
      <c r="A351" s="34">
        <v>42998</v>
      </c>
      <c r="E351" s="92" t="s">
        <v>38</v>
      </c>
      <c r="F351" s="92" t="s">
        <v>45</v>
      </c>
      <c r="G351" s="92"/>
      <c r="H351" s="92">
        <v>15.9</v>
      </c>
      <c r="I351" s="92">
        <v>1.6</v>
      </c>
      <c r="J351" s="92">
        <v>2.9</v>
      </c>
      <c r="K351" s="92">
        <v>22.6</v>
      </c>
      <c r="L351" s="92">
        <v>0.8</v>
      </c>
      <c r="M351" s="92" t="s">
        <v>45</v>
      </c>
      <c r="N351" s="92">
        <v>4</v>
      </c>
      <c r="O351" s="92" t="s">
        <v>38</v>
      </c>
    </row>
    <row r="352" spans="1:15">
      <c r="A352" s="34">
        <v>43000</v>
      </c>
      <c r="E352" s="92" t="s">
        <v>38</v>
      </c>
      <c r="F352" s="92">
        <v>0.2</v>
      </c>
      <c r="G352" s="92"/>
      <c r="H352" s="92">
        <v>16.7</v>
      </c>
      <c r="I352" s="92">
        <v>3.7</v>
      </c>
      <c r="J352" s="92">
        <v>2.8</v>
      </c>
      <c r="K352" s="92">
        <v>30.8</v>
      </c>
      <c r="L352" s="92">
        <v>0.7</v>
      </c>
      <c r="M352" s="92" t="s">
        <v>45</v>
      </c>
      <c r="N352" s="92">
        <v>4</v>
      </c>
      <c r="O352" s="92" t="s">
        <v>38</v>
      </c>
    </row>
    <row r="353" spans="1:15">
      <c r="E353" s="92"/>
      <c r="F353" s="92"/>
      <c r="G353" s="92"/>
      <c r="H353" s="92"/>
      <c r="J353" s="92"/>
      <c r="K353" s="92"/>
      <c r="M353" s="92"/>
      <c r="N353" s="92"/>
      <c r="O353" s="92"/>
    </row>
    <row r="354" spans="1:15">
      <c r="A354" s="34">
        <v>43003</v>
      </c>
      <c r="E354" s="92" t="s">
        <v>38</v>
      </c>
      <c r="F354" s="92" t="s">
        <v>45</v>
      </c>
      <c r="G354" s="92"/>
      <c r="H354" s="92">
        <v>14.7</v>
      </c>
      <c r="I354" s="92">
        <v>31.3</v>
      </c>
      <c r="J354" s="92">
        <v>2</v>
      </c>
      <c r="K354" s="92">
        <v>60.7</v>
      </c>
      <c r="L354" s="92">
        <v>1.2</v>
      </c>
      <c r="M354" s="92" t="s">
        <v>45</v>
      </c>
      <c r="N354" s="92">
        <v>1.4</v>
      </c>
      <c r="O354" s="92" t="s">
        <v>38</v>
      </c>
    </row>
    <row r="355" spans="1:15">
      <c r="A355" s="34">
        <v>43005</v>
      </c>
      <c r="E355" s="92" t="s">
        <v>38</v>
      </c>
      <c r="F355" s="92">
        <v>0.4</v>
      </c>
      <c r="G355" s="92"/>
      <c r="H355" s="92">
        <v>24.6</v>
      </c>
      <c r="I355" s="92">
        <v>2.6</v>
      </c>
      <c r="J355" s="92">
        <v>2.8</v>
      </c>
      <c r="K355" s="92">
        <v>35.9</v>
      </c>
      <c r="L355" s="92">
        <v>0.8</v>
      </c>
      <c r="M355" s="92" t="s">
        <v>45</v>
      </c>
      <c r="N355" s="92">
        <v>4.5999999999999996</v>
      </c>
      <c r="O355" s="92" t="s">
        <v>38</v>
      </c>
    </row>
    <row r="356" spans="1:15">
      <c r="A356" s="34">
        <v>46659</v>
      </c>
      <c r="E356" s="92" t="s">
        <v>38</v>
      </c>
      <c r="F356" s="92">
        <v>0.3</v>
      </c>
      <c r="G356" s="92"/>
      <c r="H356" s="92">
        <v>21.5</v>
      </c>
      <c r="I356" s="92">
        <v>5.2</v>
      </c>
      <c r="J356" s="92">
        <v>4.0999999999999996</v>
      </c>
      <c r="K356" s="92">
        <v>49.8</v>
      </c>
      <c r="L356" s="92">
        <v>1.2</v>
      </c>
      <c r="M356" s="92" t="s">
        <v>45</v>
      </c>
      <c r="N356" s="92">
        <v>6.8</v>
      </c>
      <c r="O356" s="92" t="s">
        <v>38</v>
      </c>
    </row>
    <row r="357" spans="1:15">
      <c r="E357" s="92"/>
      <c r="F357" s="92"/>
      <c r="G357" s="92"/>
      <c r="H357" s="92"/>
      <c r="J357" s="92"/>
      <c r="K357" s="92"/>
      <c r="M357" s="92"/>
      <c r="N357" s="92"/>
      <c r="O357" s="92"/>
    </row>
    <row r="358" spans="1:15">
      <c r="A358" s="34">
        <v>43010</v>
      </c>
      <c r="E358" s="92" t="s">
        <v>38</v>
      </c>
      <c r="F358" s="92">
        <v>0.7</v>
      </c>
      <c r="G358" s="92"/>
      <c r="H358" s="92">
        <v>21.5</v>
      </c>
      <c r="I358" s="92">
        <v>2.1</v>
      </c>
      <c r="J358" s="92">
        <v>2.8</v>
      </c>
      <c r="K358" s="92">
        <v>46.5</v>
      </c>
      <c r="L358" s="92">
        <v>0.6</v>
      </c>
      <c r="M358" s="92" t="s">
        <v>45</v>
      </c>
      <c r="N358" s="92">
        <v>2.2999999999999998</v>
      </c>
      <c r="O358" s="92" t="s">
        <v>38</v>
      </c>
    </row>
    <row r="359" spans="1:15">
      <c r="A359" s="34">
        <v>43012</v>
      </c>
      <c r="E359" s="92" t="s">
        <v>38</v>
      </c>
      <c r="F359" s="92">
        <v>0.5</v>
      </c>
      <c r="G359" s="92"/>
      <c r="H359" s="92">
        <v>37.299999999999997</v>
      </c>
      <c r="I359" s="92">
        <v>2.2000000000000002</v>
      </c>
      <c r="J359" s="92">
        <v>3.9</v>
      </c>
      <c r="K359" s="92">
        <v>50.1</v>
      </c>
      <c r="L359" s="92">
        <v>1</v>
      </c>
      <c r="M359" s="92" t="s">
        <v>45</v>
      </c>
      <c r="N359" s="92">
        <v>8.3000000000000007</v>
      </c>
      <c r="O359" s="92" t="s">
        <v>38</v>
      </c>
    </row>
    <row r="360" spans="1:15">
      <c r="A360" s="34">
        <v>43014</v>
      </c>
      <c r="E360" s="92" t="s">
        <v>38</v>
      </c>
      <c r="F360" s="92">
        <v>0.3</v>
      </c>
      <c r="G360" s="92"/>
      <c r="H360" s="92">
        <v>23.7</v>
      </c>
      <c r="I360" s="92">
        <v>1.4</v>
      </c>
      <c r="J360" s="92">
        <v>2.8</v>
      </c>
      <c r="K360" s="92">
        <v>36.299999999999997</v>
      </c>
      <c r="L360" s="92">
        <v>0.9</v>
      </c>
      <c r="M360" s="92" t="s">
        <v>45</v>
      </c>
      <c r="N360" s="92">
        <v>4.9000000000000004</v>
      </c>
      <c r="O360" s="92" t="s">
        <v>38</v>
      </c>
    </row>
    <row r="361" spans="1:15">
      <c r="E361" s="92"/>
      <c r="F361" s="92"/>
      <c r="G361" s="92"/>
      <c r="H361" s="92"/>
      <c r="J361" s="92"/>
      <c r="K361" s="92"/>
      <c r="M361" s="92"/>
      <c r="N361" s="92"/>
      <c r="O361" s="92"/>
    </row>
    <row r="362" spans="1:15">
      <c r="A362" s="34">
        <v>43017</v>
      </c>
      <c r="E362" s="92" t="s">
        <v>38</v>
      </c>
      <c r="F362" s="92">
        <v>0.2</v>
      </c>
      <c r="G362" s="92"/>
      <c r="H362" s="92">
        <v>22.5</v>
      </c>
      <c r="I362" s="92">
        <v>0.8</v>
      </c>
      <c r="J362" s="92">
        <v>2.5</v>
      </c>
      <c r="K362" s="92">
        <v>32.9</v>
      </c>
      <c r="L362" s="92">
        <v>0.6</v>
      </c>
      <c r="M362" s="92" t="s">
        <v>45</v>
      </c>
      <c r="N362" s="92">
        <v>3.8</v>
      </c>
      <c r="O362" s="92" t="s">
        <v>38</v>
      </c>
    </row>
    <row r="363" spans="1:15">
      <c r="A363" s="34">
        <v>43019</v>
      </c>
      <c r="E363" s="92" t="s">
        <v>38</v>
      </c>
      <c r="F363" s="92">
        <v>0.4</v>
      </c>
      <c r="G363" s="92"/>
      <c r="H363" s="92">
        <v>39.9</v>
      </c>
      <c r="I363" s="92">
        <v>1.5</v>
      </c>
      <c r="J363" s="92">
        <v>3.6</v>
      </c>
      <c r="K363" s="92">
        <v>52.9</v>
      </c>
      <c r="L363" s="92">
        <v>0.9</v>
      </c>
      <c r="M363" s="92" t="s">
        <v>45</v>
      </c>
      <c r="N363" s="92">
        <v>7.5</v>
      </c>
      <c r="O363" s="92" t="s">
        <v>38</v>
      </c>
    </row>
    <row r="364" spans="1:15">
      <c r="A364" s="34">
        <v>43021</v>
      </c>
      <c r="E364" s="92" t="s">
        <v>38</v>
      </c>
      <c r="F364" s="92">
        <v>0.3</v>
      </c>
      <c r="G364" s="92"/>
      <c r="H364" s="92">
        <v>18.8</v>
      </c>
      <c r="I364" s="92">
        <v>0.7</v>
      </c>
      <c r="J364" s="92">
        <v>3.1</v>
      </c>
      <c r="K364" s="92">
        <v>25.3</v>
      </c>
      <c r="L364" s="92">
        <v>0.8</v>
      </c>
      <c r="M364" s="92" t="s">
        <v>45</v>
      </c>
      <c r="N364" s="92">
        <v>5</v>
      </c>
      <c r="O364" s="92" t="s">
        <v>38</v>
      </c>
    </row>
    <row r="365" spans="1:15">
      <c r="E365" s="92"/>
      <c r="F365" s="92"/>
      <c r="G365" s="92"/>
      <c r="H365" s="92"/>
      <c r="J365" s="92"/>
      <c r="K365" s="92"/>
      <c r="M365" s="92"/>
      <c r="N365" s="92"/>
      <c r="O365" s="92"/>
    </row>
    <row r="366" spans="1:15">
      <c r="A366" s="34">
        <v>43024</v>
      </c>
      <c r="E366" s="92" t="s">
        <v>38</v>
      </c>
      <c r="F366" s="92">
        <v>0.2</v>
      </c>
      <c r="G366" s="92"/>
      <c r="H366" s="92">
        <v>15</v>
      </c>
      <c r="I366" s="92">
        <v>0.4</v>
      </c>
      <c r="J366" s="92">
        <v>2.7</v>
      </c>
      <c r="K366" s="92">
        <v>32.6</v>
      </c>
      <c r="L366" s="92">
        <v>0.6</v>
      </c>
      <c r="M366" s="92" t="s">
        <v>45</v>
      </c>
      <c r="N366" s="92">
        <v>3.2</v>
      </c>
      <c r="O366" s="92" t="s">
        <v>38</v>
      </c>
    </row>
    <row r="367" spans="1:15">
      <c r="A367" s="34">
        <v>43026</v>
      </c>
      <c r="E367" s="92" t="s">
        <v>38</v>
      </c>
      <c r="F367" s="92">
        <v>0.2</v>
      </c>
      <c r="G367" s="92"/>
      <c r="H367" s="92">
        <v>15.6</v>
      </c>
      <c r="I367" s="92">
        <v>1.8</v>
      </c>
      <c r="J367" s="92">
        <v>3.6</v>
      </c>
      <c r="K367" s="92">
        <v>44.7</v>
      </c>
      <c r="L367" s="92">
        <v>0.6</v>
      </c>
      <c r="M367" s="92" t="s">
        <v>45</v>
      </c>
      <c r="N367" s="92">
        <v>3.9</v>
      </c>
      <c r="O367" s="92" t="s">
        <v>38</v>
      </c>
    </row>
    <row r="368" spans="1:15">
      <c r="A368" s="34">
        <v>43028</v>
      </c>
      <c r="E368" s="92" t="s">
        <v>38</v>
      </c>
      <c r="F368" s="92">
        <v>0.3</v>
      </c>
      <c r="G368" s="92"/>
      <c r="H368" s="92">
        <v>13.3</v>
      </c>
      <c r="I368" s="92">
        <v>6.8</v>
      </c>
      <c r="J368" s="92">
        <v>3.4</v>
      </c>
      <c r="K368" s="92">
        <v>39.700000000000003</v>
      </c>
      <c r="L368" s="92">
        <v>0.9</v>
      </c>
      <c r="M368" s="92" t="s">
        <v>45</v>
      </c>
      <c r="N368" s="92">
        <v>3</v>
      </c>
      <c r="O368" s="92" t="s">
        <v>38</v>
      </c>
    </row>
    <row r="369" spans="1:15">
      <c r="E369" s="92"/>
      <c r="F369" s="92"/>
      <c r="G369" s="92"/>
      <c r="H369" s="92"/>
      <c r="J369" s="92"/>
      <c r="K369" s="92"/>
      <c r="M369" s="92"/>
      <c r="N369" s="92"/>
      <c r="O369" s="92"/>
    </row>
    <row r="370" spans="1:15">
      <c r="A370" s="34">
        <v>43031</v>
      </c>
      <c r="E370" s="92" t="s">
        <v>38</v>
      </c>
      <c r="F370" s="92" t="s">
        <v>45</v>
      </c>
      <c r="G370" s="92"/>
      <c r="H370" s="92">
        <v>12.1</v>
      </c>
      <c r="I370" s="92">
        <v>0.8</v>
      </c>
      <c r="J370" s="92">
        <v>2.6</v>
      </c>
      <c r="K370" s="92">
        <v>19.899999999999999</v>
      </c>
      <c r="L370" s="92">
        <v>0.6</v>
      </c>
      <c r="M370" s="92" t="s">
        <v>45</v>
      </c>
      <c r="N370" s="92">
        <v>2.7</v>
      </c>
      <c r="O370" s="92" t="s">
        <v>38</v>
      </c>
    </row>
    <row r="371" spans="1:15">
      <c r="A371" s="34">
        <v>43033</v>
      </c>
      <c r="E371" s="92" t="s">
        <v>38</v>
      </c>
      <c r="F371" s="92">
        <v>0.7</v>
      </c>
      <c r="G371" s="92"/>
      <c r="H371" s="92">
        <v>24.1</v>
      </c>
      <c r="I371" s="92">
        <v>2.2000000000000002</v>
      </c>
      <c r="J371" s="92">
        <v>3.4</v>
      </c>
      <c r="K371" s="92">
        <v>45.7</v>
      </c>
      <c r="L371" s="92">
        <v>0.8</v>
      </c>
      <c r="M371" s="92" t="s">
        <v>45</v>
      </c>
      <c r="N371" s="92">
        <v>6</v>
      </c>
      <c r="O371" s="92" t="s">
        <v>38</v>
      </c>
    </row>
    <row r="372" spans="1:15">
      <c r="A372" s="34">
        <v>43035</v>
      </c>
      <c r="E372" s="92" t="s">
        <v>38</v>
      </c>
      <c r="F372" s="92">
        <v>0.5</v>
      </c>
      <c r="G372" s="92"/>
      <c r="H372" s="92">
        <v>14.7</v>
      </c>
      <c r="I372" s="92">
        <v>1.2</v>
      </c>
      <c r="J372" s="92">
        <v>3.1</v>
      </c>
      <c r="K372" s="92">
        <v>32.799999999999997</v>
      </c>
      <c r="L372" s="92">
        <v>0.7</v>
      </c>
      <c r="M372" s="92" t="s">
        <v>45</v>
      </c>
      <c r="N372" s="92">
        <v>4.5999999999999996</v>
      </c>
      <c r="O372" s="92" t="s">
        <v>38</v>
      </c>
    </row>
    <row r="373" spans="1:15">
      <c r="E373" s="92"/>
      <c r="F373" s="92"/>
      <c r="G373" s="92"/>
      <c r="H373" s="92"/>
      <c r="J373" s="92"/>
      <c r="K373" s="92"/>
      <c r="M373" s="92"/>
      <c r="N373" s="92"/>
      <c r="O373" s="92"/>
    </row>
    <row r="374" spans="1:15">
      <c r="A374" s="34">
        <v>43040</v>
      </c>
      <c r="E374" s="92" t="s">
        <v>38</v>
      </c>
      <c r="F374" s="92">
        <v>0.2</v>
      </c>
      <c r="G374" s="92"/>
      <c r="H374" s="92">
        <v>15.3</v>
      </c>
      <c r="I374" s="92">
        <v>0.4</v>
      </c>
      <c r="J374" s="92">
        <v>4.5999999999999996</v>
      </c>
      <c r="K374" s="92">
        <v>22.7</v>
      </c>
      <c r="L374" s="92">
        <v>1.4</v>
      </c>
      <c r="M374" s="92" t="s">
        <v>45</v>
      </c>
      <c r="N374" s="92">
        <v>3.7</v>
      </c>
      <c r="O374" s="92" t="s">
        <v>38</v>
      </c>
    </row>
    <row r="375" spans="1:15">
      <c r="A375" s="34">
        <v>43042</v>
      </c>
      <c r="E375" s="92" t="s">
        <v>38</v>
      </c>
      <c r="F375" s="92">
        <v>0.2</v>
      </c>
      <c r="G375" s="92"/>
      <c r="H375" s="92">
        <v>10.5</v>
      </c>
      <c r="I375" s="92">
        <v>0.4</v>
      </c>
      <c r="J375" s="92">
        <v>3.5</v>
      </c>
      <c r="K375" s="92">
        <v>21</v>
      </c>
      <c r="L375" s="92">
        <v>0.7</v>
      </c>
      <c r="M375" s="92" t="s">
        <v>45</v>
      </c>
      <c r="N375" s="92">
        <v>4.0999999999999996</v>
      </c>
      <c r="O375" s="92" t="s">
        <v>38</v>
      </c>
    </row>
    <row r="376" spans="1:15">
      <c r="E376" s="92"/>
      <c r="F376" s="92"/>
      <c r="G376" s="92"/>
      <c r="H376" s="92"/>
      <c r="J376" s="92"/>
      <c r="K376" s="92"/>
      <c r="M376" s="92"/>
      <c r="N376" s="92"/>
      <c r="O376" s="92"/>
    </row>
    <row r="377" spans="1:15">
      <c r="A377" s="34">
        <v>43045</v>
      </c>
      <c r="E377" s="92" t="s">
        <v>38</v>
      </c>
      <c r="F377" s="92">
        <v>0.2</v>
      </c>
      <c r="G377" s="92"/>
      <c r="H377" s="92">
        <v>23.5</v>
      </c>
      <c r="I377" s="92">
        <v>0.3</v>
      </c>
      <c r="J377" s="92">
        <v>3.1</v>
      </c>
      <c r="K377" s="92">
        <v>16.600000000000001</v>
      </c>
      <c r="L377" s="92">
        <v>0.5</v>
      </c>
      <c r="M377" s="92" t="s">
        <v>45</v>
      </c>
      <c r="N377" s="92">
        <v>4</v>
      </c>
      <c r="O377" s="92" t="s">
        <v>38</v>
      </c>
    </row>
    <row r="378" spans="1:15">
      <c r="A378" s="34">
        <v>43047</v>
      </c>
      <c r="E378" s="92" t="s">
        <v>38</v>
      </c>
      <c r="F378" s="92">
        <v>0.4</v>
      </c>
      <c r="G378" s="92"/>
      <c r="H378" s="92">
        <v>24.3</v>
      </c>
      <c r="I378" s="92">
        <v>2.5</v>
      </c>
      <c r="J378" s="92">
        <v>3.9</v>
      </c>
      <c r="K378" s="92">
        <v>37</v>
      </c>
      <c r="L378" s="92">
        <v>0.7</v>
      </c>
      <c r="M378" s="92" t="s">
        <v>45</v>
      </c>
      <c r="N378" s="92">
        <v>5.3</v>
      </c>
      <c r="O378" s="92" t="s">
        <v>38</v>
      </c>
    </row>
    <row r="379" spans="1:15">
      <c r="A379" s="34">
        <v>43049</v>
      </c>
      <c r="E379" s="92" t="s">
        <v>38</v>
      </c>
      <c r="F379" s="92">
        <v>0.3</v>
      </c>
      <c r="G379" s="92"/>
      <c r="H379" s="92">
        <v>20.6</v>
      </c>
      <c r="I379" s="92">
        <v>0.8</v>
      </c>
      <c r="J379" s="92">
        <v>3.8</v>
      </c>
      <c r="K379" s="92">
        <v>28.3</v>
      </c>
      <c r="L379" s="92">
        <v>0.7</v>
      </c>
      <c r="M379" s="92" t="s">
        <v>45</v>
      </c>
      <c r="N379" s="92">
        <v>4.3</v>
      </c>
      <c r="O379" s="92" t="s">
        <v>38</v>
      </c>
    </row>
    <row r="380" spans="1:15">
      <c r="E380" s="92"/>
      <c r="F380" s="92"/>
      <c r="G380" s="92"/>
      <c r="H380" s="92"/>
      <c r="J380" s="92"/>
      <c r="K380" s="92"/>
      <c r="M380" s="92"/>
      <c r="N380" s="92"/>
      <c r="O380" s="92"/>
    </row>
    <row r="381" spans="1:15">
      <c r="A381" s="34">
        <v>43052</v>
      </c>
      <c r="E381" s="92" t="s">
        <v>38</v>
      </c>
      <c r="F381" s="92" t="s">
        <v>45</v>
      </c>
      <c r="G381" s="92"/>
      <c r="H381" s="92">
        <v>26.5</v>
      </c>
      <c r="I381" s="92">
        <v>0.6</v>
      </c>
      <c r="J381" s="92">
        <v>4.8</v>
      </c>
      <c r="K381" s="92">
        <v>72.7</v>
      </c>
      <c r="L381" s="92">
        <v>1</v>
      </c>
      <c r="M381" s="92" t="s">
        <v>45</v>
      </c>
      <c r="N381" s="92">
        <v>2.4</v>
      </c>
      <c r="O381" s="92" t="s">
        <v>38</v>
      </c>
    </row>
    <row r="382" spans="1:15">
      <c r="A382" s="34">
        <v>43054</v>
      </c>
      <c r="E382" s="92" t="s">
        <v>38</v>
      </c>
      <c r="F382" s="92">
        <v>0.2</v>
      </c>
      <c r="G382" s="92"/>
      <c r="H382" s="92">
        <v>21</v>
      </c>
      <c r="I382" s="92">
        <v>0.4</v>
      </c>
      <c r="J382" s="92">
        <v>3.9</v>
      </c>
      <c r="K382" s="92">
        <v>22.3</v>
      </c>
      <c r="L382" s="92">
        <v>0.7</v>
      </c>
      <c r="M382" s="92" t="s">
        <v>45</v>
      </c>
      <c r="N382" s="92">
        <v>2.5</v>
      </c>
      <c r="O382" s="92" t="s">
        <v>38</v>
      </c>
    </row>
    <row r="383" spans="1:15">
      <c r="A383" s="34">
        <v>43056</v>
      </c>
      <c r="E383" s="92" t="s">
        <v>38</v>
      </c>
      <c r="F383" s="92">
        <v>0.2</v>
      </c>
      <c r="G383" s="92"/>
      <c r="H383" s="92">
        <v>22.2</v>
      </c>
      <c r="I383" s="92">
        <v>0.2</v>
      </c>
      <c r="J383" s="92">
        <v>3.6</v>
      </c>
      <c r="K383" s="92">
        <v>16.600000000000001</v>
      </c>
      <c r="L383" s="92">
        <v>0.6</v>
      </c>
      <c r="M383" s="92" t="s">
        <v>45</v>
      </c>
      <c r="N383" s="92">
        <v>2.4</v>
      </c>
      <c r="O383" s="92" t="s">
        <v>38</v>
      </c>
    </row>
    <row r="384" spans="1:15">
      <c r="E384" s="92"/>
      <c r="F384" s="92"/>
      <c r="G384" s="92"/>
      <c r="H384" s="92"/>
      <c r="J384" s="92"/>
      <c r="K384" s="92"/>
      <c r="M384" s="92"/>
      <c r="N384" s="92"/>
      <c r="O384" s="92"/>
    </row>
    <row r="385" spans="1:15">
      <c r="A385" s="34">
        <v>43059</v>
      </c>
      <c r="E385" s="92" t="s">
        <v>38</v>
      </c>
      <c r="F385" s="92" t="s">
        <v>45</v>
      </c>
      <c r="G385" s="92"/>
      <c r="H385" s="92">
        <v>19.100000000000001</v>
      </c>
      <c r="I385" s="92">
        <v>2.9</v>
      </c>
      <c r="J385" s="92">
        <v>3.4</v>
      </c>
      <c r="K385" s="92">
        <v>22.8</v>
      </c>
      <c r="L385" s="92">
        <v>0.6</v>
      </c>
      <c r="M385" s="92" t="s">
        <v>45</v>
      </c>
      <c r="N385" s="92">
        <v>2.1</v>
      </c>
      <c r="O385" s="92" t="s">
        <v>38</v>
      </c>
    </row>
    <row r="386" spans="1:15">
      <c r="A386" s="34">
        <v>43061</v>
      </c>
      <c r="E386" s="92" t="s">
        <v>38</v>
      </c>
      <c r="F386" s="92">
        <v>0.2</v>
      </c>
      <c r="G386" s="92"/>
      <c r="H386" s="92">
        <v>8.5</v>
      </c>
      <c r="I386" s="92">
        <v>0.3</v>
      </c>
      <c r="J386" s="92">
        <v>4</v>
      </c>
      <c r="K386" s="92">
        <v>15.3</v>
      </c>
      <c r="L386" s="92">
        <v>0.6</v>
      </c>
      <c r="M386" s="92" t="s">
        <v>45</v>
      </c>
      <c r="N386" s="92">
        <v>2.2999999999999998</v>
      </c>
      <c r="O386" s="92" t="s">
        <v>38</v>
      </c>
    </row>
    <row r="387" spans="1:15">
      <c r="A387" s="34">
        <v>43063</v>
      </c>
      <c r="E387" s="92" t="s">
        <v>38</v>
      </c>
      <c r="F387" s="92">
        <v>0.2</v>
      </c>
      <c r="G387" s="92"/>
      <c r="H387" s="92">
        <v>15</v>
      </c>
      <c r="I387" s="92">
        <v>0.6</v>
      </c>
      <c r="J387" s="92">
        <v>3.7</v>
      </c>
      <c r="K387" s="92">
        <v>23.5</v>
      </c>
      <c r="L387" s="92">
        <v>0.8</v>
      </c>
      <c r="M387" s="92" t="s">
        <v>45</v>
      </c>
      <c r="N387" s="92">
        <v>2.7</v>
      </c>
      <c r="O387" s="92" t="s">
        <v>38</v>
      </c>
    </row>
    <row r="388" spans="1:15">
      <c r="E388" s="92"/>
      <c r="F388" s="92"/>
      <c r="G388" s="92"/>
      <c r="H388" s="92"/>
      <c r="J388" s="92"/>
      <c r="K388" s="92"/>
      <c r="M388" s="92"/>
      <c r="N388" s="92"/>
      <c r="O388" s="92"/>
    </row>
    <row r="389" spans="1:15">
      <c r="A389" s="34">
        <v>43066</v>
      </c>
      <c r="E389" s="92" t="s">
        <v>38</v>
      </c>
      <c r="F389" s="92">
        <v>0.3</v>
      </c>
      <c r="G389" s="92"/>
      <c r="H389" s="92">
        <v>16.5</v>
      </c>
      <c r="I389" s="92">
        <v>9.4</v>
      </c>
      <c r="J389" s="92">
        <v>3.1</v>
      </c>
      <c r="K389" s="92">
        <v>40.1</v>
      </c>
      <c r="L389" s="92">
        <v>0.9</v>
      </c>
      <c r="M389" s="92" t="s">
        <v>45</v>
      </c>
      <c r="N389" s="92">
        <v>2.1</v>
      </c>
      <c r="O389" s="92" t="s">
        <v>38</v>
      </c>
    </row>
    <row r="390" spans="1:15">
      <c r="A390" s="34">
        <v>43068</v>
      </c>
      <c r="E390" s="92" t="s">
        <v>38</v>
      </c>
      <c r="F390" s="92">
        <v>0.7</v>
      </c>
      <c r="G390" s="92"/>
      <c r="H390" s="92">
        <v>13.1</v>
      </c>
      <c r="I390" s="92">
        <v>0.9</v>
      </c>
      <c r="J390" s="92">
        <v>3.7</v>
      </c>
      <c r="K390" s="92">
        <v>19.3</v>
      </c>
      <c r="L390" s="92">
        <v>0.6</v>
      </c>
      <c r="M390" s="92" t="s">
        <v>45</v>
      </c>
      <c r="N390" s="92">
        <v>3.4</v>
      </c>
      <c r="O390" s="92" t="s">
        <v>38</v>
      </c>
    </row>
    <row r="391" spans="1:15">
      <c r="A391" s="34"/>
      <c r="E391" s="92"/>
      <c r="F391" s="92"/>
      <c r="G391" s="92"/>
      <c r="H391" s="92"/>
      <c r="J391" s="92"/>
      <c r="K391" s="92"/>
      <c r="M391" s="92"/>
      <c r="N391" s="92"/>
      <c r="O391" s="92"/>
    </row>
    <row r="392" spans="1:15">
      <c r="A392" s="34">
        <v>43075</v>
      </c>
      <c r="E392" s="92" t="s">
        <v>38</v>
      </c>
      <c r="F392" s="92">
        <v>0.2</v>
      </c>
      <c r="G392" s="92"/>
      <c r="H392" s="92">
        <v>16.899999999999999</v>
      </c>
      <c r="I392" s="92">
        <v>0.4</v>
      </c>
      <c r="J392" s="92">
        <v>3</v>
      </c>
      <c r="K392" s="92">
        <v>20.399999999999999</v>
      </c>
      <c r="L392" s="92">
        <v>0.7</v>
      </c>
      <c r="M392" s="92" t="s">
        <v>45</v>
      </c>
      <c r="N392" s="92">
        <v>2.9</v>
      </c>
      <c r="O392" s="92" t="s">
        <v>38</v>
      </c>
    </row>
    <row r="393" spans="1:15">
      <c r="A393" s="34">
        <v>43077</v>
      </c>
      <c r="E393" s="92" t="s">
        <v>38</v>
      </c>
      <c r="F393" s="92" t="s">
        <v>45</v>
      </c>
      <c r="G393" s="92"/>
      <c r="H393" s="92">
        <v>17.5</v>
      </c>
      <c r="I393" s="92">
        <v>0.4</v>
      </c>
      <c r="J393" s="92">
        <v>3.6</v>
      </c>
      <c r="K393" s="92">
        <v>24.2</v>
      </c>
      <c r="L393" s="92">
        <v>0.8</v>
      </c>
      <c r="M393" s="92" t="s">
        <v>45</v>
      </c>
      <c r="N393" s="92">
        <v>2.4</v>
      </c>
      <c r="O393" s="92" t="s">
        <v>38</v>
      </c>
    </row>
    <row r="394" spans="1:15">
      <c r="E394" s="92"/>
      <c r="F394" s="92"/>
      <c r="G394" s="92"/>
      <c r="H394" s="92"/>
      <c r="J394" s="92"/>
      <c r="K394" s="92"/>
      <c r="M394" s="92"/>
      <c r="N394" s="92"/>
      <c r="O394" s="92"/>
    </row>
    <row r="395" spans="1:15">
      <c r="A395" s="34">
        <v>43081</v>
      </c>
      <c r="E395" s="92" t="s">
        <v>38</v>
      </c>
      <c r="F395" s="92">
        <v>0.2</v>
      </c>
      <c r="G395" s="92"/>
      <c r="H395" s="92">
        <v>31.8</v>
      </c>
      <c r="I395" s="92">
        <v>0.6</v>
      </c>
      <c r="J395" s="92">
        <v>5.4</v>
      </c>
      <c r="K395" s="92">
        <v>39.299999999999997</v>
      </c>
      <c r="L395" s="92">
        <v>0.7</v>
      </c>
      <c r="M395" s="92" t="s">
        <v>45</v>
      </c>
      <c r="N395" s="92">
        <v>2.2000000000000002</v>
      </c>
      <c r="O395" s="92" t="s">
        <v>38</v>
      </c>
    </row>
    <row r="396" spans="1:15">
      <c r="A396" s="34">
        <v>43084</v>
      </c>
      <c r="E396" s="92" t="s">
        <v>38</v>
      </c>
      <c r="F396" s="92">
        <v>1</v>
      </c>
      <c r="G396" s="92"/>
      <c r="H396" s="92">
        <v>18</v>
      </c>
      <c r="I396" s="92">
        <v>7.7</v>
      </c>
      <c r="J396" s="92">
        <v>3.3</v>
      </c>
      <c r="K396" s="92">
        <v>34.1</v>
      </c>
      <c r="L396" s="92">
        <v>0.9</v>
      </c>
      <c r="M396" s="92" t="s">
        <v>45</v>
      </c>
      <c r="N396" s="92">
        <v>2.4</v>
      </c>
      <c r="O396" s="92" t="s">
        <v>38</v>
      </c>
    </row>
    <row r="397" spans="1:15">
      <c r="E397" s="92"/>
      <c r="F397" s="92"/>
      <c r="G397" s="92"/>
      <c r="H397" s="92"/>
      <c r="J397" s="92"/>
      <c r="K397" s="92"/>
      <c r="M397" s="92"/>
      <c r="N397" s="92"/>
      <c r="O397" s="92"/>
    </row>
    <row r="398" spans="1:15">
      <c r="A398" s="34">
        <v>43087</v>
      </c>
      <c r="E398" s="92" t="s">
        <v>38</v>
      </c>
      <c r="F398" s="92">
        <v>0.9</v>
      </c>
      <c r="G398" s="92"/>
      <c r="H398" s="92">
        <v>21.5</v>
      </c>
      <c r="I398" s="92">
        <v>0.9</v>
      </c>
      <c r="J398" s="92">
        <v>4.2</v>
      </c>
      <c r="K398" s="92">
        <v>30.5</v>
      </c>
      <c r="L398" s="92">
        <v>0.6</v>
      </c>
      <c r="M398" s="92" t="s">
        <v>45</v>
      </c>
      <c r="N398" s="92">
        <v>4</v>
      </c>
      <c r="O398" s="92" t="s">
        <v>38</v>
      </c>
    </row>
    <row r="399" spans="1:15">
      <c r="A399" s="34">
        <v>43089</v>
      </c>
      <c r="E399" s="92" t="s">
        <v>38</v>
      </c>
      <c r="F399" s="92">
        <v>0.6</v>
      </c>
      <c r="G399" s="92"/>
      <c r="H399" s="92">
        <v>20.2</v>
      </c>
      <c r="I399" s="92">
        <v>0.5</v>
      </c>
      <c r="J399" s="92">
        <v>3.5</v>
      </c>
      <c r="K399" s="92">
        <v>28.7</v>
      </c>
      <c r="L399" s="92">
        <v>0.6</v>
      </c>
      <c r="M399" s="92" t="s">
        <v>45</v>
      </c>
      <c r="N399" s="92">
        <v>2.6</v>
      </c>
      <c r="O399" s="92" t="s">
        <v>38</v>
      </c>
    </row>
    <row r="400" spans="1:15">
      <c r="A400" s="34">
        <v>43091</v>
      </c>
      <c r="E400" s="92" t="s">
        <v>38</v>
      </c>
      <c r="F400" s="92">
        <v>0.6</v>
      </c>
      <c r="G400" s="92"/>
      <c r="H400" s="92">
        <v>14.4</v>
      </c>
      <c r="I400" s="92">
        <v>0.4</v>
      </c>
      <c r="J400" s="92">
        <v>3</v>
      </c>
      <c r="K400" s="92">
        <v>20.5</v>
      </c>
      <c r="L400" s="92">
        <v>0.6</v>
      </c>
      <c r="M400" s="92" t="s">
        <v>45</v>
      </c>
      <c r="N400" s="92">
        <v>2</v>
      </c>
      <c r="O400" s="92" t="s">
        <v>38</v>
      </c>
    </row>
    <row r="401" spans="1:15">
      <c r="E401" s="92"/>
      <c r="F401" s="92"/>
      <c r="G401" s="92"/>
      <c r="H401" s="92"/>
      <c r="J401" s="92"/>
      <c r="K401" s="92"/>
      <c r="M401" s="92"/>
      <c r="N401" s="92"/>
      <c r="O401" s="92"/>
    </row>
    <row r="402" spans="1:15">
      <c r="A402" s="12">
        <v>2018</v>
      </c>
      <c r="E402" s="92"/>
      <c r="F402" s="92"/>
      <c r="G402" s="92"/>
      <c r="H402" s="92"/>
      <c r="J402" s="92"/>
      <c r="K402" s="92"/>
      <c r="M402" s="92"/>
      <c r="N402" s="92"/>
      <c r="O402" s="92"/>
    </row>
    <row r="403" spans="1:15">
      <c r="A403" s="34">
        <v>43102</v>
      </c>
      <c r="E403" s="92" t="s">
        <v>38</v>
      </c>
      <c r="F403" s="92">
        <v>0.5</v>
      </c>
      <c r="G403" s="92"/>
      <c r="H403" s="92">
        <v>39.299999999999997</v>
      </c>
      <c r="I403" s="92">
        <v>5.5</v>
      </c>
      <c r="J403" s="92">
        <v>6.9</v>
      </c>
      <c r="K403" s="92">
        <v>88.8</v>
      </c>
      <c r="L403" s="92">
        <v>1.5</v>
      </c>
      <c r="M403" s="92" t="s">
        <v>45</v>
      </c>
      <c r="N403" s="92">
        <v>4.8</v>
      </c>
      <c r="O403" s="92" t="s">
        <v>38</v>
      </c>
    </row>
    <row r="404" spans="1:15">
      <c r="A404" s="34">
        <v>43105</v>
      </c>
      <c r="E404" s="92" t="s">
        <v>38</v>
      </c>
      <c r="F404" s="92">
        <v>0.2</v>
      </c>
      <c r="G404" s="92"/>
      <c r="H404" s="92">
        <v>20</v>
      </c>
      <c r="I404" s="92">
        <v>4.4000000000000004</v>
      </c>
      <c r="J404" s="92">
        <v>3.7</v>
      </c>
      <c r="K404" s="92">
        <v>39.700000000000003</v>
      </c>
      <c r="L404" s="92">
        <v>0.7</v>
      </c>
      <c r="M404" s="92" t="s">
        <v>45</v>
      </c>
      <c r="N404" s="92">
        <v>2.5</v>
      </c>
      <c r="O404" s="92" t="s">
        <v>38</v>
      </c>
    </row>
    <row r="405" spans="1:15">
      <c r="E405" s="92"/>
      <c r="F405" s="92"/>
      <c r="G405" s="92"/>
      <c r="H405" s="92"/>
      <c r="J405" s="92"/>
      <c r="K405" s="92"/>
      <c r="M405" s="92"/>
      <c r="N405" s="92"/>
      <c r="O405" s="92"/>
    </row>
    <row r="406" spans="1:15">
      <c r="A406" s="34">
        <v>43108</v>
      </c>
      <c r="E406" s="92" t="s">
        <v>38</v>
      </c>
      <c r="F406" s="92" t="s">
        <v>45</v>
      </c>
      <c r="G406" s="92"/>
      <c r="H406" s="92">
        <v>21.2</v>
      </c>
      <c r="I406" s="92">
        <v>0.6</v>
      </c>
      <c r="J406" s="92">
        <v>3.8</v>
      </c>
      <c r="K406" s="92">
        <v>17.899999999999999</v>
      </c>
      <c r="L406" s="92">
        <v>0.7</v>
      </c>
      <c r="M406" s="92" t="s">
        <v>45</v>
      </c>
      <c r="N406" s="92">
        <v>2.7</v>
      </c>
      <c r="O406" s="92" t="s">
        <v>38</v>
      </c>
    </row>
    <row r="407" spans="1:15">
      <c r="A407" s="34">
        <v>43110</v>
      </c>
      <c r="E407" s="92" t="s">
        <v>38</v>
      </c>
      <c r="F407" s="92">
        <v>0.9</v>
      </c>
      <c r="G407" s="92"/>
      <c r="H407" s="92">
        <v>15</v>
      </c>
      <c r="I407" s="122">
        <v>27.1</v>
      </c>
      <c r="J407" s="92">
        <v>3.1</v>
      </c>
      <c r="K407" s="92">
        <v>66.3</v>
      </c>
      <c r="L407" s="92">
        <v>1.3</v>
      </c>
      <c r="M407" s="92" t="s">
        <v>45</v>
      </c>
      <c r="N407" s="92">
        <v>2.5</v>
      </c>
      <c r="O407" s="92" t="s">
        <v>38</v>
      </c>
    </row>
    <row r="408" spans="1:15">
      <c r="A408" s="34">
        <v>43112</v>
      </c>
      <c r="E408" s="92" t="s">
        <v>38</v>
      </c>
      <c r="F408" s="92">
        <v>0.2</v>
      </c>
      <c r="G408" s="92"/>
      <c r="H408" s="92">
        <v>22.4</v>
      </c>
      <c r="I408" s="92">
        <v>1.7</v>
      </c>
      <c r="J408" s="92">
        <v>3.7</v>
      </c>
      <c r="K408" s="92">
        <v>17.600000000000001</v>
      </c>
      <c r="L408" s="92">
        <v>0.6</v>
      </c>
      <c r="M408" s="92" t="s">
        <v>45</v>
      </c>
      <c r="N408" s="92">
        <v>2.6</v>
      </c>
      <c r="O408" s="92" t="s">
        <v>38</v>
      </c>
    </row>
    <row r="409" spans="1:15">
      <c r="E409" s="92"/>
      <c r="F409" s="92"/>
      <c r="G409" s="92"/>
      <c r="H409" s="92"/>
      <c r="J409" s="92"/>
      <c r="K409" s="92"/>
      <c r="M409" s="92"/>
      <c r="N409" s="92"/>
      <c r="O409" s="92"/>
    </row>
    <row r="410" spans="1:15">
      <c r="A410" s="34">
        <v>43115</v>
      </c>
      <c r="E410" s="92" t="s">
        <v>38</v>
      </c>
      <c r="F410" s="92">
        <v>0.3</v>
      </c>
      <c r="G410" s="92"/>
      <c r="H410" s="92">
        <v>19.5</v>
      </c>
      <c r="I410" s="92">
        <v>15.3</v>
      </c>
      <c r="J410" s="92">
        <v>3.2</v>
      </c>
      <c r="K410" s="92">
        <v>17.5</v>
      </c>
      <c r="L410" s="92">
        <v>0.9</v>
      </c>
      <c r="M410" s="92" t="s">
        <v>45</v>
      </c>
      <c r="N410" s="92">
        <v>2.4</v>
      </c>
      <c r="O410" s="92" t="s">
        <v>38</v>
      </c>
    </row>
    <row r="411" spans="1:15">
      <c r="A411" s="34">
        <v>43117</v>
      </c>
      <c r="E411" s="92" t="s">
        <v>38</v>
      </c>
      <c r="F411" s="92">
        <v>0.2</v>
      </c>
      <c r="G411" s="92"/>
      <c r="H411" s="92">
        <v>19.8</v>
      </c>
      <c r="I411" s="92">
        <v>1.2</v>
      </c>
      <c r="J411" s="92">
        <v>3.4</v>
      </c>
      <c r="K411" s="92">
        <v>13.6</v>
      </c>
      <c r="L411" s="92">
        <v>0.6</v>
      </c>
      <c r="M411" s="92" t="s">
        <v>45</v>
      </c>
      <c r="N411" s="92">
        <v>2.4</v>
      </c>
      <c r="O411" s="92" t="s">
        <v>38</v>
      </c>
    </row>
    <row r="412" spans="1:15">
      <c r="A412" s="34">
        <v>43119</v>
      </c>
      <c r="E412" s="92" t="s">
        <v>38</v>
      </c>
      <c r="F412" s="92" t="s">
        <v>45</v>
      </c>
      <c r="G412" s="92"/>
      <c r="H412" s="92">
        <v>23</v>
      </c>
      <c r="I412" s="92">
        <v>0.8</v>
      </c>
      <c r="J412" s="92">
        <v>4.0999999999999996</v>
      </c>
      <c r="K412" s="92">
        <v>16.7</v>
      </c>
      <c r="L412" s="92">
        <v>0.7</v>
      </c>
      <c r="M412" s="92" t="s">
        <v>45</v>
      </c>
      <c r="N412" s="92">
        <v>2.9</v>
      </c>
      <c r="O412" s="92" t="s">
        <v>38</v>
      </c>
    </row>
    <row r="413" spans="1:15">
      <c r="E413" s="92"/>
      <c r="F413" s="92"/>
      <c r="G413" s="92"/>
      <c r="H413" s="92"/>
      <c r="J413" s="92"/>
      <c r="K413" s="92"/>
      <c r="M413" s="92"/>
      <c r="N413" s="92"/>
      <c r="O413" s="92"/>
    </row>
    <row r="414" spans="1:15">
      <c r="A414" s="34">
        <v>43122</v>
      </c>
      <c r="E414" s="92" t="s">
        <v>38</v>
      </c>
      <c r="F414" s="92">
        <v>0.4</v>
      </c>
      <c r="G414" s="92"/>
      <c r="H414" s="92">
        <v>15.9</v>
      </c>
      <c r="I414" s="92">
        <v>1</v>
      </c>
      <c r="J414" s="92">
        <v>3.9</v>
      </c>
      <c r="K414" s="92">
        <v>24.6</v>
      </c>
      <c r="L414" s="92">
        <v>0.7</v>
      </c>
      <c r="M414" s="92" t="s">
        <v>45</v>
      </c>
      <c r="N414" s="92">
        <v>2.1</v>
      </c>
      <c r="O414" s="92" t="s">
        <v>38</v>
      </c>
    </row>
    <row r="415" spans="1:15">
      <c r="A415" s="34">
        <v>43124</v>
      </c>
      <c r="E415" s="92" t="s">
        <v>38</v>
      </c>
      <c r="F415" s="92" t="s">
        <v>45</v>
      </c>
      <c r="G415" s="92"/>
      <c r="H415" s="92">
        <v>9.6999999999999993</v>
      </c>
      <c r="I415" s="92">
        <v>1.4</v>
      </c>
      <c r="J415" s="92">
        <v>2.8</v>
      </c>
      <c r="K415" s="92">
        <v>12.9</v>
      </c>
      <c r="L415" s="92">
        <v>0.6</v>
      </c>
      <c r="M415" s="92" t="s">
        <v>45</v>
      </c>
      <c r="N415" s="92">
        <v>2.2000000000000002</v>
      </c>
      <c r="O415" s="92" t="s">
        <v>38</v>
      </c>
    </row>
    <row r="416" spans="1:15">
      <c r="A416" s="34">
        <v>43126</v>
      </c>
      <c r="E416" s="92" t="s">
        <v>38</v>
      </c>
      <c r="F416" s="92" t="s">
        <v>45</v>
      </c>
      <c r="G416" s="92"/>
      <c r="H416" s="92">
        <v>22.4</v>
      </c>
      <c r="I416" s="92">
        <v>2.2999999999999998</v>
      </c>
      <c r="J416" s="92">
        <v>4</v>
      </c>
      <c r="K416" s="92">
        <v>19.2</v>
      </c>
      <c r="L416" s="92">
        <v>0.5</v>
      </c>
      <c r="M416" s="92" t="s">
        <v>45</v>
      </c>
      <c r="N416" s="92">
        <v>2.2000000000000002</v>
      </c>
      <c r="O416" s="92" t="s">
        <v>38</v>
      </c>
    </row>
    <row r="417" spans="1:15">
      <c r="E417" s="92"/>
      <c r="F417" s="92"/>
      <c r="G417" s="92"/>
      <c r="H417" s="92"/>
      <c r="J417" s="92"/>
      <c r="K417" s="92"/>
      <c r="M417" s="92"/>
      <c r="N417" s="92"/>
      <c r="O417" s="92"/>
    </row>
    <row r="418" spans="1:15">
      <c r="A418" s="34">
        <v>43129</v>
      </c>
      <c r="E418" s="92" t="s">
        <v>38</v>
      </c>
      <c r="F418" s="92">
        <v>0.5</v>
      </c>
      <c r="G418" s="92"/>
      <c r="H418" s="92">
        <v>28.2</v>
      </c>
      <c r="I418" s="92">
        <v>0.4</v>
      </c>
      <c r="J418" s="92">
        <v>3.8</v>
      </c>
      <c r="K418" s="92">
        <v>17.5</v>
      </c>
      <c r="L418" s="92">
        <v>0.4</v>
      </c>
      <c r="M418" s="92" t="s">
        <v>45</v>
      </c>
      <c r="N418" s="92">
        <v>1.9</v>
      </c>
      <c r="O418" s="92" t="s">
        <v>38</v>
      </c>
    </row>
    <row r="419" spans="1:15">
      <c r="A419" s="34">
        <v>43131</v>
      </c>
      <c r="E419" s="92" t="s">
        <v>38</v>
      </c>
      <c r="F419" s="92">
        <v>0.2</v>
      </c>
      <c r="G419" s="92"/>
      <c r="H419" s="92">
        <v>34.5</v>
      </c>
      <c r="I419" s="92">
        <v>1.6</v>
      </c>
      <c r="J419" s="92">
        <v>4.8</v>
      </c>
      <c r="K419" s="92">
        <v>28.4</v>
      </c>
      <c r="L419" s="92">
        <v>0.6</v>
      </c>
      <c r="M419" s="92" t="s">
        <v>45</v>
      </c>
      <c r="N419" s="92">
        <v>2.5</v>
      </c>
      <c r="O419" s="92" t="s">
        <v>38</v>
      </c>
    </row>
    <row r="420" spans="1:15">
      <c r="A420" s="34">
        <v>43133</v>
      </c>
      <c r="E420" s="92" t="s">
        <v>38</v>
      </c>
      <c r="F420" s="92" t="s">
        <v>45</v>
      </c>
      <c r="G420" s="92"/>
      <c r="H420" s="92">
        <v>28.3</v>
      </c>
      <c r="I420" s="92">
        <v>0.6</v>
      </c>
      <c r="J420" s="92">
        <v>4.4000000000000004</v>
      </c>
      <c r="K420" s="92">
        <v>18.5</v>
      </c>
      <c r="L420" s="92">
        <v>0.6</v>
      </c>
      <c r="M420" s="92" t="s">
        <v>45</v>
      </c>
      <c r="N420" s="92">
        <v>2.7</v>
      </c>
      <c r="O420" s="92" t="s">
        <v>38</v>
      </c>
    </row>
    <row r="421" spans="1:15">
      <c r="E421" s="92"/>
      <c r="F421" s="92"/>
      <c r="G421" s="92"/>
      <c r="H421" s="92"/>
      <c r="J421" s="92"/>
      <c r="K421" s="92"/>
      <c r="M421" s="92"/>
      <c r="N421" s="92"/>
      <c r="O421" s="92"/>
    </row>
    <row r="422" spans="1:15">
      <c r="A422" s="34">
        <v>43136</v>
      </c>
      <c r="E422" s="92" t="s">
        <v>38</v>
      </c>
      <c r="F422" s="92" t="s">
        <v>45</v>
      </c>
      <c r="G422" s="92"/>
      <c r="H422" s="92">
        <v>12.4</v>
      </c>
      <c r="I422" s="92">
        <v>0.4</v>
      </c>
      <c r="J422" s="92">
        <v>3</v>
      </c>
      <c r="K422" s="92">
        <v>11.8</v>
      </c>
      <c r="L422" s="92">
        <v>0.4</v>
      </c>
      <c r="M422" s="92" t="s">
        <v>45</v>
      </c>
      <c r="N422" s="92">
        <v>2</v>
      </c>
      <c r="O422" s="92" t="s">
        <v>38</v>
      </c>
    </row>
    <row r="423" spans="1:15">
      <c r="A423" s="34">
        <v>43138</v>
      </c>
      <c r="E423" s="92" t="s">
        <v>38</v>
      </c>
      <c r="F423" s="92">
        <v>0.5</v>
      </c>
      <c r="G423" s="92"/>
      <c r="H423" s="92">
        <v>17.3</v>
      </c>
      <c r="I423" s="92">
        <v>0.3</v>
      </c>
      <c r="J423" s="92">
        <v>3.5</v>
      </c>
      <c r="K423" s="92">
        <v>12.6</v>
      </c>
      <c r="L423" s="92">
        <v>0.4</v>
      </c>
      <c r="M423" s="92" t="s">
        <v>45</v>
      </c>
      <c r="N423" s="92">
        <v>2.1</v>
      </c>
      <c r="O423" s="92" t="s">
        <v>38</v>
      </c>
    </row>
    <row r="424" spans="1:15">
      <c r="A424" s="34">
        <v>43140</v>
      </c>
      <c r="E424" s="92" t="s">
        <v>38</v>
      </c>
      <c r="F424" s="92">
        <v>0.9</v>
      </c>
      <c r="G424" s="92"/>
      <c r="H424" s="92">
        <v>24.8</v>
      </c>
      <c r="I424" s="92">
        <v>6</v>
      </c>
      <c r="J424" s="92">
        <v>3.6</v>
      </c>
      <c r="K424" s="92">
        <v>49.5</v>
      </c>
      <c r="L424" s="92">
        <v>1.7</v>
      </c>
      <c r="M424" s="92" t="s">
        <v>45</v>
      </c>
      <c r="N424" s="92">
        <v>1.7</v>
      </c>
      <c r="O424" s="92" t="s">
        <v>38</v>
      </c>
    </row>
    <row r="425" spans="1:15">
      <c r="E425" s="92"/>
      <c r="F425" s="92"/>
      <c r="G425" s="92"/>
      <c r="H425" s="92"/>
      <c r="J425" s="92"/>
      <c r="K425" s="92"/>
      <c r="M425" s="92"/>
      <c r="N425" s="92"/>
      <c r="O425" s="92"/>
    </row>
    <row r="426" spans="1:15">
      <c r="A426" s="34">
        <v>43143</v>
      </c>
      <c r="E426" s="92" t="s">
        <v>38</v>
      </c>
      <c r="F426" s="92">
        <v>0.5</v>
      </c>
      <c r="G426" s="92"/>
      <c r="H426" s="92">
        <v>21.9</v>
      </c>
      <c r="I426" s="92">
        <v>0.3</v>
      </c>
      <c r="J426" s="92">
        <v>3.8</v>
      </c>
      <c r="K426" s="92">
        <v>19.7</v>
      </c>
      <c r="L426" s="92">
        <v>0.6</v>
      </c>
      <c r="M426" s="92" t="s">
        <v>45</v>
      </c>
      <c r="N426" s="92">
        <v>2</v>
      </c>
      <c r="O426" s="92" t="s">
        <v>38</v>
      </c>
    </row>
    <row r="427" spans="1:15">
      <c r="A427" s="34">
        <v>43145</v>
      </c>
      <c r="E427" s="92" t="s">
        <v>38</v>
      </c>
      <c r="F427" s="92" t="s">
        <v>45</v>
      </c>
      <c r="G427" s="92"/>
      <c r="H427" s="92">
        <v>24</v>
      </c>
      <c r="I427" s="92">
        <v>0.5</v>
      </c>
      <c r="J427" s="92">
        <v>4.3</v>
      </c>
      <c r="K427" s="92">
        <v>18</v>
      </c>
      <c r="L427" s="92">
        <v>0.4</v>
      </c>
      <c r="M427" s="92" t="s">
        <v>45</v>
      </c>
      <c r="N427" s="92">
        <v>2.9</v>
      </c>
      <c r="O427" s="92" t="s">
        <v>38</v>
      </c>
    </row>
    <row r="428" spans="1:15">
      <c r="A428" s="34">
        <v>43147</v>
      </c>
      <c r="E428" s="92" t="s">
        <v>38</v>
      </c>
      <c r="F428" s="92">
        <v>0.4</v>
      </c>
      <c r="G428" s="92"/>
      <c r="H428" s="92">
        <v>23</v>
      </c>
      <c r="I428" s="92">
        <v>0.5</v>
      </c>
      <c r="J428" s="92">
        <v>3.2</v>
      </c>
      <c r="K428" s="92">
        <v>15.8</v>
      </c>
      <c r="L428" s="92">
        <v>0.4</v>
      </c>
      <c r="M428" s="92" t="s">
        <v>45</v>
      </c>
      <c r="N428" s="92">
        <v>2.5</v>
      </c>
      <c r="O428" s="92" t="s">
        <v>38</v>
      </c>
    </row>
    <row r="429" spans="1:15">
      <c r="E429" s="92"/>
      <c r="F429" s="92"/>
      <c r="G429" s="92"/>
      <c r="H429" s="92"/>
      <c r="J429" s="92"/>
      <c r="K429" s="92"/>
      <c r="M429" s="92"/>
      <c r="N429" s="92"/>
      <c r="O429" s="92"/>
    </row>
    <row r="430" spans="1:15">
      <c r="A430" s="34">
        <v>43150</v>
      </c>
      <c r="E430" s="92" t="s">
        <v>38</v>
      </c>
      <c r="F430" s="92">
        <v>0.2</v>
      </c>
      <c r="G430" s="92"/>
      <c r="H430" s="92">
        <v>32.5</v>
      </c>
      <c r="I430" s="92">
        <v>3.2</v>
      </c>
      <c r="J430" s="92">
        <v>3.9</v>
      </c>
      <c r="K430" s="92">
        <v>24.5</v>
      </c>
      <c r="L430" s="92">
        <v>0.5</v>
      </c>
      <c r="M430" s="92" t="s">
        <v>45</v>
      </c>
      <c r="N430" s="92">
        <v>2</v>
      </c>
      <c r="O430" s="92" t="s">
        <v>38</v>
      </c>
    </row>
    <row r="431" spans="1:15">
      <c r="A431" s="34">
        <v>43152</v>
      </c>
      <c r="E431" s="92" t="s">
        <v>38</v>
      </c>
      <c r="F431" s="92" t="s">
        <v>45</v>
      </c>
      <c r="G431" s="92"/>
      <c r="H431" s="92">
        <v>6.3</v>
      </c>
      <c r="I431" s="92">
        <v>0.3</v>
      </c>
      <c r="J431" s="92">
        <v>2.2999999999999998</v>
      </c>
      <c r="K431" s="92">
        <v>30.7</v>
      </c>
      <c r="L431" s="92">
        <v>0.4</v>
      </c>
      <c r="M431" s="92" t="s">
        <v>45</v>
      </c>
      <c r="N431" s="92">
        <v>1.9</v>
      </c>
      <c r="O431" s="92" t="s">
        <v>38</v>
      </c>
    </row>
    <row r="432" spans="1:15">
      <c r="A432" s="34">
        <v>43154</v>
      </c>
      <c r="E432" s="92" t="s">
        <v>38</v>
      </c>
      <c r="F432" s="92">
        <v>0.2</v>
      </c>
      <c r="G432" s="92"/>
      <c r="H432" s="92">
        <v>14.2</v>
      </c>
      <c r="I432" s="92">
        <v>0.7</v>
      </c>
      <c r="J432" s="92">
        <v>3.1</v>
      </c>
      <c r="K432" s="92">
        <v>20.2</v>
      </c>
      <c r="L432" s="92">
        <v>0.4</v>
      </c>
      <c r="M432" s="92" t="s">
        <v>45</v>
      </c>
      <c r="N432" s="92">
        <v>3.5</v>
      </c>
      <c r="O432" s="92" t="s">
        <v>38</v>
      </c>
    </row>
    <row r="433" spans="1:15">
      <c r="E433" s="92"/>
      <c r="F433" s="92"/>
      <c r="G433" s="92"/>
      <c r="H433" s="92"/>
      <c r="J433" s="92"/>
      <c r="K433" s="92"/>
      <c r="M433" s="92"/>
      <c r="N433" s="92"/>
      <c r="O433" s="92"/>
    </row>
    <row r="434" spans="1:15">
      <c r="A434" s="34">
        <v>43157</v>
      </c>
      <c r="E434" s="92" t="s">
        <v>38</v>
      </c>
      <c r="F434" s="92">
        <v>0.2</v>
      </c>
      <c r="G434" s="92"/>
      <c r="H434" s="92">
        <v>45.3</v>
      </c>
      <c r="I434" s="92">
        <v>0.2</v>
      </c>
      <c r="J434" s="92">
        <v>4.2</v>
      </c>
      <c r="K434" s="92">
        <v>17.7</v>
      </c>
      <c r="L434" s="92">
        <v>0.4</v>
      </c>
      <c r="M434" s="92" t="s">
        <v>45</v>
      </c>
      <c r="N434" s="92">
        <v>2.6</v>
      </c>
      <c r="O434" s="92" t="s">
        <v>38</v>
      </c>
    </row>
    <row r="435" spans="1:15">
      <c r="A435" s="34">
        <v>43159</v>
      </c>
      <c r="E435" s="92" t="s">
        <v>38</v>
      </c>
      <c r="F435" s="92" t="s">
        <v>45</v>
      </c>
      <c r="G435" s="92"/>
      <c r="H435" s="92">
        <v>12.3</v>
      </c>
      <c r="I435" s="92" t="s">
        <v>38</v>
      </c>
      <c r="J435" s="92">
        <v>3.3</v>
      </c>
      <c r="K435" s="92">
        <v>12.6</v>
      </c>
      <c r="L435" s="92">
        <v>0.3</v>
      </c>
      <c r="M435" s="92" t="s">
        <v>45</v>
      </c>
      <c r="N435" s="92">
        <v>2.2000000000000002</v>
      </c>
      <c r="O435" s="92" t="s">
        <v>38</v>
      </c>
    </row>
    <row r="436" spans="1:15">
      <c r="A436" s="34">
        <v>43161</v>
      </c>
      <c r="E436" s="135" t="s">
        <v>70</v>
      </c>
      <c r="F436" s="92"/>
      <c r="G436" s="92"/>
      <c r="H436" s="92"/>
      <c r="J436" s="92"/>
      <c r="K436" s="92"/>
      <c r="M436" s="92"/>
      <c r="N436" s="92"/>
      <c r="O436" s="92"/>
    </row>
    <row r="437" spans="1:15">
      <c r="E437" s="92"/>
      <c r="F437" s="92"/>
      <c r="G437" s="92"/>
      <c r="H437" s="92"/>
      <c r="J437" s="92"/>
      <c r="K437" s="92"/>
      <c r="M437" s="92"/>
      <c r="N437" s="92"/>
      <c r="O437" s="92"/>
    </row>
    <row r="438" spans="1:15">
      <c r="A438" s="34">
        <v>43164</v>
      </c>
      <c r="E438" s="92" t="s">
        <v>38</v>
      </c>
      <c r="F438" s="92">
        <v>0.5</v>
      </c>
      <c r="G438" s="92"/>
      <c r="H438" s="92">
        <v>33.799999999999997</v>
      </c>
      <c r="I438" s="92" t="s">
        <v>38</v>
      </c>
      <c r="J438" s="92">
        <v>3.4</v>
      </c>
      <c r="K438" s="92">
        <v>23.2</v>
      </c>
      <c r="L438" s="92">
        <v>0.7</v>
      </c>
      <c r="M438" s="92" t="s">
        <v>45</v>
      </c>
      <c r="N438" s="92">
        <v>1.6</v>
      </c>
      <c r="O438" s="92" t="s">
        <v>38</v>
      </c>
    </row>
    <row r="439" spans="1:15">
      <c r="A439" s="34">
        <v>43166</v>
      </c>
      <c r="E439" s="92" t="s">
        <v>38</v>
      </c>
      <c r="F439" s="92">
        <v>0.2</v>
      </c>
      <c r="G439" s="92"/>
      <c r="H439" s="92">
        <v>40</v>
      </c>
      <c r="I439" s="92" t="s">
        <v>38</v>
      </c>
      <c r="J439" s="92">
        <v>4.3</v>
      </c>
      <c r="K439" s="92">
        <v>21.6</v>
      </c>
      <c r="L439" s="92">
        <v>0.7</v>
      </c>
      <c r="M439" s="92" t="s">
        <v>45</v>
      </c>
      <c r="N439" s="92">
        <v>2.8</v>
      </c>
      <c r="O439" s="92" t="s">
        <v>38</v>
      </c>
    </row>
    <row r="440" spans="1:15">
      <c r="A440" s="34">
        <v>43168</v>
      </c>
      <c r="E440" s="92" t="s">
        <v>38</v>
      </c>
      <c r="F440" s="92">
        <v>0.4</v>
      </c>
      <c r="G440" s="92"/>
      <c r="H440" s="92">
        <v>41.9</v>
      </c>
      <c r="I440" s="92" t="s">
        <v>38</v>
      </c>
      <c r="J440" s="92">
        <v>3.8</v>
      </c>
      <c r="K440" s="92">
        <v>13.8</v>
      </c>
      <c r="L440" s="92">
        <v>0.6</v>
      </c>
      <c r="M440" s="92" t="s">
        <v>45</v>
      </c>
      <c r="N440" s="92">
        <v>2.4</v>
      </c>
      <c r="O440" s="92" t="s">
        <v>38</v>
      </c>
    </row>
    <row r="441" spans="1:15">
      <c r="E441" s="92"/>
      <c r="F441" s="92"/>
      <c r="G441" s="92"/>
      <c r="H441" s="92"/>
      <c r="J441" s="92"/>
      <c r="K441" s="92"/>
      <c r="M441" s="92"/>
      <c r="N441" s="92"/>
      <c r="O441" s="92"/>
    </row>
    <row r="442" spans="1:15">
      <c r="A442" s="34">
        <v>43171</v>
      </c>
      <c r="E442" s="92" t="s">
        <v>38</v>
      </c>
      <c r="F442" s="92">
        <v>0.9</v>
      </c>
      <c r="G442" s="92"/>
      <c r="H442" s="92">
        <v>41.9</v>
      </c>
      <c r="I442" s="92">
        <v>1.8</v>
      </c>
      <c r="J442" s="92">
        <v>3.6</v>
      </c>
      <c r="K442" s="92">
        <v>36.5</v>
      </c>
      <c r="L442" s="92">
        <v>0.8</v>
      </c>
      <c r="M442" s="92" t="s">
        <v>45</v>
      </c>
      <c r="N442" s="92">
        <v>1.8</v>
      </c>
      <c r="O442" s="92" t="s">
        <v>38</v>
      </c>
    </row>
    <row r="443" spans="1:15">
      <c r="A443" s="34">
        <v>43173</v>
      </c>
      <c r="E443" s="92">
        <v>0.1</v>
      </c>
      <c r="F443" s="92">
        <v>0.4</v>
      </c>
      <c r="G443" s="92"/>
      <c r="H443" s="92">
        <v>47.2</v>
      </c>
      <c r="I443" s="92" t="s">
        <v>38</v>
      </c>
      <c r="J443" s="92">
        <v>3.6</v>
      </c>
      <c r="K443" s="92">
        <v>29.9</v>
      </c>
      <c r="L443" s="92">
        <v>0.7</v>
      </c>
      <c r="M443" s="92" t="s">
        <v>45</v>
      </c>
      <c r="N443" s="92">
        <v>4.3</v>
      </c>
      <c r="O443" s="92" t="s">
        <v>38</v>
      </c>
    </row>
    <row r="444" spans="1:15">
      <c r="A444" s="34">
        <v>43175</v>
      </c>
      <c r="E444" s="92" t="s">
        <v>38</v>
      </c>
      <c r="F444" s="92">
        <v>0.2</v>
      </c>
      <c r="G444" s="92"/>
      <c r="H444" s="92">
        <v>12.7</v>
      </c>
      <c r="I444" s="92">
        <v>1.4</v>
      </c>
      <c r="J444" s="92">
        <v>4.0999999999999996</v>
      </c>
      <c r="K444" s="92">
        <v>19.5</v>
      </c>
      <c r="L444" s="92">
        <v>0.7</v>
      </c>
      <c r="M444" s="92" t="s">
        <v>45</v>
      </c>
      <c r="N444" s="92">
        <v>2.8</v>
      </c>
      <c r="O444" s="92" t="s">
        <v>38</v>
      </c>
    </row>
    <row r="446" spans="1:15">
      <c r="A446" s="34">
        <v>43178</v>
      </c>
      <c r="E446" s="1" t="s">
        <v>38</v>
      </c>
      <c r="F446" s="1">
        <v>0.3</v>
      </c>
      <c r="H446" s="1">
        <v>16.2</v>
      </c>
      <c r="I446" s="92">
        <v>1.2</v>
      </c>
      <c r="J446" s="1">
        <v>4.7</v>
      </c>
      <c r="K446" s="1">
        <v>23.5</v>
      </c>
      <c r="L446" s="92">
        <v>0.9</v>
      </c>
      <c r="M446" s="1" t="s">
        <v>45</v>
      </c>
      <c r="N446" s="92">
        <v>3</v>
      </c>
      <c r="O446" s="1" t="s">
        <v>38</v>
      </c>
    </row>
    <row r="447" spans="1:15">
      <c r="A447" s="34">
        <v>43180</v>
      </c>
      <c r="E447" s="92" t="s">
        <v>38</v>
      </c>
      <c r="F447" s="92">
        <v>0.2</v>
      </c>
      <c r="G447" s="92"/>
      <c r="H447" s="92">
        <v>42.3</v>
      </c>
      <c r="I447" s="92" t="s">
        <v>38</v>
      </c>
      <c r="J447" s="92">
        <v>4.3</v>
      </c>
      <c r="K447" s="92">
        <v>18.2</v>
      </c>
      <c r="L447" s="92">
        <v>1.5</v>
      </c>
      <c r="M447" s="92" t="s">
        <v>45</v>
      </c>
      <c r="N447" s="92">
        <v>3.5</v>
      </c>
      <c r="O447" s="92" t="s">
        <v>38</v>
      </c>
    </row>
    <row r="448" spans="1:15">
      <c r="A448" s="34">
        <v>43182</v>
      </c>
      <c r="E448" s="92" t="s">
        <v>38</v>
      </c>
      <c r="F448" s="92">
        <v>0.2</v>
      </c>
      <c r="G448" s="92"/>
      <c r="H448" s="92">
        <v>42.8</v>
      </c>
      <c r="I448" s="92">
        <v>3.8</v>
      </c>
      <c r="J448" s="92">
        <v>4.3</v>
      </c>
      <c r="K448" s="92">
        <v>17.600000000000001</v>
      </c>
      <c r="L448" s="92">
        <v>1.6</v>
      </c>
      <c r="M448" s="92" t="s">
        <v>45</v>
      </c>
      <c r="N448" s="92">
        <v>3.3</v>
      </c>
      <c r="O448" s="92" t="s">
        <v>38</v>
      </c>
    </row>
    <row r="449" spans="1:17">
      <c r="E449" s="92"/>
      <c r="F449" s="92"/>
      <c r="G449" s="92"/>
      <c r="H449" s="92"/>
      <c r="J449" s="92"/>
      <c r="K449" s="92"/>
      <c r="M449" s="92"/>
      <c r="N449" s="92"/>
      <c r="O449" s="92"/>
    </row>
    <row r="450" spans="1:17">
      <c r="A450" s="34">
        <v>43185</v>
      </c>
      <c r="E450" s="92" t="s">
        <v>38</v>
      </c>
      <c r="F450" s="92">
        <v>0.4</v>
      </c>
      <c r="G450" s="92"/>
      <c r="H450" s="92">
        <v>46.6</v>
      </c>
      <c r="I450" s="92" t="s">
        <v>38</v>
      </c>
      <c r="J450" s="92">
        <v>4.7</v>
      </c>
      <c r="K450" s="92">
        <v>25.5</v>
      </c>
      <c r="L450" s="92">
        <v>1</v>
      </c>
      <c r="M450" s="92" t="s">
        <v>45</v>
      </c>
      <c r="N450" s="92">
        <v>2.5</v>
      </c>
      <c r="O450" s="92" t="s">
        <v>38</v>
      </c>
    </row>
    <row r="451" spans="1:17">
      <c r="A451" s="34">
        <v>43188</v>
      </c>
      <c r="E451" s="92">
        <v>0.2</v>
      </c>
      <c r="F451" s="92">
        <v>1.9</v>
      </c>
      <c r="G451" s="92"/>
      <c r="H451" s="92">
        <v>91.8</v>
      </c>
      <c r="I451" s="92">
        <v>12</v>
      </c>
      <c r="J451" s="92">
        <v>6.4</v>
      </c>
      <c r="K451" s="92">
        <v>159.5</v>
      </c>
      <c r="L451" s="92">
        <v>1.8</v>
      </c>
      <c r="M451" s="92" t="s">
        <v>45</v>
      </c>
      <c r="N451" s="92">
        <v>7.7</v>
      </c>
      <c r="O451" s="92" t="s">
        <v>38</v>
      </c>
      <c r="Q451" t="s">
        <v>66</v>
      </c>
    </row>
    <row r="452" spans="1:17">
      <c r="E452" s="92"/>
      <c r="F452" s="92"/>
      <c r="G452" s="92"/>
      <c r="H452" s="92"/>
      <c r="J452" s="92"/>
      <c r="K452" s="92"/>
      <c r="M452" s="92"/>
      <c r="N452" s="92"/>
      <c r="O452" s="92"/>
    </row>
    <row r="453" spans="1:17">
      <c r="A453" s="34">
        <v>43193</v>
      </c>
      <c r="E453" s="92" t="s">
        <v>38</v>
      </c>
      <c r="F453" s="92">
        <v>0.3</v>
      </c>
      <c r="G453" s="92"/>
      <c r="H453" s="92">
        <v>20.100000000000001</v>
      </c>
      <c r="I453" s="92">
        <v>1.8</v>
      </c>
      <c r="J453" s="92">
        <v>4</v>
      </c>
      <c r="K453" s="92">
        <v>23.8</v>
      </c>
      <c r="L453" s="92">
        <v>0.8</v>
      </c>
      <c r="M453" s="92" t="s">
        <v>45</v>
      </c>
      <c r="N453" s="92">
        <v>1.9</v>
      </c>
      <c r="O453" s="92" t="s">
        <v>38</v>
      </c>
    </row>
    <row r="454" spans="1:17">
      <c r="A454" s="34">
        <v>43196</v>
      </c>
      <c r="E454" s="92" t="s">
        <v>38</v>
      </c>
      <c r="F454" s="92">
        <v>0.2</v>
      </c>
      <c r="G454" s="92"/>
      <c r="H454" s="92">
        <v>8.9</v>
      </c>
      <c r="I454" s="92" t="s">
        <v>38</v>
      </c>
      <c r="J454" s="92">
        <v>2.7</v>
      </c>
      <c r="K454" s="92">
        <v>12</v>
      </c>
      <c r="L454" s="92">
        <v>0.8</v>
      </c>
      <c r="M454" s="92" t="s">
        <v>45</v>
      </c>
      <c r="N454" s="92">
        <v>2.2999999999999998</v>
      </c>
      <c r="O454" s="92" t="s">
        <v>38</v>
      </c>
    </row>
    <row r="455" spans="1:17">
      <c r="E455" s="92"/>
      <c r="F455" s="92"/>
      <c r="G455" s="92"/>
      <c r="H455" s="92"/>
      <c r="J455" s="92"/>
      <c r="K455" s="92"/>
      <c r="M455" s="92"/>
      <c r="N455" s="92"/>
      <c r="O455" s="92"/>
    </row>
    <row r="456" spans="1:17">
      <c r="A456" s="34">
        <v>43199</v>
      </c>
      <c r="E456" s="92" t="s">
        <v>38</v>
      </c>
      <c r="F456" s="92">
        <v>0.2</v>
      </c>
      <c r="G456" s="92"/>
      <c r="H456" s="92">
        <v>13.7</v>
      </c>
      <c r="I456" s="92" t="s">
        <v>38</v>
      </c>
      <c r="J456" s="92">
        <v>3.3</v>
      </c>
      <c r="K456" s="92">
        <v>19.100000000000001</v>
      </c>
      <c r="L456" s="92">
        <v>0.6</v>
      </c>
      <c r="M456" s="92" t="s">
        <v>45</v>
      </c>
      <c r="N456" s="92">
        <v>2.4</v>
      </c>
      <c r="O456" s="92" t="s">
        <v>38</v>
      </c>
    </row>
    <row r="457" spans="1:17">
      <c r="A457" s="34">
        <v>43201</v>
      </c>
      <c r="E457" s="92">
        <v>0.1</v>
      </c>
      <c r="F457" s="92">
        <v>0.8</v>
      </c>
      <c r="G457" s="92"/>
      <c r="H457" s="92">
        <v>50.3</v>
      </c>
      <c r="I457" s="92">
        <v>1</v>
      </c>
      <c r="J457" s="92">
        <v>3.3</v>
      </c>
      <c r="K457" s="92">
        <v>26.8</v>
      </c>
      <c r="L457" s="92">
        <v>1</v>
      </c>
      <c r="M457" s="92" t="s">
        <v>45</v>
      </c>
      <c r="N457" s="92">
        <v>4</v>
      </c>
      <c r="O457" s="92" t="s">
        <v>38</v>
      </c>
    </row>
    <row r="458" spans="1:17">
      <c r="A458" s="34">
        <v>43203</v>
      </c>
      <c r="E458" s="92" t="s">
        <v>38</v>
      </c>
      <c r="F458" s="92">
        <v>0.4</v>
      </c>
      <c r="G458" s="92"/>
      <c r="H458" s="92">
        <v>15.9</v>
      </c>
      <c r="I458" s="92" t="s">
        <v>38</v>
      </c>
      <c r="J458" s="92">
        <v>3.8</v>
      </c>
      <c r="K458" s="92">
        <v>27.9</v>
      </c>
      <c r="L458" s="92">
        <v>0.8</v>
      </c>
      <c r="M458" s="92" t="s">
        <v>45</v>
      </c>
      <c r="N458" s="92">
        <v>3.9</v>
      </c>
      <c r="O458" s="92" t="s">
        <v>38</v>
      </c>
    </row>
    <row r="459" spans="1:17">
      <c r="E459" s="92"/>
      <c r="F459" s="92"/>
      <c r="G459" s="92"/>
      <c r="H459" s="92"/>
      <c r="J459" s="92"/>
      <c r="K459" s="92"/>
      <c r="M459" s="92"/>
      <c r="N459" s="92"/>
      <c r="O459" s="92"/>
    </row>
    <row r="460" spans="1:17">
      <c r="A460" s="34">
        <v>43206</v>
      </c>
      <c r="E460" s="92" t="s">
        <v>38</v>
      </c>
      <c r="F460" s="92">
        <v>0.2</v>
      </c>
      <c r="G460" s="92"/>
      <c r="H460" s="92">
        <v>37.9</v>
      </c>
      <c r="I460" s="92" t="s">
        <v>38</v>
      </c>
      <c r="J460" s="92">
        <v>2.8</v>
      </c>
      <c r="K460" s="92">
        <v>20.5</v>
      </c>
      <c r="L460" s="92">
        <v>0.7</v>
      </c>
      <c r="M460" s="92" t="s">
        <v>45</v>
      </c>
      <c r="N460" s="92">
        <v>2.4</v>
      </c>
      <c r="O460" s="92" t="s">
        <v>38</v>
      </c>
    </row>
    <row r="461" spans="1:17">
      <c r="A461" s="34">
        <v>43208</v>
      </c>
      <c r="E461" s="92" t="s">
        <v>38</v>
      </c>
      <c r="F461" s="92">
        <v>0.4</v>
      </c>
      <c r="G461" s="92"/>
      <c r="H461" s="92">
        <v>49.5</v>
      </c>
      <c r="I461" s="92" t="s">
        <v>38</v>
      </c>
      <c r="J461" s="92">
        <v>3.9</v>
      </c>
      <c r="K461" s="92">
        <v>32.9</v>
      </c>
      <c r="L461" s="92">
        <v>0.7</v>
      </c>
      <c r="M461" s="92" t="s">
        <v>45</v>
      </c>
      <c r="N461" s="92">
        <v>5.2</v>
      </c>
      <c r="O461" s="92" t="s">
        <v>38</v>
      </c>
    </row>
    <row r="462" spans="1:17">
      <c r="A462" s="34">
        <v>43210</v>
      </c>
      <c r="E462" s="92" t="s">
        <v>38</v>
      </c>
      <c r="F462" s="92">
        <v>0.3</v>
      </c>
      <c r="G462" s="92"/>
      <c r="H462" s="92">
        <v>19.5</v>
      </c>
      <c r="I462" s="92" t="s">
        <v>38</v>
      </c>
      <c r="J462" s="92">
        <v>4.4000000000000004</v>
      </c>
      <c r="K462" s="92">
        <v>27.1</v>
      </c>
      <c r="L462" s="92">
        <v>1</v>
      </c>
      <c r="M462" s="92" t="s">
        <v>45</v>
      </c>
      <c r="N462" s="92">
        <v>4.9000000000000004</v>
      </c>
      <c r="O462" s="92" t="s">
        <v>38</v>
      </c>
    </row>
    <row r="463" spans="1:17">
      <c r="E463" s="92"/>
      <c r="F463" s="92"/>
      <c r="G463" s="92"/>
      <c r="H463" s="92"/>
      <c r="J463" s="92"/>
      <c r="K463" s="92"/>
      <c r="M463" s="92"/>
      <c r="N463" s="92"/>
      <c r="O463" s="92"/>
    </row>
    <row r="464" spans="1:17">
      <c r="A464" s="34">
        <v>43213</v>
      </c>
      <c r="E464" s="92" t="s">
        <v>38</v>
      </c>
      <c r="F464" s="92">
        <v>0.2</v>
      </c>
      <c r="G464" s="92"/>
      <c r="H464" s="92">
        <v>26.9</v>
      </c>
      <c r="I464" s="92" t="s">
        <v>38</v>
      </c>
      <c r="J464" s="92">
        <v>3.8</v>
      </c>
      <c r="K464" s="92">
        <v>16.7</v>
      </c>
      <c r="L464" s="92">
        <v>0.7</v>
      </c>
      <c r="M464" s="92" t="s">
        <v>45</v>
      </c>
      <c r="N464" s="92">
        <v>4</v>
      </c>
      <c r="O464" s="92" t="s">
        <v>38</v>
      </c>
    </row>
    <row r="465" spans="1:15">
      <c r="A465" s="34">
        <v>43215</v>
      </c>
      <c r="E465" s="92" t="s">
        <v>38</v>
      </c>
      <c r="F465" s="92">
        <v>0.3</v>
      </c>
      <c r="G465" s="92"/>
      <c r="H465" s="92">
        <v>13.2</v>
      </c>
      <c r="I465" s="92">
        <v>0.5</v>
      </c>
      <c r="J465" s="92">
        <v>3.7</v>
      </c>
      <c r="K465" s="92">
        <v>20.399999999999999</v>
      </c>
      <c r="L465" s="92">
        <v>0.6</v>
      </c>
      <c r="M465" s="92" t="s">
        <v>45</v>
      </c>
      <c r="N465" s="92">
        <v>3.4</v>
      </c>
      <c r="O465" s="92" t="s">
        <v>38</v>
      </c>
    </row>
    <row r="466" spans="1:15">
      <c r="A466" s="34">
        <v>43217</v>
      </c>
      <c r="E466" s="92" t="s">
        <v>38</v>
      </c>
      <c r="F466" s="92">
        <v>0.3</v>
      </c>
      <c r="G466" s="92"/>
      <c r="H466" s="92">
        <v>28.8</v>
      </c>
      <c r="I466" s="92">
        <v>0.1</v>
      </c>
      <c r="J466" s="92">
        <v>3.8</v>
      </c>
      <c r="K466" s="92">
        <v>25.9</v>
      </c>
      <c r="L466" s="92">
        <v>0.8</v>
      </c>
      <c r="M466" s="92" t="s">
        <v>45</v>
      </c>
      <c r="N466" s="92">
        <v>3.8</v>
      </c>
      <c r="O466" s="92" t="s">
        <v>38</v>
      </c>
    </row>
    <row r="467" spans="1:15">
      <c r="E467" s="92"/>
      <c r="F467" s="92"/>
      <c r="G467" s="92"/>
      <c r="H467" s="92"/>
      <c r="J467" s="92"/>
      <c r="K467" s="92"/>
      <c r="M467" s="92"/>
      <c r="N467" s="92"/>
      <c r="O467" s="92"/>
    </row>
    <row r="468" spans="1:15">
      <c r="A468" s="34">
        <v>43220</v>
      </c>
      <c r="E468" s="92" t="s">
        <v>38</v>
      </c>
      <c r="F468" s="92">
        <v>0.2</v>
      </c>
      <c r="G468" s="92"/>
      <c r="H468" s="92">
        <v>16.7</v>
      </c>
      <c r="I468" s="92" t="s">
        <v>38</v>
      </c>
      <c r="J468" s="92">
        <v>2.1</v>
      </c>
      <c r="K468" s="92">
        <v>7.1</v>
      </c>
      <c r="L468" s="92">
        <v>0.5</v>
      </c>
      <c r="M468" s="92" t="s">
        <v>45</v>
      </c>
      <c r="N468" s="92">
        <v>1.5</v>
      </c>
      <c r="O468" s="92" t="s">
        <v>38</v>
      </c>
    </row>
    <row r="469" spans="1:15">
      <c r="A469" s="34">
        <v>43222</v>
      </c>
      <c r="E469" s="92" t="s">
        <v>38</v>
      </c>
      <c r="F469" s="92">
        <v>0.3</v>
      </c>
      <c r="G469" s="92"/>
      <c r="H469" s="92">
        <v>22.2</v>
      </c>
      <c r="I469" s="92" t="s">
        <v>38</v>
      </c>
      <c r="J469" s="92">
        <v>3.4</v>
      </c>
      <c r="K469" s="92">
        <v>25.4</v>
      </c>
      <c r="L469" s="92">
        <v>0.9</v>
      </c>
      <c r="M469" s="92" t="s">
        <v>45</v>
      </c>
      <c r="N469" s="92">
        <v>4.4000000000000004</v>
      </c>
      <c r="O469" s="92" t="s">
        <v>38</v>
      </c>
    </row>
    <row r="470" spans="1:15">
      <c r="A470" s="34">
        <v>43224</v>
      </c>
      <c r="E470" s="92" t="s">
        <v>38</v>
      </c>
      <c r="F470" s="92">
        <v>0.2</v>
      </c>
      <c r="G470" s="92"/>
      <c r="H470" s="92">
        <v>15.7</v>
      </c>
      <c r="I470" s="92" t="s">
        <v>38</v>
      </c>
      <c r="J470" s="92">
        <v>2.8</v>
      </c>
      <c r="K470" s="92">
        <v>11</v>
      </c>
      <c r="L470" s="92">
        <v>0.5</v>
      </c>
      <c r="M470" s="92" t="s">
        <v>45</v>
      </c>
      <c r="N470" s="92">
        <v>2.7</v>
      </c>
      <c r="O470" s="92" t="s">
        <v>38</v>
      </c>
    </row>
    <row r="471" spans="1:15">
      <c r="E471" s="92"/>
      <c r="F471" s="92"/>
      <c r="G471" s="92"/>
      <c r="H471" s="92"/>
      <c r="J471" s="92"/>
      <c r="K471" s="92"/>
      <c r="M471" s="92"/>
      <c r="N471" s="92"/>
      <c r="O471" s="92"/>
    </row>
    <row r="472" spans="1:15">
      <c r="A472" s="34">
        <v>43228</v>
      </c>
      <c r="E472" s="92" t="s">
        <v>38</v>
      </c>
      <c r="F472" s="92" t="s">
        <v>45</v>
      </c>
      <c r="G472" s="92"/>
      <c r="H472" s="92">
        <v>17.2</v>
      </c>
      <c r="I472" s="92" t="s">
        <v>38</v>
      </c>
      <c r="J472" s="92">
        <v>4.3</v>
      </c>
      <c r="K472" s="92">
        <v>33.4</v>
      </c>
      <c r="L472" s="92">
        <v>0.7</v>
      </c>
      <c r="M472" s="92" t="s">
        <v>45</v>
      </c>
      <c r="N472" s="92">
        <v>1.5</v>
      </c>
      <c r="O472" s="92" t="s">
        <v>38</v>
      </c>
    </row>
    <row r="473" spans="1:15">
      <c r="A473" s="34">
        <v>43231</v>
      </c>
      <c r="E473" s="92" t="s">
        <v>38</v>
      </c>
      <c r="F473" s="92">
        <v>0.2</v>
      </c>
      <c r="G473" s="92"/>
      <c r="H473" s="92">
        <v>20.100000000000001</v>
      </c>
      <c r="I473" s="92" t="s">
        <v>38</v>
      </c>
      <c r="J473" s="92">
        <v>3.3</v>
      </c>
      <c r="K473" s="92">
        <v>30.3</v>
      </c>
      <c r="L473" s="92">
        <v>0.7</v>
      </c>
      <c r="M473" s="92" t="s">
        <v>45</v>
      </c>
      <c r="N473" s="92">
        <v>2.8</v>
      </c>
      <c r="O473" s="92" t="s">
        <v>38</v>
      </c>
    </row>
    <row r="474" spans="1:15">
      <c r="E474" s="92"/>
      <c r="F474" s="92"/>
      <c r="G474" s="92"/>
      <c r="H474" s="92"/>
      <c r="J474" s="92"/>
      <c r="K474" s="92"/>
      <c r="M474" s="92"/>
      <c r="N474" s="92"/>
      <c r="O474" s="92"/>
    </row>
    <row r="475" spans="1:15">
      <c r="A475" s="34">
        <v>43234</v>
      </c>
      <c r="E475" s="92" t="s">
        <v>38</v>
      </c>
      <c r="F475" s="92" t="s">
        <v>45</v>
      </c>
      <c r="G475" s="92"/>
      <c r="H475" s="92">
        <v>16.600000000000001</v>
      </c>
      <c r="I475" s="92" t="s">
        <v>38</v>
      </c>
      <c r="J475" s="92">
        <v>2.6</v>
      </c>
      <c r="K475" s="92">
        <v>12.2</v>
      </c>
      <c r="L475" s="92">
        <v>0.5</v>
      </c>
      <c r="M475" s="92" t="s">
        <v>45</v>
      </c>
      <c r="N475" s="92">
        <v>1.9</v>
      </c>
      <c r="O475" s="92" t="s">
        <v>38</v>
      </c>
    </row>
    <row r="476" spans="1:15">
      <c r="A476" s="34">
        <v>43236</v>
      </c>
      <c r="E476" s="92" t="s">
        <v>38</v>
      </c>
      <c r="F476" s="92">
        <v>0.7</v>
      </c>
      <c r="G476" s="92"/>
      <c r="H476" s="92">
        <v>12.6</v>
      </c>
      <c r="I476" s="92" t="s">
        <v>38</v>
      </c>
      <c r="J476" s="92">
        <v>2.2999999999999998</v>
      </c>
      <c r="K476" s="92">
        <v>9.8000000000000007</v>
      </c>
      <c r="L476" s="92">
        <v>0.5</v>
      </c>
      <c r="M476" s="92" t="s">
        <v>45</v>
      </c>
      <c r="N476" s="92">
        <v>2.9</v>
      </c>
      <c r="O476" s="92" t="s">
        <v>38</v>
      </c>
    </row>
    <row r="477" spans="1:15">
      <c r="A477" s="34">
        <v>43238</v>
      </c>
      <c r="E477" s="92" t="s">
        <v>38</v>
      </c>
      <c r="F477" s="92">
        <v>0.6</v>
      </c>
      <c r="G477" s="92"/>
      <c r="H477" s="92">
        <v>11.5</v>
      </c>
      <c r="I477" s="92" t="s">
        <v>38</v>
      </c>
      <c r="J477" s="92">
        <v>2.4</v>
      </c>
      <c r="K477" s="92">
        <v>10.5</v>
      </c>
      <c r="L477" s="92">
        <v>0.5</v>
      </c>
      <c r="M477" s="92" t="s">
        <v>45</v>
      </c>
      <c r="N477" s="92">
        <v>3.1</v>
      </c>
      <c r="O477" s="92" t="s">
        <v>38</v>
      </c>
    </row>
    <row r="478" spans="1:15">
      <c r="E478" s="92"/>
      <c r="F478" s="92"/>
      <c r="G478" s="92"/>
      <c r="H478" s="92"/>
      <c r="J478" s="92"/>
      <c r="K478" s="92"/>
      <c r="M478" s="92"/>
      <c r="N478" s="92"/>
      <c r="O478" s="92"/>
    </row>
    <row r="479" spans="1:15">
      <c r="A479" s="34">
        <v>43241</v>
      </c>
      <c r="E479" s="92" t="s">
        <v>38</v>
      </c>
      <c r="F479" s="92">
        <v>0.4</v>
      </c>
      <c r="G479" s="92"/>
      <c r="H479" s="92">
        <v>9.5</v>
      </c>
      <c r="I479" s="92" t="s">
        <v>38</v>
      </c>
      <c r="J479" s="92">
        <v>2.6</v>
      </c>
      <c r="K479" s="92">
        <v>7.8</v>
      </c>
      <c r="L479" s="92">
        <v>0.4</v>
      </c>
      <c r="M479" s="92" t="s">
        <v>45</v>
      </c>
      <c r="N479" s="92">
        <v>2</v>
      </c>
      <c r="O479" s="92" t="s">
        <v>38</v>
      </c>
    </row>
    <row r="480" spans="1:15">
      <c r="A480" s="34">
        <v>43243</v>
      </c>
      <c r="E480" s="92" t="s">
        <v>38</v>
      </c>
      <c r="F480" s="92" t="s">
        <v>45</v>
      </c>
      <c r="G480" s="92"/>
      <c r="H480" s="92">
        <v>17.100000000000001</v>
      </c>
      <c r="I480" s="92" t="s">
        <v>38</v>
      </c>
      <c r="J480" s="92">
        <v>2.5</v>
      </c>
      <c r="K480" s="92">
        <v>11.3</v>
      </c>
      <c r="L480" s="92">
        <v>0.7</v>
      </c>
      <c r="M480" s="92" t="s">
        <v>45</v>
      </c>
      <c r="N480" s="92">
        <v>3.3</v>
      </c>
      <c r="O480" s="92" t="s">
        <v>38</v>
      </c>
    </row>
    <row r="481" spans="1:15">
      <c r="A481" s="34">
        <v>43245</v>
      </c>
      <c r="E481" s="92" t="s">
        <v>38</v>
      </c>
      <c r="F481" s="92">
        <v>0.8</v>
      </c>
      <c r="G481" s="92"/>
      <c r="H481" s="92">
        <v>18.899999999999999</v>
      </c>
      <c r="I481" s="92" t="s">
        <v>38</v>
      </c>
      <c r="J481" s="92">
        <v>2.2999999999999998</v>
      </c>
      <c r="K481" s="92">
        <v>64.8</v>
      </c>
      <c r="L481" s="92">
        <v>1.6</v>
      </c>
      <c r="M481" s="92" t="s">
        <v>45</v>
      </c>
      <c r="N481" s="92">
        <v>2.2000000000000002</v>
      </c>
      <c r="O481" s="92" t="s">
        <v>38</v>
      </c>
    </row>
    <row r="482" spans="1:15">
      <c r="E482" s="92"/>
      <c r="F482" s="92"/>
      <c r="G482" s="92"/>
      <c r="H482" s="92"/>
      <c r="J482" s="92"/>
      <c r="K482" s="92"/>
      <c r="M482" s="92"/>
      <c r="N482" s="92"/>
      <c r="O482" s="92"/>
    </row>
    <row r="483" spans="1:15">
      <c r="A483" s="34">
        <v>43249</v>
      </c>
      <c r="E483" s="92" t="s">
        <v>38</v>
      </c>
      <c r="F483" s="92" t="s">
        <v>45</v>
      </c>
      <c r="G483" s="92"/>
      <c r="H483" s="92">
        <v>17.7</v>
      </c>
      <c r="I483" s="92" t="s">
        <v>38</v>
      </c>
      <c r="J483" s="92">
        <v>2.8</v>
      </c>
      <c r="K483" s="92">
        <v>37.5</v>
      </c>
      <c r="L483" s="92">
        <v>0.6</v>
      </c>
      <c r="M483" s="92" t="s">
        <v>45</v>
      </c>
      <c r="N483" s="92">
        <v>3</v>
      </c>
      <c r="O483" s="92" t="s">
        <v>38</v>
      </c>
    </row>
    <row r="484" spans="1:15">
      <c r="A484" s="34">
        <v>43252</v>
      </c>
      <c r="E484" s="92" t="s">
        <v>38</v>
      </c>
      <c r="F484" s="92">
        <v>0.4</v>
      </c>
      <c r="G484" s="92"/>
      <c r="H484" s="92">
        <v>16.7</v>
      </c>
      <c r="I484" s="92" t="s">
        <v>38</v>
      </c>
      <c r="J484" s="92">
        <v>3</v>
      </c>
      <c r="K484" s="92">
        <v>64.400000000000006</v>
      </c>
      <c r="L484" s="92">
        <v>0.8</v>
      </c>
      <c r="M484" s="92" t="s">
        <v>45</v>
      </c>
      <c r="N484" s="92">
        <v>2.5</v>
      </c>
      <c r="O484" s="92" t="s">
        <v>38</v>
      </c>
    </row>
    <row r="485" spans="1:15">
      <c r="E485" s="92"/>
      <c r="F485" s="92"/>
      <c r="G485" s="92"/>
      <c r="H485" s="92"/>
      <c r="J485" s="92"/>
      <c r="K485" s="92"/>
      <c r="M485" s="92"/>
      <c r="N485" s="92"/>
      <c r="O485" s="92"/>
    </row>
    <row r="486" spans="1:15">
      <c r="A486" s="34">
        <v>43255</v>
      </c>
      <c r="E486" s="92" t="s">
        <v>38</v>
      </c>
      <c r="F486" s="92" t="s">
        <v>45</v>
      </c>
      <c r="G486" s="92"/>
      <c r="H486" s="92">
        <v>17.7</v>
      </c>
      <c r="I486" s="92" t="s">
        <v>38</v>
      </c>
      <c r="J486" s="92">
        <v>3.2</v>
      </c>
      <c r="K486" s="92">
        <v>21.6</v>
      </c>
      <c r="L486" s="92">
        <v>0.6</v>
      </c>
      <c r="M486" s="92" t="s">
        <v>45</v>
      </c>
      <c r="N486" s="92">
        <v>2.4</v>
      </c>
      <c r="O486" s="92" t="s">
        <v>38</v>
      </c>
    </row>
    <row r="487" spans="1:15">
      <c r="A487" s="34">
        <v>43257</v>
      </c>
      <c r="E487" s="92" t="s">
        <v>38</v>
      </c>
      <c r="F487" s="92" t="s">
        <v>45</v>
      </c>
      <c r="G487" s="92"/>
      <c r="H487" s="92">
        <v>13</v>
      </c>
      <c r="I487" s="92">
        <v>2.2999999999999998</v>
      </c>
      <c r="J487" s="92">
        <v>2.7</v>
      </c>
      <c r="K487" s="92">
        <v>13.2</v>
      </c>
      <c r="L487" s="92">
        <v>0.7</v>
      </c>
      <c r="M487" s="92" t="s">
        <v>45</v>
      </c>
      <c r="N487" s="92">
        <v>3.3</v>
      </c>
      <c r="O487" s="92" t="s">
        <v>38</v>
      </c>
    </row>
    <row r="488" spans="1:15">
      <c r="A488" s="34">
        <v>43259</v>
      </c>
      <c r="E488" s="92" t="s">
        <v>38</v>
      </c>
      <c r="F488" s="92">
        <v>0.2</v>
      </c>
      <c r="G488" s="92"/>
      <c r="H488" s="92">
        <v>13.9</v>
      </c>
      <c r="I488" s="92" t="s">
        <v>38</v>
      </c>
      <c r="J488" s="92">
        <v>3.1</v>
      </c>
      <c r="K488" s="92">
        <v>20.5</v>
      </c>
      <c r="L488" s="92">
        <v>0.5</v>
      </c>
      <c r="M488" s="92" t="s">
        <v>45</v>
      </c>
      <c r="N488" s="92">
        <v>4.5</v>
      </c>
      <c r="O488" s="92" t="s">
        <v>38</v>
      </c>
    </row>
    <row r="489" spans="1:15">
      <c r="E489" s="92"/>
      <c r="F489" s="92"/>
      <c r="G489" s="92"/>
      <c r="H489" s="92"/>
      <c r="J489" s="92"/>
      <c r="K489" s="92"/>
      <c r="M489" s="92"/>
      <c r="N489" s="92"/>
      <c r="O489" s="92"/>
    </row>
    <row r="490" spans="1:15">
      <c r="A490" s="34">
        <v>43262</v>
      </c>
      <c r="E490" s="92" t="s">
        <v>38</v>
      </c>
      <c r="F490" s="92">
        <v>0.2</v>
      </c>
      <c r="G490" s="92"/>
      <c r="H490" s="92">
        <v>12.9</v>
      </c>
      <c r="I490" s="92" t="s">
        <v>38</v>
      </c>
      <c r="J490" s="92">
        <v>2.5</v>
      </c>
      <c r="K490" s="92">
        <v>17.2</v>
      </c>
      <c r="L490" s="92">
        <v>0.5</v>
      </c>
      <c r="M490" s="92" t="s">
        <v>45</v>
      </c>
      <c r="N490" s="92">
        <v>3.2</v>
      </c>
      <c r="O490" s="92" t="s">
        <v>38</v>
      </c>
    </row>
    <row r="491" spans="1:15">
      <c r="A491" s="34">
        <v>43264</v>
      </c>
      <c r="E491" s="92" t="s">
        <v>38</v>
      </c>
      <c r="F491" s="92" t="s">
        <v>45</v>
      </c>
      <c r="G491" s="92"/>
      <c r="H491" s="92">
        <v>11.4</v>
      </c>
      <c r="I491" s="92" t="s">
        <v>38</v>
      </c>
      <c r="J491" s="92">
        <v>2.8</v>
      </c>
      <c r="K491" s="92">
        <v>9.6</v>
      </c>
      <c r="L491" s="92">
        <v>0.4</v>
      </c>
      <c r="M491" s="92" t="s">
        <v>45</v>
      </c>
      <c r="N491" s="92">
        <v>2.9</v>
      </c>
      <c r="O491" s="92" t="s">
        <v>38</v>
      </c>
    </row>
    <row r="492" spans="1:15">
      <c r="A492" s="34">
        <v>43266</v>
      </c>
      <c r="E492" s="92" t="s">
        <v>38</v>
      </c>
      <c r="F492" s="92" t="s">
        <v>45</v>
      </c>
      <c r="G492" s="92"/>
      <c r="H492" s="92">
        <v>10.5</v>
      </c>
      <c r="I492" s="92" t="s">
        <v>38</v>
      </c>
      <c r="J492" s="92">
        <v>3.1</v>
      </c>
      <c r="K492" s="92">
        <v>13.3</v>
      </c>
      <c r="L492" s="92">
        <v>0.5</v>
      </c>
      <c r="M492" s="92" t="s">
        <v>45</v>
      </c>
      <c r="N492" s="92">
        <v>3.5</v>
      </c>
      <c r="O492" s="92" t="s">
        <v>38</v>
      </c>
    </row>
    <row r="493" spans="1:15">
      <c r="E493" s="92"/>
      <c r="F493" s="92"/>
      <c r="G493" s="92"/>
      <c r="H493" s="92"/>
      <c r="J493" s="92"/>
      <c r="K493" s="92"/>
      <c r="M493" s="92"/>
      <c r="N493" s="92"/>
      <c r="O493" s="92"/>
    </row>
    <row r="494" spans="1:15">
      <c r="A494" s="34">
        <v>43269</v>
      </c>
      <c r="E494" s="92" t="s">
        <v>38</v>
      </c>
      <c r="F494" s="92" t="s">
        <v>45</v>
      </c>
      <c r="G494" s="92"/>
      <c r="H494" s="92">
        <v>11.7</v>
      </c>
      <c r="I494" s="92">
        <v>0.3</v>
      </c>
      <c r="J494" s="92">
        <v>2.8</v>
      </c>
      <c r="K494" s="92">
        <v>18</v>
      </c>
      <c r="L494" s="92">
        <v>0.6</v>
      </c>
      <c r="M494" s="92" t="s">
        <v>45</v>
      </c>
      <c r="N494" s="92">
        <v>2.7</v>
      </c>
      <c r="O494" s="92" t="s">
        <v>38</v>
      </c>
    </row>
    <row r="495" spans="1:15">
      <c r="A495" s="34">
        <v>43272</v>
      </c>
      <c r="E495" s="92" t="s">
        <v>38</v>
      </c>
      <c r="F495" s="92" t="s">
        <v>45</v>
      </c>
      <c r="G495" s="92"/>
      <c r="H495" s="92">
        <v>9.9</v>
      </c>
      <c r="I495" s="92" t="s">
        <v>38</v>
      </c>
      <c r="J495" s="92">
        <v>2.7</v>
      </c>
      <c r="K495" s="92">
        <v>15.4</v>
      </c>
      <c r="L495" s="92">
        <v>0.4</v>
      </c>
      <c r="M495" s="92" t="s">
        <v>45</v>
      </c>
      <c r="N495" s="92">
        <v>3.4</v>
      </c>
      <c r="O495" s="92" t="s">
        <v>38</v>
      </c>
    </row>
    <row r="496" spans="1:15">
      <c r="A496" s="34"/>
      <c r="E496" s="92"/>
      <c r="F496" s="92"/>
      <c r="G496" s="92"/>
      <c r="H496" s="92"/>
      <c r="J496" s="92"/>
      <c r="K496" s="92"/>
      <c r="M496" s="92"/>
      <c r="N496" s="92"/>
      <c r="O496" s="92"/>
    </row>
    <row r="497" spans="1:15">
      <c r="A497" s="34">
        <v>43276</v>
      </c>
      <c r="E497" s="92" t="s">
        <v>38</v>
      </c>
      <c r="F497" s="92" t="s">
        <v>45</v>
      </c>
      <c r="G497" s="92"/>
      <c r="H497" s="92">
        <v>10</v>
      </c>
      <c r="I497" s="92" t="s">
        <v>38</v>
      </c>
      <c r="J497" s="92">
        <v>3.2</v>
      </c>
      <c r="K497" s="92">
        <v>9.3000000000000007</v>
      </c>
      <c r="L497" s="92">
        <v>0.4</v>
      </c>
      <c r="M497" s="92" t="s">
        <v>45</v>
      </c>
      <c r="N497" s="92">
        <v>2.9</v>
      </c>
      <c r="O497" s="92" t="s">
        <v>38</v>
      </c>
    </row>
    <row r="498" spans="1:15">
      <c r="A498" s="34">
        <v>43278</v>
      </c>
      <c r="E498" s="92" t="s">
        <v>38</v>
      </c>
      <c r="F498" s="92" t="s">
        <v>45</v>
      </c>
      <c r="G498" s="92"/>
      <c r="H498" s="92">
        <v>15.7</v>
      </c>
      <c r="I498" s="92" t="s">
        <v>38</v>
      </c>
      <c r="J498" s="92">
        <v>4</v>
      </c>
      <c r="K498" s="92">
        <v>18.5</v>
      </c>
      <c r="L498" s="92">
        <v>0.7</v>
      </c>
      <c r="M498" s="92" t="s">
        <v>45</v>
      </c>
      <c r="N498" s="92">
        <v>4.2</v>
      </c>
      <c r="O498" s="92" t="s">
        <v>38</v>
      </c>
    </row>
    <row r="499" spans="1:15">
      <c r="A499" s="34">
        <v>43280</v>
      </c>
      <c r="E499" s="92" t="s">
        <v>38</v>
      </c>
      <c r="F499" s="92" t="s">
        <v>45</v>
      </c>
      <c r="G499" s="92"/>
      <c r="H499" s="92">
        <v>14.3</v>
      </c>
      <c r="I499" s="92">
        <v>0.6</v>
      </c>
      <c r="J499" s="92">
        <v>3.3</v>
      </c>
      <c r="K499" s="92">
        <v>15</v>
      </c>
      <c r="L499" s="92">
        <v>0.6</v>
      </c>
      <c r="M499" s="92" t="s">
        <v>45</v>
      </c>
      <c r="N499" s="92">
        <v>5.0999999999999996</v>
      </c>
      <c r="O499" s="92" t="s">
        <v>38</v>
      </c>
    </row>
    <row r="500" spans="1:15">
      <c r="E500" s="92"/>
      <c r="F500" s="92"/>
      <c r="G500" s="92"/>
      <c r="H500" s="92"/>
      <c r="J500" s="92"/>
      <c r="K500" s="92"/>
      <c r="M500" s="92"/>
      <c r="N500" s="92"/>
      <c r="O500" s="92"/>
    </row>
    <row r="501" spans="1:15">
      <c r="A501" s="34">
        <v>43283</v>
      </c>
      <c r="E501" s="92" t="s">
        <v>38</v>
      </c>
      <c r="F501" s="92" t="s">
        <v>45</v>
      </c>
      <c r="G501" s="92"/>
      <c r="H501" s="92">
        <v>14.1</v>
      </c>
      <c r="I501" s="92" t="s">
        <v>38</v>
      </c>
      <c r="J501" s="92">
        <v>3.2</v>
      </c>
      <c r="K501" s="92">
        <v>13.5</v>
      </c>
      <c r="L501" s="92">
        <v>0.6</v>
      </c>
      <c r="M501" s="92" t="s">
        <v>45</v>
      </c>
      <c r="N501" s="92">
        <v>3.1</v>
      </c>
      <c r="O501" s="92" t="s">
        <v>38</v>
      </c>
    </row>
    <row r="502" spans="1:15">
      <c r="A502" s="34">
        <v>43285</v>
      </c>
      <c r="E502" s="92" t="s">
        <v>38</v>
      </c>
      <c r="F502" s="92">
        <v>0.2</v>
      </c>
      <c r="G502" s="92"/>
      <c r="H502" s="92">
        <v>17.8</v>
      </c>
      <c r="I502" s="92" t="s">
        <v>38</v>
      </c>
      <c r="J502" s="92">
        <v>3.3</v>
      </c>
      <c r="K502" s="92">
        <v>21.8</v>
      </c>
      <c r="L502" s="92">
        <v>0.6</v>
      </c>
      <c r="M502" s="92" t="s">
        <v>45</v>
      </c>
      <c r="N502" s="92">
        <v>4.7</v>
      </c>
      <c r="O502" s="92" t="s">
        <v>38</v>
      </c>
    </row>
    <row r="503" spans="1:15">
      <c r="A503" s="34">
        <v>43287</v>
      </c>
      <c r="E503" s="92" t="s">
        <v>38</v>
      </c>
      <c r="F503" s="92">
        <v>0.5</v>
      </c>
      <c r="G503" s="92"/>
      <c r="H503" s="92">
        <v>26.4</v>
      </c>
      <c r="I503" s="92" t="s">
        <v>38</v>
      </c>
      <c r="J503" s="92">
        <v>3.7</v>
      </c>
      <c r="K503" s="92">
        <v>17.8</v>
      </c>
      <c r="L503" s="92">
        <v>0.5</v>
      </c>
      <c r="M503" s="92" t="s">
        <v>45</v>
      </c>
      <c r="N503" s="92">
        <v>3.1</v>
      </c>
      <c r="O503" s="92" t="s">
        <v>38</v>
      </c>
    </row>
    <row r="504" spans="1:15">
      <c r="E504" s="92"/>
      <c r="F504" s="92"/>
      <c r="G504" s="92"/>
      <c r="H504" s="92"/>
      <c r="J504" s="92"/>
      <c r="K504" s="92"/>
      <c r="M504" s="92"/>
      <c r="N504" s="92"/>
      <c r="O504" s="92"/>
    </row>
    <row r="505" spans="1:15">
      <c r="A505" s="34">
        <v>43290</v>
      </c>
      <c r="E505" s="92" t="s">
        <v>38</v>
      </c>
      <c r="F505" s="92">
        <v>0.2</v>
      </c>
      <c r="G505" s="92"/>
      <c r="H505" s="92">
        <v>14.7</v>
      </c>
      <c r="I505" s="92">
        <v>1.7</v>
      </c>
      <c r="J505" s="92">
        <v>3.1</v>
      </c>
      <c r="K505" s="92">
        <v>32.9</v>
      </c>
      <c r="L505" s="92">
        <v>0.5</v>
      </c>
      <c r="M505" s="92" t="s">
        <v>45</v>
      </c>
      <c r="N505" s="92">
        <v>3.1</v>
      </c>
      <c r="O505" s="92" t="s">
        <v>38</v>
      </c>
    </row>
    <row r="506" spans="1:15">
      <c r="A506" s="34">
        <v>43292</v>
      </c>
      <c r="E506" s="92" t="s">
        <v>38</v>
      </c>
      <c r="F506" s="92" t="s">
        <v>45</v>
      </c>
      <c r="G506" s="92"/>
      <c r="H506" s="92">
        <v>14.5</v>
      </c>
      <c r="I506" s="92">
        <v>4.2</v>
      </c>
      <c r="J506" s="92">
        <v>2.8</v>
      </c>
      <c r="K506" s="92">
        <v>19.100000000000001</v>
      </c>
      <c r="L506" s="92">
        <v>0.5</v>
      </c>
      <c r="M506" s="92" t="s">
        <v>45</v>
      </c>
      <c r="N506" s="92">
        <v>4.2</v>
      </c>
      <c r="O506" s="92" t="s">
        <v>38</v>
      </c>
    </row>
    <row r="507" spans="1:15">
      <c r="A507" s="34">
        <v>43294</v>
      </c>
      <c r="E507" s="92" t="s">
        <v>38</v>
      </c>
      <c r="F507" s="92">
        <v>0.2</v>
      </c>
      <c r="G507" s="92"/>
      <c r="H507" s="92">
        <v>13.3</v>
      </c>
      <c r="I507" s="92">
        <v>3.7</v>
      </c>
      <c r="J507" s="92">
        <v>2.8</v>
      </c>
      <c r="K507" s="92">
        <v>21.2</v>
      </c>
      <c r="L507" s="92">
        <v>0.8</v>
      </c>
      <c r="M507" s="92" t="s">
        <v>45</v>
      </c>
      <c r="N507" s="92">
        <v>4.3</v>
      </c>
      <c r="O507" s="92" t="s">
        <v>38</v>
      </c>
    </row>
    <row r="508" spans="1:15">
      <c r="E508" s="92"/>
      <c r="F508" s="92"/>
      <c r="G508" s="92"/>
      <c r="H508" s="92"/>
      <c r="J508" s="92"/>
      <c r="K508" s="92"/>
      <c r="M508" s="92"/>
      <c r="N508" s="92"/>
      <c r="O508" s="92"/>
    </row>
    <row r="509" spans="1:15">
      <c r="A509" s="34">
        <v>43297</v>
      </c>
      <c r="E509" s="92" t="s">
        <v>38</v>
      </c>
      <c r="F509" s="92">
        <v>0.3</v>
      </c>
      <c r="G509" s="92"/>
      <c r="H509" s="92">
        <v>14.6</v>
      </c>
      <c r="I509" s="92" t="s">
        <v>38</v>
      </c>
      <c r="J509" s="92">
        <v>3.2</v>
      </c>
      <c r="K509" s="92">
        <v>23.1</v>
      </c>
      <c r="L509" s="92">
        <v>0.7</v>
      </c>
      <c r="M509" s="92" t="s">
        <v>45</v>
      </c>
      <c r="N509" s="92">
        <v>4.5</v>
      </c>
      <c r="O509" s="92" t="s">
        <v>38</v>
      </c>
    </row>
    <row r="510" spans="1:15">
      <c r="A510" s="34">
        <v>43299</v>
      </c>
      <c r="E510" s="92" t="s">
        <v>38</v>
      </c>
      <c r="F510" s="92">
        <v>0.2</v>
      </c>
      <c r="G510" s="92"/>
      <c r="H510" s="92">
        <v>13.7</v>
      </c>
      <c r="I510" s="92">
        <v>1.2</v>
      </c>
      <c r="J510" s="92">
        <v>3.1</v>
      </c>
      <c r="K510" s="92">
        <v>26.3</v>
      </c>
      <c r="L510" s="92">
        <v>0.7</v>
      </c>
      <c r="M510" s="92" t="s">
        <v>45</v>
      </c>
      <c r="N510" s="92">
        <v>4</v>
      </c>
      <c r="O510" s="92" t="s">
        <v>38</v>
      </c>
    </row>
    <row r="511" spans="1:15">
      <c r="A511" s="34">
        <v>43301</v>
      </c>
      <c r="E511" s="92" t="s">
        <v>38</v>
      </c>
      <c r="F511" s="92">
        <v>0.2</v>
      </c>
      <c r="G511" s="92"/>
      <c r="H511" s="92">
        <v>14.2</v>
      </c>
      <c r="I511" s="92" t="s">
        <v>38</v>
      </c>
      <c r="J511" s="92">
        <v>3.1</v>
      </c>
      <c r="K511" s="92">
        <v>21.3</v>
      </c>
      <c r="L511" s="92">
        <v>0.8</v>
      </c>
      <c r="M511" s="92" t="s">
        <v>45</v>
      </c>
      <c r="N511" s="92">
        <v>5</v>
      </c>
      <c r="O511" s="92" t="s">
        <v>38</v>
      </c>
    </row>
    <row r="512" spans="1:15">
      <c r="E512" s="92"/>
      <c r="F512" s="92"/>
      <c r="G512" s="92"/>
      <c r="H512" s="92"/>
      <c r="J512" s="92"/>
      <c r="K512" s="92"/>
      <c r="M512" s="92"/>
      <c r="N512" s="92"/>
      <c r="O512" s="92"/>
    </row>
    <row r="513" spans="1:15">
      <c r="A513" s="34">
        <v>43304</v>
      </c>
      <c r="E513" s="92" t="s">
        <v>38</v>
      </c>
      <c r="F513" s="92" t="s">
        <v>45</v>
      </c>
      <c r="G513" s="92"/>
      <c r="H513" s="92">
        <v>12.6</v>
      </c>
      <c r="I513" s="92">
        <v>0.2</v>
      </c>
      <c r="J513" s="92">
        <v>2.6</v>
      </c>
      <c r="K513" s="92">
        <v>22.8</v>
      </c>
      <c r="L513" s="92">
        <v>0.6</v>
      </c>
      <c r="M513" s="92" t="s">
        <v>45</v>
      </c>
      <c r="N513" s="92">
        <v>3.1</v>
      </c>
      <c r="O513" s="92" t="s">
        <v>38</v>
      </c>
    </row>
    <row r="514" spans="1:15">
      <c r="A514" s="34">
        <v>43306</v>
      </c>
      <c r="E514" s="92" t="s">
        <v>38</v>
      </c>
      <c r="F514" s="92" t="s">
        <v>45</v>
      </c>
      <c r="G514" s="92"/>
      <c r="H514" s="92">
        <v>12.9</v>
      </c>
      <c r="I514" s="92" t="s">
        <v>38</v>
      </c>
      <c r="J514" s="92">
        <v>2.6</v>
      </c>
      <c r="K514" s="92">
        <v>21.1</v>
      </c>
      <c r="L514" s="92">
        <v>0.5</v>
      </c>
      <c r="M514" s="92" t="s">
        <v>45</v>
      </c>
      <c r="N514" s="92">
        <v>3.6</v>
      </c>
      <c r="O514" s="92" t="s">
        <v>38</v>
      </c>
    </row>
    <row r="515" spans="1:15">
      <c r="A515" s="34">
        <v>43308</v>
      </c>
      <c r="E515" s="92" t="s">
        <v>38</v>
      </c>
      <c r="F515" s="92">
        <v>0.2</v>
      </c>
      <c r="G515" s="92"/>
      <c r="H515" s="92">
        <v>19.600000000000001</v>
      </c>
      <c r="I515" s="92">
        <v>0.9</v>
      </c>
      <c r="J515" s="92">
        <v>3.1</v>
      </c>
      <c r="K515" s="92">
        <v>29.6</v>
      </c>
      <c r="L515" s="92">
        <v>0.7</v>
      </c>
      <c r="M515" s="92" t="s">
        <v>45</v>
      </c>
      <c r="N515" s="92">
        <v>4.5999999999999996</v>
      </c>
      <c r="O515" s="92" t="s">
        <v>38</v>
      </c>
    </row>
    <row r="516" spans="1:15">
      <c r="E516" s="92"/>
      <c r="F516" s="92"/>
      <c r="G516" s="92"/>
      <c r="H516" s="92"/>
      <c r="J516" s="92"/>
      <c r="K516" s="92"/>
      <c r="M516" s="92"/>
      <c r="N516" s="92"/>
      <c r="O516" s="92"/>
    </row>
    <row r="517" spans="1:15">
      <c r="A517" s="34">
        <v>43311</v>
      </c>
      <c r="E517" s="92" t="s">
        <v>38</v>
      </c>
      <c r="F517" s="92" t="s">
        <v>45</v>
      </c>
      <c r="G517" s="92"/>
      <c r="H517" s="92">
        <v>14.3</v>
      </c>
      <c r="I517" s="92" t="s">
        <v>38</v>
      </c>
      <c r="J517" s="92">
        <v>2.2999999999999998</v>
      </c>
      <c r="K517" s="92">
        <v>35.299999999999997</v>
      </c>
      <c r="L517" s="92">
        <v>0.8</v>
      </c>
      <c r="M517" s="92" t="s">
        <v>45</v>
      </c>
      <c r="N517" s="92">
        <v>2.6</v>
      </c>
      <c r="O517" s="92" t="s">
        <v>38</v>
      </c>
    </row>
    <row r="518" spans="1:15">
      <c r="A518" s="34">
        <v>43313</v>
      </c>
      <c r="E518" s="92" t="s">
        <v>38</v>
      </c>
      <c r="F518" s="92">
        <v>0.4</v>
      </c>
      <c r="G518" s="92"/>
      <c r="H518" s="92">
        <v>14.3</v>
      </c>
      <c r="I518" s="92">
        <v>0.3</v>
      </c>
      <c r="J518" s="92">
        <v>2.8</v>
      </c>
      <c r="K518" s="92">
        <v>28.2</v>
      </c>
      <c r="L518" s="92">
        <v>1</v>
      </c>
      <c r="M518" s="92" t="s">
        <v>45</v>
      </c>
      <c r="N518" s="92">
        <v>4.5</v>
      </c>
      <c r="O518" s="92" t="s">
        <v>38</v>
      </c>
    </row>
    <row r="519" spans="1:15">
      <c r="A519" s="34">
        <v>43315</v>
      </c>
      <c r="E519" s="92" t="s">
        <v>38</v>
      </c>
      <c r="F519" s="92">
        <v>0.2</v>
      </c>
      <c r="G519" s="92"/>
      <c r="H519" s="92">
        <v>17.2</v>
      </c>
      <c r="I519" s="92">
        <v>0.5</v>
      </c>
      <c r="J519" s="92">
        <v>2.9</v>
      </c>
      <c r="K519" s="92">
        <v>30.5</v>
      </c>
      <c r="L519" s="92">
        <v>0.7</v>
      </c>
      <c r="M519" s="92" t="s">
        <v>45</v>
      </c>
      <c r="N519" s="92">
        <v>4.5</v>
      </c>
      <c r="O519" s="92" t="s">
        <v>38</v>
      </c>
    </row>
    <row r="520" spans="1:15">
      <c r="E520" s="92"/>
      <c r="F520" s="92"/>
      <c r="G520" s="92"/>
      <c r="H520" s="92"/>
      <c r="J520" s="92"/>
      <c r="K520" s="92"/>
      <c r="M520" s="92"/>
      <c r="N520" s="92"/>
      <c r="O520" s="92"/>
    </row>
    <row r="521" spans="1:15">
      <c r="A521" s="34">
        <v>43318</v>
      </c>
      <c r="E521" s="92" t="s">
        <v>38</v>
      </c>
      <c r="F521" s="92">
        <v>0.2</v>
      </c>
      <c r="G521" s="92"/>
      <c r="H521" s="92">
        <v>10.7</v>
      </c>
      <c r="I521" s="92" t="s">
        <v>38</v>
      </c>
      <c r="J521" s="92">
        <v>3.8</v>
      </c>
      <c r="K521" s="92">
        <v>18</v>
      </c>
      <c r="L521" s="92">
        <v>0.7</v>
      </c>
      <c r="M521" s="92" t="s">
        <v>45</v>
      </c>
      <c r="N521" s="92">
        <v>3.7</v>
      </c>
      <c r="O521" s="92" t="s">
        <v>38</v>
      </c>
    </row>
    <row r="522" spans="1:15">
      <c r="A522" s="34">
        <v>43320</v>
      </c>
      <c r="E522" s="92" t="s">
        <v>38</v>
      </c>
      <c r="F522" s="92">
        <v>0.3</v>
      </c>
      <c r="G522" s="92"/>
      <c r="H522" s="92">
        <v>15.9</v>
      </c>
      <c r="I522" s="92" t="s">
        <v>38</v>
      </c>
      <c r="J522" s="92">
        <v>2.9</v>
      </c>
      <c r="K522" s="92">
        <v>26.2</v>
      </c>
      <c r="L522" s="92">
        <v>0.9</v>
      </c>
      <c r="M522" s="92" t="s">
        <v>45</v>
      </c>
      <c r="N522" s="92">
        <v>4.5999999999999996</v>
      </c>
      <c r="O522" s="92" t="s">
        <v>38</v>
      </c>
    </row>
    <row r="523" spans="1:15">
      <c r="A523" s="34">
        <v>43322</v>
      </c>
      <c r="E523" s="92" t="s">
        <v>38</v>
      </c>
      <c r="F523" s="92">
        <v>0.2</v>
      </c>
      <c r="G523" s="92"/>
      <c r="H523" s="92">
        <v>28.4</v>
      </c>
      <c r="I523" s="92" t="s">
        <v>38</v>
      </c>
      <c r="J523" s="92">
        <v>3</v>
      </c>
      <c r="K523" s="92">
        <v>29.4</v>
      </c>
      <c r="L523" s="92">
        <v>1</v>
      </c>
      <c r="M523" s="92" t="s">
        <v>45</v>
      </c>
      <c r="N523" s="92">
        <v>4.3</v>
      </c>
      <c r="O523" s="92" t="s">
        <v>38</v>
      </c>
    </row>
    <row r="524" spans="1:15">
      <c r="E524" s="92"/>
      <c r="F524" s="92"/>
      <c r="G524" s="92"/>
      <c r="H524" s="92"/>
      <c r="J524" s="92"/>
      <c r="K524" s="92"/>
      <c r="M524" s="92"/>
      <c r="N524" s="92"/>
      <c r="O524" s="92"/>
    </row>
    <row r="525" spans="1:15">
      <c r="A525" s="34">
        <v>43325</v>
      </c>
      <c r="E525" s="92" t="s">
        <v>38</v>
      </c>
      <c r="F525" s="92">
        <v>0.3</v>
      </c>
      <c r="G525" s="92"/>
      <c r="H525" s="92">
        <v>25.7</v>
      </c>
      <c r="I525" s="92">
        <v>1.5</v>
      </c>
      <c r="J525" s="92">
        <v>2.9</v>
      </c>
      <c r="K525" s="92">
        <v>48.5</v>
      </c>
      <c r="L525" s="92">
        <v>0.9</v>
      </c>
      <c r="M525" s="92" t="s">
        <v>45</v>
      </c>
      <c r="N525" s="92">
        <v>2.2999999999999998</v>
      </c>
      <c r="O525" s="92" t="s">
        <v>38</v>
      </c>
    </row>
    <row r="526" spans="1:15">
      <c r="A526" s="34">
        <v>43327</v>
      </c>
      <c r="E526" s="92" t="s">
        <v>38</v>
      </c>
      <c r="F526" s="92" t="s">
        <v>45</v>
      </c>
      <c r="G526" s="92"/>
      <c r="H526" s="92">
        <v>30.7</v>
      </c>
      <c r="I526" s="92">
        <v>0.9</v>
      </c>
      <c r="J526" s="92">
        <v>3.7</v>
      </c>
      <c r="K526" s="92">
        <v>43.2</v>
      </c>
      <c r="L526" s="92">
        <v>0.7</v>
      </c>
      <c r="M526" s="92" t="s">
        <v>45</v>
      </c>
      <c r="N526" s="92">
        <v>4</v>
      </c>
      <c r="O526" s="92" t="s">
        <v>38</v>
      </c>
    </row>
    <row r="527" spans="1:15">
      <c r="A527" s="34">
        <v>43329</v>
      </c>
      <c r="E527" s="92" t="s">
        <v>38</v>
      </c>
      <c r="F527" s="92">
        <v>0.2</v>
      </c>
      <c r="G527" s="92"/>
      <c r="H527" s="92">
        <v>21.7</v>
      </c>
      <c r="I527" s="92" t="s">
        <v>38</v>
      </c>
      <c r="J527" s="92">
        <v>2.8</v>
      </c>
      <c r="K527" s="92">
        <v>26.8</v>
      </c>
      <c r="L527" s="92">
        <v>0.7</v>
      </c>
      <c r="M527" s="92" t="s">
        <v>45</v>
      </c>
      <c r="N527" s="92">
        <v>3.8</v>
      </c>
      <c r="O527" s="92" t="s">
        <v>38</v>
      </c>
    </row>
    <row r="528" spans="1:15">
      <c r="E528" s="92"/>
      <c r="F528" s="92"/>
      <c r="G528" s="92"/>
      <c r="H528" s="92"/>
      <c r="J528" s="92"/>
      <c r="K528" s="92"/>
      <c r="M528" s="92"/>
      <c r="N528" s="92"/>
      <c r="O528" s="92"/>
    </row>
    <row r="529" spans="1:15">
      <c r="A529" s="34">
        <v>43332</v>
      </c>
      <c r="E529" s="92" t="s">
        <v>38</v>
      </c>
      <c r="F529" s="92">
        <v>0.2</v>
      </c>
      <c r="G529" s="92"/>
      <c r="H529" s="92">
        <v>19.7</v>
      </c>
      <c r="I529" s="92" t="s">
        <v>38</v>
      </c>
      <c r="J529" s="92">
        <v>2.9</v>
      </c>
      <c r="K529" s="92">
        <v>37.9</v>
      </c>
      <c r="L529" s="92">
        <v>0.5</v>
      </c>
      <c r="M529" s="92" t="s">
        <v>45</v>
      </c>
      <c r="N529" s="92">
        <v>2.5</v>
      </c>
      <c r="O529" s="92" t="s">
        <v>38</v>
      </c>
    </row>
    <row r="530" spans="1:15">
      <c r="A530" s="34">
        <v>43334</v>
      </c>
      <c r="E530" s="92" t="s">
        <v>38</v>
      </c>
      <c r="F530" s="92">
        <v>0.2</v>
      </c>
      <c r="G530" s="92"/>
      <c r="H530" s="92">
        <v>16.5</v>
      </c>
      <c r="I530" s="92" t="s">
        <v>38</v>
      </c>
      <c r="J530" s="92">
        <v>2.2999999999999998</v>
      </c>
      <c r="K530" s="92">
        <v>23.6</v>
      </c>
      <c r="L530" s="92">
        <v>0.6</v>
      </c>
      <c r="M530" s="92" t="s">
        <v>45</v>
      </c>
      <c r="N530" s="92">
        <v>3.5</v>
      </c>
      <c r="O530" s="92" t="s">
        <v>38</v>
      </c>
    </row>
    <row r="531" spans="1:15">
      <c r="A531" s="34">
        <v>43336</v>
      </c>
      <c r="E531" s="92" t="s">
        <v>38</v>
      </c>
      <c r="F531" s="92" t="s">
        <v>45</v>
      </c>
      <c r="G531" s="92"/>
      <c r="H531" s="92">
        <v>11.9</v>
      </c>
      <c r="I531" s="92">
        <v>5.9</v>
      </c>
      <c r="J531" s="92">
        <v>2.2999999999999998</v>
      </c>
      <c r="K531" s="92">
        <v>18.399999999999999</v>
      </c>
      <c r="L531" s="92">
        <v>0.5</v>
      </c>
      <c r="M531" s="92" t="s">
        <v>45</v>
      </c>
      <c r="N531" s="92">
        <v>3.5</v>
      </c>
      <c r="O531" s="92" t="s">
        <v>38</v>
      </c>
    </row>
    <row r="532" spans="1:15">
      <c r="E532" s="92"/>
      <c r="F532" s="92"/>
      <c r="G532" s="92"/>
      <c r="H532" s="92"/>
      <c r="J532" s="92"/>
      <c r="K532" s="92"/>
      <c r="M532" s="92"/>
      <c r="N532" s="92"/>
      <c r="O532" s="92"/>
    </row>
    <row r="533" spans="1:15">
      <c r="A533" s="34">
        <v>43340</v>
      </c>
      <c r="E533" s="92" t="s">
        <v>38</v>
      </c>
      <c r="F533" s="92" t="s">
        <v>45</v>
      </c>
      <c r="G533" s="92"/>
      <c r="H533" s="92">
        <v>13</v>
      </c>
      <c r="I533" s="92" t="s">
        <v>38</v>
      </c>
      <c r="J533" s="92">
        <v>2</v>
      </c>
      <c r="K533" s="92">
        <v>25.8</v>
      </c>
      <c r="L533" s="92">
        <v>0.6</v>
      </c>
      <c r="M533" s="92" t="s">
        <v>45</v>
      </c>
      <c r="N533" s="92">
        <v>2.8</v>
      </c>
      <c r="O533" s="92" t="s">
        <v>38</v>
      </c>
    </row>
    <row r="534" spans="1:15">
      <c r="A534" s="34">
        <v>43343</v>
      </c>
      <c r="E534" s="1" t="s">
        <v>38</v>
      </c>
      <c r="F534" s="1" t="s">
        <v>45</v>
      </c>
      <c r="H534" s="1">
        <v>33.1</v>
      </c>
      <c r="I534" s="92" t="s">
        <v>38</v>
      </c>
      <c r="J534" s="1">
        <v>2.2999999999999998</v>
      </c>
      <c r="K534" s="1">
        <v>21.1</v>
      </c>
      <c r="L534" s="92">
        <v>0.6</v>
      </c>
      <c r="M534" s="1" t="s">
        <v>45</v>
      </c>
      <c r="N534" s="1">
        <v>4.5999999999999996</v>
      </c>
      <c r="O534" s="1" t="s">
        <v>38</v>
      </c>
    </row>
    <row r="536" spans="1:15">
      <c r="A536" s="34">
        <v>43346</v>
      </c>
      <c r="E536" s="1" t="s">
        <v>38</v>
      </c>
      <c r="F536" s="1">
        <v>0.2</v>
      </c>
      <c r="H536" s="1">
        <v>15.7</v>
      </c>
      <c r="I536" s="92" t="s">
        <v>38</v>
      </c>
      <c r="J536" s="1">
        <v>2.5</v>
      </c>
      <c r="K536" s="1">
        <v>23.3</v>
      </c>
      <c r="L536" s="92">
        <v>0.7</v>
      </c>
      <c r="M536" s="1" t="s">
        <v>45</v>
      </c>
      <c r="N536" s="1">
        <v>4.0999999999999996</v>
      </c>
      <c r="O536" s="1" t="s">
        <v>38</v>
      </c>
    </row>
    <row r="537" spans="1:15">
      <c r="A537" s="34">
        <v>43348</v>
      </c>
      <c r="E537" s="1" t="s">
        <v>38</v>
      </c>
      <c r="F537" s="1">
        <v>0.4</v>
      </c>
      <c r="H537" s="1">
        <v>26.5</v>
      </c>
      <c r="I537" s="92" t="s">
        <v>38</v>
      </c>
      <c r="J537" s="1">
        <v>3.2</v>
      </c>
      <c r="K537" s="1">
        <v>37.4</v>
      </c>
      <c r="L537" s="92">
        <v>1</v>
      </c>
      <c r="M537" s="1" t="s">
        <v>45</v>
      </c>
      <c r="N537" s="1">
        <v>6.2</v>
      </c>
      <c r="O537" s="1" t="s">
        <v>38</v>
      </c>
    </row>
    <row r="538" spans="1:15">
      <c r="A538" s="34">
        <v>43350</v>
      </c>
      <c r="E538" s="1" t="s">
        <v>38</v>
      </c>
      <c r="F538" s="1">
        <v>0.3</v>
      </c>
      <c r="H538" s="1">
        <v>23.3</v>
      </c>
      <c r="I538" s="92">
        <v>1.9</v>
      </c>
      <c r="J538" s="1">
        <v>2.8</v>
      </c>
      <c r="K538" s="1">
        <v>40.700000000000003</v>
      </c>
      <c r="L538" s="92">
        <v>0.9</v>
      </c>
      <c r="M538" s="1" t="s">
        <v>45</v>
      </c>
      <c r="N538" s="1">
        <v>5.9</v>
      </c>
      <c r="O538" s="1" t="s">
        <v>38</v>
      </c>
    </row>
    <row r="540" spans="1:15">
      <c r="A540" s="34">
        <v>43353</v>
      </c>
      <c r="E540" s="1" t="s">
        <v>38</v>
      </c>
      <c r="F540" s="1">
        <v>0.3</v>
      </c>
      <c r="H540" s="1">
        <v>19.399999999999999</v>
      </c>
      <c r="I540" s="92" t="s">
        <v>38</v>
      </c>
      <c r="J540" s="1">
        <v>2.6</v>
      </c>
      <c r="K540" s="1">
        <v>34.5</v>
      </c>
      <c r="L540" s="92">
        <v>0.9</v>
      </c>
      <c r="M540" s="1" t="s">
        <v>45</v>
      </c>
      <c r="N540" s="1">
        <v>4.7</v>
      </c>
      <c r="O540" s="1" t="s">
        <v>38</v>
      </c>
    </row>
    <row r="541" spans="1:15">
      <c r="A541" s="34">
        <v>43355</v>
      </c>
      <c r="E541" s="1" t="s">
        <v>38</v>
      </c>
      <c r="F541" s="1">
        <v>0.3</v>
      </c>
      <c r="H541" s="1">
        <v>20.7</v>
      </c>
      <c r="I541" s="92" t="s">
        <v>38</v>
      </c>
      <c r="J541" s="1">
        <v>2.6</v>
      </c>
      <c r="K541" s="1">
        <v>70.2</v>
      </c>
      <c r="L541" s="92">
        <v>0.8</v>
      </c>
      <c r="M541" s="1" t="s">
        <v>45</v>
      </c>
      <c r="N541" s="1">
        <v>5.2</v>
      </c>
      <c r="O541" s="1" t="s">
        <v>38</v>
      </c>
    </row>
    <row r="542" spans="1:15">
      <c r="A542" s="34">
        <v>43357</v>
      </c>
      <c r="E542" s="1" t="s">
        <v>38</v>
      </c>
      <c r="F542" s="1" t="s">
        <v>45</v>
      </c>
      <c r="H542" s="1">
        <v>32.5</v>
      </c>
      <c r="I542" s="92" t="s">
        <v>38</v>
      </c>
      <c r="J542" s="1">
        <v>2.2999999999999998</v>
      </c>
      <c r="K542" s="1">
        <v>22.8</v>
      </c>
      <c r="L542" s="92">
        <v>0.6</v>
      </c>
      <c r="M542" s="1" t="s">
        <v>45</v>
      </c>
      <c r="N542" s="1">
        <v>4.5</v>
      </c>
      <c r="O542" s="1" t="s">
        <v>38</v>
      </c>
    </row>
    <row r="544" spans="1:15">
      <c r="A544" s="34">
        <v>43360</v>
      </c>
      <c r="E544" s="92" t="s">
        <v>38</v>
      </c>
      <c r="F544" s="92" t="s">
        <v>45</v>
      </c>
      <c r="G544" s="92"/>
      <c r="H544" s="92">
        <v>17.7</v>
      </c>
      <c r="I544" s="92" t="s">
        <v>38</v>
      </c>
      <c r="J544" s="92">
        <v>2.2000000000000002</v>
      </c>
      <c r="K544" s="92">
        <v>26.2</v>
      </c>
      <c r="L544" s="92">
        <v>0.6</v>
      </c>
      <c r="M544" s="92" t="s">
        <v>45</v>
      </c>
      <c r="N544" s="92">
        <v>3</v>
      </c>
      <c r="O544" s="92" t="s">
        <v>38</v>
      </c>
    </row>
    <row r="545" spans="1:15">
      <c r="A545" s="34">
        <v>43362</v>
      </c>
      <c r="E545" s="92" t="s">
        <v>38</v>
      </c>
      <c r="F545" s="92">
        <v>0.3</v>
      </c>
      <c r="G545" s="92"/>
      <c r="H545" s="92">
        <v>18.399999999999999</v>
      </c>
      <c r="I545" s="92" t="s">
        <v>38</v>
      </c>
      <c r="J545" s="92">
        <v>2.7</v>
      </c>
      <c r="K545" s="92">
        <v>34.4</v>
      </c>
      <c r="L545" s="92">
        <v>0.9</v>
      </c>
      <c r="M545" s="92" t="s">
        <v>45</v>
      </c>
      <c r="N545" s="92">
        <v>5.8</v>
      </c>
      <c r="O545" s="92" t="s">
        <v>38</v>
      </c>
    </row>
    <row r="546" spans="1:15">
      <c r="A546" s="34">
        <v>43364</v>
      </c>
      <c r="E546" s="92">
        <v>0.1</v>
      </c>
      <c r="F546" s="92">
        <v>0.3</v>
      </c>
      <c r="G546" s="92"/>
      <c r="H546" s="92">
        <v>18.100000000000001</v>
      </c>
      <c r="I546" s="92" t="s">
        <v>38</v>
      </c>
      <c r="J546" s="92">
        <v>2.2000000000000002</v>
      </c>
      <c r="K546" s="92">
        <v>50.4</v>
      </c>
      <c r="L546" s="92">
        <v>0.8</v>
      </c>
      <c r="M546" s="92" t="s">
        <v>45</v>
      </c>
      <c r="N546" s="92">
        <v>3.7</v>
      </c>
      <c r="O546" s="92" t="s">
        <v>38</v>
      </c>
    </row>
    <row r="547" spans="1:15">
      <c r="E547" s="92"/>
      <c r="F547" s="92"/>
      <c r="G547" s="92"/>
      <c r="H547" s="92"/>
      <c r="J547" s="92"/>
      <c r="K547" s="92"/>
      <c r="M547" s="92"/>
      <c r="N547" s="92"/>
      <c r="O547" s="92"/>
    </row>
    <row r="548" spans="1:15">
      <c r="A548" s="34">
        <v>43367</v>
      </c>
      <c r="E548" s="92" t="s">
        <v>38</v>
      </c>
      <c r="F548" s="92" t="s">
        <v>45</v>
      </c>
      <c r="G548" s="92"/>
      <c r="H548" s="92">
        <v>21.5</v>
      </c>
      <c r="I548" s="92" t="s">
        <v>38</v>
      </c>
      <c r="J548" s="92">
        <v>1.4</v>
      </c>
      <c r="K548" s="92">
        <v>19.3</v>
      </c>
      <c r="L548" s="92">
        <v>0.4</v>
      </c>
      <c r="M548" s="92" t="s">
        <v>45</v>
      </c>
      <c r="N548" s="92">
        <v>2.1</v>
      </c>
      <c r="O548" s="92" t="s">
        <v>38</v>
      </c>
    </row>
    <row r="549" spans="1:15">
      <c r="A549" s="34">
        <v>43369</v>
      </c>
      <c r="E549" s="92" t="s">
        <v>38</v>
      </c>
      <c r="F549" s="92">
        <v>0.2</v>
      </c>
      <c r="G549" s="92"/>
      <c r="H549" s="92">
        <v>31.7</v>
      </c>
      <c r="I549" s="92" t="s">
        <v>38</v>
      </c>
      <c r="J549" s="92">
        <v>2.6</v>
      </c>
      <c r="K549" s="92">
        <v>23</v>
      </c>
      <c r="L549" s="92">
        <v>0.8</v>
      </c>
      <c r="M549" s="92" t="s">
        <v>45</v>
      </c>
      <c r="N549" s="92">
        <v>5.8</v>
      </c>
      <c r="O549" s="92" t="s">
        <v>38</v>
      </c>
    </row>
    <row r="550" spans="1:15">
      <c r="A550" s="34">
        <v>43371</v>
      </c>
      <c r="E550" s="92" t="s">
        <v>38</v>
      </c>
      <c r="F550" s="92" t="s">
        <v>45</v>
      </c>
      <c r="G550" s="92"/>
      <c r="H550" s="92">
        <v>15.4</v>
      </c>
      <c r="I550" s="92" t="s">
        <v>38</v>
      </c>
      <c r="J550" s="92">
        <v>2.6</v>
      </c>
      <c r="K550" s="92">
        <v>21.4</v>
      </c>
      <c r="L550" s="92">
        <v>0.5</v>
      </c>
      <c r="M550" s="92" t="s">
        <v>45</v>
      </c>
      <c r="N550" s="92">
        <v>4.2</v>
      </c>
      <c r="O550" s="92" t="s">
        <v>38</v>
      </c>
    </row>
    <row r="551" spans="1:15">
      <c r="E551" s="92"/>
      <c r="F551" s="92"/>
      <c r="G551" s="92"/>
      <c r="H551" s="92"/>
      <c r="J551" s="92"/>
      <c r="K551" s="92"/>
      <c r="M551" s="92"/>
      <c r="N551" s="92"/>
      <c r="O551" s="92"/>
    </row>
    <row r="552" spans="1:15">
      <c r="A552" s="34">
        <v>43374</v>
      </c>
      <c r="E552" s="92" t="s">
        <v>38</v>
      </c>
      <c r="F552" s="92" t="s">
        <v>45</v>
      </c>
      <c r="G552" s="92"/>
      <c r="H552" s="92">
        <v>15.8</v>
      </c>
      <c r="I552" s="92">
        <v>0.2</v>
      </c>
      <c r="J552" s="92">
        <v>2.4</v>
      </c>
      <c r="K552" s="92">
        <v>10.1</v>
      </c>
      <c r="L552" s="92">
        <v>0.5</v>
      </c>
      <c r="M552" s="92" t="s">
        <v>45</v>
      </c>
      <c r="N552" s="92">
        <v>2.8</v>
      </c>
      <c r="O552" s="92" t="s">
        <v>38</v>
      </c>
    </row>
    <row r="553" spans="1:15">
      <c r="A553" s="34">
        <v>43376</v>
      </c>
      <c r="E553" s="92" t="s">
        <v>38</v>
      </c>
      <c r="F553" s="92" t="s">
        <v>45</v>
      </c>
      <c r="G553" s="92"/>
      <c r="H553" s="92">
        <v>16.399999999999999</v>
      </c>
      <c r="I553" s="92">
        <v>0.2</v>
      </c>
      <c r="J553" s="92">
        <v>2.5</v>
      </c>
      <c r="K553" s="92">
        <v>14.7</v>
      </c>
      <c r="L553" s="92">
        <v>0.6</v>
      </c>
      <c r="M553" s="92" t="s">
        <v>45</v>
      </c>
      <c r="N553" s="92">
        <v>3.9</v>
      </c>
      <c r="O553" s="92" t="s">
        <v>38</v>
      </c>
    </row>
    <row r="554" spans="1:15">
      <c r="A554" s="34">
        <v>43378</v>
      </c>
      <c r="E554" s="92" t="s">
        <v>38</v>
      </c>
      <c r="F554" s="92" t="s">
        <v>45</v>
      </c>
      <c r="G554" s="92"/>
      <c r="H554" s="92">
        <v>11.1</v>
      </c>
      <c r="I554" s="92" t="s">
        <v>38</v>
      </c>
      <c r="J554" s="92">
        <v>2.6</v>
      </c>
      <c r="K554" s="92">
        <v>26.1</v>
      </c>
      <c r="L554" s="92">
        <v>0.8</v>
      </c>
      <c r="M554" s="92" t="s">
        <v>45</v>
      </c>
      <c r="N554" s="92">
        <v>3.6</v>
      </c>
      <c r="O554" s="92" t="s">
        <v>38</v>
      </c>
    </row>
    <row r="555" spans="1:15">
      <c r="E555" s="92"/>
      <c r="F555" s="92"/>
      <c r="G555" s="92"/>
      <c r="H555" s="92"/>
      <c r="J555" s="92"/>
      <c r="K555" s="92"/>
      <c r="M555" s="92"/>
      <c r="N555" s="92"/>
      <c r="O555" s="92"/>
    </row>
    <row r="556" spans="1:15">
      <c r="A556" s="34">
        <v>43381</v>
      </c>
      <c r="E556" s="92" t="s">
        <v>38</v>
      </c>
      <c r="F556" s="92" t="s">
        <v>45</v>
      </c>
      <c r="G556" s="92"/>
      <c r="H556" s="92">
        <v>9.3000000000000007</v>
      </c>
      <c r="I556" s="92" t="s">
        <v>38</v>
      </c>
      <c r="J556" s="92">
        <v>2</v>
      </c>
      <c r="K556" s="92">
        <v>8.3000000000000007</v>
      </c>
      <c r="L556" s="92">
        <v>0.5</v>
      </c>
      <c r="M556" s="92" t="s">
        <v>45</v>
      </c>
      <c r="N556" s="92">
        <v>2.4</v>
      </c>
      <c r="O556" s="92" t="s">
        <v>38</v>
      </c>
    </row>
    <row r="557" spans="1:15">
      <c r="A557" s="34">
        <v>43383</v>
      </c>
      <c r="E557" s="92" t="s">
        <v>38</v>
      </c>
      <c r="F557" s="92" t="s">
        <v>45</v>
      </c>
      <c r="G557" s="92"/>
      <c r="H557" s="92">
        <v>10.5</v>
      </c>
      <c r="I557" s="92">
        <v>1.3</v>
      </c>
      <c r="J557" s="92">
        <v>2.5</v>
      </c>
      <c r="K557" s="92">
        <v>28.9</v>
      </c>
      <c r="L557" s="92">
        <v>0.8</v>
      </c>
      <c r="M557" s="92" t="s">
        <v>45</v>
      </c>
      <c r="N557" s="92">
        <v>3.7</v>
      </c>
      <c r="O557" s="92" t="s">
        <v>38</v>
      </c>
    </row>
    <row r="558" spans="1:15">
      <c r="A558" s="34">
        <v>43385</v>
      </c>
      <c r="E558" s="92" t="s">
        <v>38</v>
      </c>
      <c r="F558" s="92">
        <v>0.2</v>
      </c>
      <c r="G558" s="92"/>
      <c r="H558" s="92">
        <v>12.3</v>
      </c>
      <c r="I558" s="92" t="s">
        <v>38</v>
      </c>
      <c r="J558" s="92">
        <v>4.0999999999999996</v>
      </c>
      <c r="K558" s="92">
        <v>41.5</v>
      </c>
      <c r="L558" s="92">
        <v>0.6</v>
      </c>
      <c r="M558" s="92" t="s">
        <v>45</v>
      </c>
      <c r="N558" s="92">
        <v>3.9</v>
      </c>
      <c r="O558" s="92" t="s">
        <v>38</v>
      </c>
    </row>
    <row r="559" spans="1:15">
      <c r="E559" s="92"/>
      <c r="F559" s="92"/>
      <c r="G559" s="92"/>
      <c r="H559" s="92"/>
      <c r="J559" s="92"/>
      <c r="K559" s="92"/>
      <c r="M559" s="92"/>
      <c r="N559" s="92"/>
      <c r="O559" s="92"/>
    </row>
    <row r="560" spans="1:15">
      <c r="A560" s="34">
        <v>43388</v>
      </c>
      <c r="E560" s="92" t="s">
        <v>38</v>
      </c>
      <c r="F560" s="92">
        <v>0.2</v>
      </c>
      <c r="G560" s="92"/>
      <c r="H560" s="92">
        <v>16.100000000000001</v>
      </c>
      <c r="I560" s="92" t="s">
        <v>38</v>
      </c>
      <c r="J560" s="92">
        <v>4.5999999999999996</v>
      </c>
      <c r="K560" s="92">
        <v>51</v>
      </c>
      <c r="L560" s="92">
        <v>1</v>
      </c>
      <c r="M560" s="92" t="s">
        <v>45</v>
      </c>
      <c r="N560" s="92">
        <v>3.4</v>
      </c>
      <c r="O560" s="92" t="s">
        <v>38</v>
      </c>
    </row>
    <row r="561" spans="1:15">
      <c r="A561" s="34">
        <v>43390</v>
      </c>
      <c r="E561" s="92" t="s">
        <v>38</v>
      </c>
      <c r="F561" s="92">
        <v>0.3</v>
      </c>
      <c r="G561" s="92"/>
      <c r="H561" s="92">
        <v>9</v>
      </c>
      <c r="I561" s="92" t="s">
        <v>38</v>
      </c>
      <c r="J561" s="92">
        <v>3.1</v>
      </c>
      <c r="K561" s="92">
        <v>21.6</v>
      </c>
      <c r="L561" s="92">
        <v>0.5</v>
      </c>
      <c r="M561" s="92" t="s">
        <v>45</v>
      </c>
      <c r="N561" s="92">
        <v>3.1</v>
      </c>
      <c r="O561" s="92" t="s">
        <v>38</v>
      </c>
    </row>
    <row r="562" spans="1:15">
      <c r="A562" s="34">
        <v>43392</v>
      </c>
      <c r="E562" s="92" t="s">
        <v>38</v>
      </c>
      <c r="F562" s="92">
        <v>0.2</v>
      </c>
      <c r="G562" s="92"/>
      <c r="H562" s="92">
        <v>14.4</v>
      </c>
      <c r="I562" s="92" t="s">
        <v>38</v>
      </c>
      <c r="J562" s="92">
        <v>3.1</v>
      </c>
      <c r="K562" s="92">
        <v>24.8</v>
      </c>
      <c r="L562" s="92">
        <v>0.6</v>
      </c>
      <c r="M562" s="92" t="s">
        <v>45</v>
      </c>
      <c r="N562" s="92">
        <v>4.9000000000000004</v>
      </c>
      <c r="O562" s="92" t="s">
        <v>38</v>
      </c>
    </row>
    <row r="563" spans="1:15">
      <c r="E563" s="92"/>
      <c r="F563" s="92"/>
      <c r="G563" s="92"/>
      <c r="H563" s="92"/>
      <c r="J563" s="92"/>
      <c r="K563" s="92"/>
      <c r="M563" s="92"/>
      <c r="N563" s="92"/>
      <c r="O563" s="92"/>
    </row>
    <row r="564" spans="1:15">
      <c r="A564" s="34">
        <v>43395</v>
      </c>
      <c r="E564" s="92" t="s">
        <v>38</v>
      </c>
      <c r="F564" s="92" t="s">
        <v>45</v>
      </c>
      <c r="G564" s="92"/>
      <c r="H564" s="92">
        <v>10.8</v>
      </c>
      <c r="I564" s="92" t="s">
        <v>38</v>
      </c>
      <c r="J564" s="92">
        <v>3.8</v>
      </c>
      <c r="K564" s="92">
        <v>40.299999999999997</v>
      </c>
      <c r="L564" s="92">
        <v>0.8</v>
      </c>
      <c r="M564" s="92" t="s">
        <v>45</v>
      </c>
      <c r="N564" s="92">
        <v>2.5</v>
      </c>
      <c r="O564" s="92" t="s">
        <v>38</v>
      </c>
    </row>
    <row r="565" spans="1:15">
      <c r="A565" s="34">
        <v>43397</v>
      </c>
      <c r="E565" s="92" t="s">
        <v>38</v>
      </c>
      <c r="F565" s="92" t="s">
        <v>45</v>
      </c>
      <c r="G565" s="92"/>
      <c r="H565" s="92">
        <v>12</v>
      </c>
      <c r="I565" s="92" t="s">
        <v>38</v>
      </c>
      <c r="J565" s="92">
        <v>3</v>
      </c>
      <c r="K565" s="92">
        <v>29.4</v>
      </c>
      <c r="L565" s="92">
        <v>0.5</v>
      </c>
      <c r="M565" s="92" t="s">
        <v>45</v>
      </c>
      <c r="N565" s="92">
        <v>2.9</v>
      </c>
      <c r="O565" s="92" t="s">
        <v>38</v>
      </c>
    </row>
    <row r="566" spans="1:15">
      <c r="A566" s="34">
        <v>43399</v>
      </c>
      <c r="E566" s="92" t="s">
        <v>38</v>
      </c>
      <c r="F566" s="92" t="s">
        <v>45</v>
      </c>
      <c r="G566" s="92"/>
      <c r="H566" s="92">
        <v>11.9</v>
      </c>
      <c r="I566" s="92">
        <v>2.8</v>
      </c>
      <c r="J566" s="92">
        <v>2.9</v>
      </c>
      <c r="K566" s="92">
        <v>32.799999999999997</v>
      </c>
      <c r="L566" s="92">
        <v>0.8</v>
      </c>
      <c r="M566" s="92" t="s">
        <v>45</v>
      </c>
      <c r="N566" s="92">
        <v>2.7</v>
      </c>
      <c r="O566" s="92" t="s">
        <v>38</v>
      </c>
    </row>
    <row r="567" spans="1:15">
      <c r="E567" s="92"/>
      <c r="F567" s="92"/>
      <c r="G567" s="92"/>
      <c r="H567" s="92"/>
      <c r="J567" s="92"/>
      <c r="K567" s="92"/>
      <c r="M567" s="92"/>
      <c r="N567" s="92"/>
      <c r="O567" s="92"/>
    </row>
    <row r="568" spans="1:15">
      <c r="A568" s="34">
        <v>43402</v>
      </c>
      <c r="E568" s="92" t="s">
        <v>38</v>
      </c>
      <c r="F568" s="92" t="s">
        <v>45</v>
      </c>
      <c r="G568" s="92"/>
      <c r="H568" s="92">
        <v>10.5</v>
      </c>
      <c r="I568" s="92" t="s">
        <v>38</v>
      </c>
      <c r="J568" s="92">
        <v>2.5</v>
      </c>
      <c r="K568" s="92">
        <v>13</v>
      </c>
      <c r="L568" s="92">
        <v>0.5</v>
      </c>
      <c r="M568" s="92" t="s">
        <v>45</v>
      </c>
      <c r="N568" s="92">
        <v>2</v>
      </c>
      <c r="O568" s="92" t="s">
        <v>38</v>
      </c>
    </row>
    <row r="569" spans="1:15">
      <c r="A569" s="34">
        <v>43404</v>
      </c>
      <c r="E569" s="92" t="s">
        <v>38</v>
      </c>
      <c r="F569" s="92" t="s">
        <v>45</v>
      </c>
      <c r="G569" s="92"/>
      <c r="H569" s="92">
        <v>10.4</v>
      </c>
      <c r="I569" s="92" t="s">
        <v>38</v>
      </c>
      <c r="J569" s="92">
        <v>2.9</v>
      </c>
      <c r="K569" s="92">
        <v>11.9</v>
      </c>
      <c r="L569" s="92">
        <v>0.4</v>
      </c>
      <c r="M569" s="92" t="s">
        <v>45</v>
      </c>
      <c r="N569" s="92">
        <v>2.1</v>
      </c>
      <c r="O569" s="92" t="s">
        <v>38</v>
      </c>
    </row>
    <row r="570" spans="1:15">
      <c r="A570" s="34">
        <v>43406</v>
      </c>
      <c r="E570" s="92" t="s">
        <v>38</v>
      </c>
      <c r="F570" s="92" t="s">
        <v>45</v>
      </c>
      <c r="G570" s="92"/>
      <c r="H570" s="92">
        <v>10.199999999999999</v>
      </c>
      <c r="I570" s="92" t="s">
        <v>38</v>
      </c>
      <c r="J570" s="92">
        <v>2.7</v>
      </c>
      <c r="K570" s="92">
        <v>13.7</v>
      </c>
      <c r="L570" s="92">
        <v>0.5</v>
      </c>
      <c r="M570" s="92" t="s">
        <v>45</v>
      </c>
      <c r="N570" s="92">
        <v>2.5</v>
      </c>
      <c r="O570" s="92" t="s">
        <v>38</v>
      </c>
    </row>
    <row r="571" spans="1:15">
      <c r="E571" s="92"/>
      <c r="F571" s="92"/>
      <c r="G571" s="92"/>
      <c r="H571" s="92"/>
      <c r="J571" s="92"/>
      <c r="K571" s="92"/>
      <c r="M571" s="92"/>
      <c r="N571" s="92"/>
      <c r="O571" s="92"/>
    </row>
    <row r="572" spans="1:15">
      <c r="A572" s="34">
        <v>43409</v>
      </c>
      <c r="E572" s="92" t="s">
        <v>38</v>
      </c>
      <c r="F572" s="92" t="s">
        <v>45</v>
      </c>
      <c r="G572" s="92"/>
      <c r="H572" s="92">
        <v>10.8</v>
      </c>
      <c r="I572" s="92" t="s">
        <v>38</v>
      </c>
      <c r="J572" s="92">
        <v>2.4</v>
      </c>
      <c r="K572" s="92">
        <v>13.5</v>
      </c>
      <c r="L572" s="92">
        <v>0.5</v>
      </c>
      <c r="M572" s="92" t="s">
        <v>45</v>
      </c>
      <c r="N572" s="92">
        <v>2.2000000000000002</v>
      </c>
      <c r="O572" s="92" t="s">
        <v>38</v>
      </c>
    </row>
    <row r="573" spans="1:15">
      <c r="A573" s="34">
        <v>43411</v>
      </c>
      <c r="E573" s="92" t="s">
        <v>38</v>
      </c>
      <c r="F573" s="92">
        <v>0.2</v>
      </c>
      <c r="G573" s="92"/>
      <c r="H573" s="92">
        <v>15.4</v>
      </c>
      <c r="I573" s="92" t="s">
        <v>38</v>
      </c>
      <c r="J573" s="92">
        <v>3.3</v>
      </c>
      <c r="K573" s="92">
        <v>40.1</v>
      </c>
      <c r="L573" s="92">
        <v>0.8</v>
      </c>
      <c r="M573" s="92" t="s">
        <v>45</v>
      </c>
      <c r="N573" s="92">
        <v>3.5</v>
      </c>
      <c r="O573" s="92" t="s">
        <v>38</v>
      </c>
    </row>
    <row r="574" spans="1:15">
      <c r="A574" s="34">
        <v>43413</v>
      </c>
      <c r="E574" s="92" t="s">
        <v>38</v>
      </c>
      <c r="F574" s="92">
        <v>0.2</v>
      </c>
      <c r="G574" s="92"/>
      <c r="H574" s="92">
        <v>18.600000000000001</v>
      </c>
      <c r="I574" s="92" t="s">
        <v>38</v>
      </c>
      <c r="J574" s="92">
        <v>2.8</v>
      </c>
      <c r="K574" s="92">
        <v>13.3</v>
      </c>
      <c r="L574" s="92">
        <v>1</v>
      </c>
      <c r="M574" s="92" t="s">
        <v>45</v>
      </c>
      <c r="N574" s="92">
        <v>2.2000000000000002</v>
      </c>
      <c r="O574" s="92" t="s">
        <v>38</v>
      </c>
    </row>
    <row r="575" spans="1:15">
      <c r="E575" s="92"/>
      <c r="F575" s="92"/>
      <c r="G575" s="92"/>
      <c r="H575" s="92"/>
      <c r="J575" s="92"/>
      <c r="K575" s="92"/>
      <c r="M575" s="92"/>
      <c r="N575" s="92"/>
      <c r="O575" s="92"/>
    </row>
    <row r="576" spans="1:15">
      <c r="A576" s="34">
        <v>43416</v>
      </c>
      <c r="E576" s="92" t="s">
        <v>38</v>
      </c>
      <c r="F576" s="92" t="s">
        <v>45</v>
      </c>
      <c r="G576" s="92"/>
      <c r="H576" s="92">
        <v>15.4</v>
      </c>
      <c r="I576" s="92" t="s">
        <v>38</v>
      </c>
      <c r="J576" s="92">
        <v>2.4</v>
      </c>
      <c r="K576" s="92">
        <v>10</v>
      </c>
      <c r="L576" s="92">
        <v>0.7</v>
      </c>
      <c r="M576" s="92" t="s">
        <v>45</v>
      </c>
      <c r="N576" s="92">
        <v>1.7</v>
      </c>
      <c r="O576" s="92" t="s">
        <v>38</v>
      </c>
    </row>
    <row r="577" spans="1:15">
      <c r="A577" s="34">
        <v>43418</v>
      </c>
      <c r="E577" s="92" t="s">
        <v>38</v>
      </c>
      <c r="F577" s="92">
        <v>0.4</v>
      </c>
      <c r="G577" s="92"/>
      <c r="H577" s="92">
        <v>9.5</v>
      </c>
      <c r="I577" s="92" t="s">
        <v>38</v>
      </c>
      <c r="J577" s="92">
        <v>2.8</v>
      </c>
      <c r="K577" s="92">
        <v>11.7</v>
      </c>
      <c r="L577" s="92">
        <v>0.4</v>
      </c>
      <c r="M577" s="92" t="s">
        <v>45</v>
      </c>
      <c r="N577" s="92">
        <v>2.1</v>
      </c>
      <c r="O577" s="92" t="s">
        <v>38</v>
      </c>
    </row>
    <row r="578" spans="1:15">
      <c r="A578" s="34">
        <v>43420</v>
      </c>
      <c r="E578" s="92" t="s">
        <v>38</v>
      </c>
      <c r="F578" s="92">
        <v>0.2</v>
      </c>
      <c r="G578" s="92"/>
      <c r="H578" s="92">
        <v>12.7</v>
      </c>
      <c r="I578" s="92" t="s">
        <v>38</v>
      </c>
      <c r="J578" s="92">
        <v>3.4</v>
      </c>
      <c r="K578" s="92">
        <v>20.2</v>
      </c>
      <c r="L578" s="92">
        <v>0.5</v>
      </c>
      <c r="M578" s="92" t="s">
        <v>45</v>
      </c>
      <c r="N578" s="92">
        <v>2.1</v>
      </c>
      <c r="O578" s="92" t="s">
        <v>38</v>
      </c>
    </row>
    <row r="579" spans="1:15">
      <c r="E579" s="92"/>
      <c r="F579" s="92"/>
      <c r="G579" s="92"/>
      <c r="H579" s="92"/>
      <c r="J579" s="92"/>
      <c r="K579" s="92"/>
      <c r="M579" s="92"/>
      <c r="N579" s="92"/>
      <c r="O579" s="92"/>
    </row>
    <row r="580" spans="1:15">
      <c r="A580" s="34">
        <v>43423</v>
      </c>
      <c r="E580" s="92" t="s">
        <v>38</v>
      </c>
      <c r="F580" s="92">
        <v>0.2</v>
      </c>
      <c r="G580" s="92"/>
      <c r="H580" s="92">
        <v>14.7</v>
      </c>
      <c r="I580" s="92" t="s">
        <v>38</v>
      </c>
      <c r="J580" s="92">
        <v>2.7</v>
      </c>
      <c r="K580" s="92">
        <v>17</v>
      </c>
      <c r="L580" s="92">
        <v>0.6</v>
      </c>
      <c r="M580" s="92" t="s">
        <v>45</v>
      </c>
      <c r="N580" s="92">
        <v>2</v>
      </c>
      <c r="O580" s="92" t="s">
        <v>38</v>
      </c>
    </row>
    <row r="581" spans="1:15">
      <c r="A581" s="34">
        <v>43425</v>
      </c>
      <c r="E581" s="92" t="s">
        <v>38</v>
      </c>
      <c r="F581" s="92">
        <v>0.2</v>
      </c>
      <c r="G581" s="92"/>
      <c r="H581" s="92">
        <v>10.1</v>
      </c>
      <c r="I581" s="92" t="s">
        <v>38</v>
      </c>
      <c r="J581" s="92">
        <v>2.9</v>
      </c>
      <c r="K581" s="92">
        <v>15.5</v>
      </c>
      <c r="L581" s="92">
        <v>0.5</v>
      </c>
      <c r="M581" s="92" t="s">
        <v>45</v>
      </c>
      <c r="N581" s="92">
        <v>2.2000000000000002</v>
      </c>
      <c r="O581" s="92" t="s">
        <v>38</v>
      </c>
    </row>
    <row r="582" spans="1:15">
      <c r="A582" s="34">
        <v>43427</v>
      </c>
      <c r="E582" s="92" t="s">
        <v>38</v>
      </c>
      <c r="F582" s="92">
        <v>0.2</v>
      </c>
      <c r="G582" s="92"/>
      <c r="H582" s="92">
        <v>10.6</v>
      </c>
      <c r="I582" s="92" t="s">
        <v>38</v>
      </c>
      <c r="J582" s="92">
        <v>2.4</v>
      </c>
      <c r="K582" s="92">
        <v>13.6</v>
      </c>
      <c r="L582" s="92">
        <v>0.5</v>
      </c>
      <c r="M582" s="92" t="s">
        <v>45</v>
      </c>
      <c r="N582" s="92">
        <v>2.4</v>
      </c>
      <c r="O582" s="92" t="s">
        <v>38</v>
      </c>
    </row>
    <row r="583" spans="1:15">
      <c r="E583" s="92"/>
      <c r="F583" s="92"/>
      <c r="G583" s="92"/>
      <c r="H583" s="92"/>
      <c r="J583" s="92"/>
      <c r="K583" s="92"/>
      <c r="M583" s="92"/>
      <c r="N583" s="92"/>
      <c r="O583" s="92"/>
    </row>
    <row r="584" spans="1:15">
      <c r="A584" s="34">
        <v>43430</v>
      </c>
      <c r="E584" s="92" t="s">
        <v>38</v>
      </c>
      <c r="F584" s="92">
        <v>0.8</v>
      </c>
      <c r="G584" s="92"/>
      <c r="H584" s="92">
        <v>15</v>
      </c>
      <c r="I584" s="92" t="s">
        <v>38</v>
      </c>
      <c r="J584" s="92">
        <v>5.6</v>
      </c>
      <c r="K584" s="92">
        <v>18.2</v>
      </c>
      <c r="L584" s="92">
        <v>2.2000000000000002</v>
      </c>
      <c r="M584" s="92" t="s">
        <v>45</v>
      </c>
      <c r="N584" s="92">
        <v>2.4</v>
      </c>
      <c r="O584" s="92" t="s">
        <v>38</v>
      </c>
    </row>
    <row r="585" spans="1:15">
      <c r="A585" s="34">
        <v>43432</v>
      </c>
      <c r="E585" s="92" t="s">
        <v>38</v>
      </c>
      <c r="F585" s="92">
        <v>0.4</v>
      </c>
      <c r="G585" s="92"/>
      <c r="H585" s="92">
        <v>13.5</v>
      </c>
      <c r="I585" s="92" t="s">
        <v>38</v>
      </c>
      <c r="J585" s="92">
        <v>8</v>
      </c>
      <c r="K585" s="92">
        <v>45</v>
      </c>
      <c r="L585" s="92">
        <v>0.9</v>
      </c>
      <c r="M585" s="92" t="s">
        <v>45</v>
      </c>
      <c r="N585" s="92">
        <v>1.8</v>
      </c>
      <c r="O585" s="92" t="s">
        <v>38</v>
      </c>
    </row>
    <row r="586" spans="1:15">
      <c r="A586" s="34">
        <v>43434</v>
      </c>
      <c r="E586" s="92" t="s">
        <v>38</v>
      </c>
      <c r="F586" s="92">
        <v>0.5</v>
      </c>
      <c r="G586" s="92"/>
      <c r="H586" s="92">
        <v>13.4</v>
      </c>
      <c r="I586" s="92">
        <v>0.2</v>
      </c>
      <c r="J586" s="92">
        <v>10.1</v>
      </c>
      <c r="K586" s="92">
        <v>20.5</v>
      </c>
      <c r="L586" s="92">
        <v>0.6</v>
      </c>
      <c r="M586" s="92" t="s">
        <v>45</v>
      </c>
      <c r="N586" s="92">
        <v>2.2000000000000002</v>
      </c>
      <c r="O586" s="92" t="s">
        <v>38</v>
      </c>
    </row>
    <row r="587" spans="1:15">
      <c r="E587" s="92"/>
      <c r="F587" s="92"/>
      <c r="G587" s="92"/>
      <c r="H587" s="92"/>
      <c r="J587" s="92"/>
      <c r="K587" s="92"/>
      <c r="M587" s="92"/>
      <c r="N587" s="92"/>
      <c r="O587" s="92"/>
    </row>
    <row r="588" spans="1:15">
      <c r="A588" s="34">
        <v>43437</v>
      </c>
      <c r="E588" s="92" t="s">
        <v>38</v>
      </c>
      <c r="F588" s="92">
        <v>0.3</v>
      </c>
      <c r="G588" s="92"/>
      <c r="H588" s="92">
        <v>11.8</v>
      </c>
      <c r="I588" s="92" t="s">
        <v>38</v>
      </c>
      <c r="J588" s="92">
        <v>7</v>
      </c>
      <c r="K588" s="92">
        <v>19.7</v>
      </c>
      <c r="L588" s="92">
        <v>0.5</v>
      </c>
      <c r="M588" s="92" t="s">
        <v>45</v>
      </c>
      <c r="N588" s="92">
        <v>1.9</v>
      </c>
      <c r="O588" s="92" t="s">
        <v>38</v>
      </c>
    </row>
    <row r="589" spans="1:15">
      <c r="A589" s="34">
        <v>43439</v>
      </c>
      <c r="E589" s="92" t="s">
        <v>38</v>
      </c>
      <c r="F589" s="92">
        <v>0.2</v>
      </c>
      <c r="G589" s="92"/>
      <c r="H589" s="92">
        <v>13.1</v>
      </c>
      <c r="I589" s="92" t="s">
        <v>38</v>
      </c>
      <c r="J589" s="92">
        <v>3.8</v>
      </c>
      <c r="K589" s="92">
        <v>27.6</v>
      </c>
      <c r="L589" s="92">
        <v>0.7</v>
      </c>
      <c r="M589" s="92" t="s">
        <v>45</v>
      </c>
      <c r="N589" s="92">
        <v>1.4</v>
      </c>
      <c r="O589" s="92" t="s">
        <v>38</v>
      </c>
    </row>
    <row r="590" spans="1:15">
      <c r="A590" s="34">
        <v>43441</v>
      </c>
      <c r="E590" s="92">
        <v>0.1</v>
      </c>
      <c r="F590" s="92">
        <v>0.3</v>
      </c>
      <c r="G590" s="92"/>
      <c r="H590" s="92">
        <v>15.7</v>
      </c>
      <c r="I590" s="92" t="s">
        <v>38</v>
      </c>
      <c r="J590" s="92">
        <v>4.7</v>
      </c>
      <c r="K590" s="92">
        <v>57.3</v>
      </c>
      <c r="L590" s="92">
        <v>0.9</v>
      </c>
      <c r="M590" s="92" t="s">
        <v>45</v>
      </c>
      <c r="N590" s="92">
        <v>1.9</v>
      </c>
      <c r="O590" s="92" t="s">
        <v>38</v>
      </c>
    </row>
    <row r="591" spans="1:15">
      <c r="E591" s="92"/>
      <c r="F591" s="92"/>
      <c r="G591" s="92"/>
      <c r="H591" s="92"/>
      <c r="J591" s="92"/>
      <c r="K591" s="92"/>
      <c r="M591" s="92"/>
      <c r="N591" s="92"/>
      <c r="O591" s="92"/>
    </row>
    <row r="592" spans="1:15">
      <c r="A592" s="34">
        <v>43444</v>
      </c>
      <c r="E592" s="92" t="s">
        <v>38</v>
      </c>
      <c r="F592" s="92" t="s">
        <v>45</v>
      </c>
      <c r="G592" s="92"/>
      <c r="H592" s="92">
        <v>13</v>
      </c>
      <c r="I592" s="92" t="s">
        <v>38</v>
      </c>
      <c r="J592" s="92">
        <v>3.8</v>
      </c>
      <c r="K592" s="92">
        <v>30</v>
      </c>
      <c r="L592" s="92">
        <v>0.5</v>
      </c>
      <c r="M592" s="92" t="s">
        <v>45</v>
      </c>
      <c r="N592" s="92">
        <v>1.9</v>
      </c>
      <c r="O592" s="92" t="s">
        <v>38</v>
      </c>
    </row>
    <row r="593" spans="1:15">
      <c r="A593" s="34">
        <v>43446</v>
      </c>
      <c r="E593" s="92" t="s">
        <v>38</v>
      </c>
      <c r="F593" s="92">
        <v>0.2</v>
      </c>
      <c r="G593" s="92"/>
      <c r="H593" s="92">
        <v>13.2</v>
      </c>
      <c r="I593" s="92" t="s">
        <v>38</v>
      </c>
      <c r="J593" s="92">
        <v>3.4</v>
      </c>
      <c r="K593" s="92">
        <v>21.8</v>
      </c>
      <c r="L593" s="92">
        <v>0.5</v>
      </c>
      <c r="M593" s="92" t="s">
        <v>45</v>
      </c>
      <c r="N593" s="92">
        <v>2.2999999999999998</v>
      </c>
      <c r="O593" s="92" t="s">
        <v>38</v>
      </c>
    </row>
    <row r="594" spans="1:15">
      <c r="A594" s="34">
        <v>43448</v>
      </c>
      <c r="E594" s="92" t="s">
        <v>38</v>
      </c>
      <c r="F594" s="92">
        <v>0.2</v>
      </c>
      <c r="G594" s="92"/>
      <c r="H594" s="92">
        <v>12</v>
      </c>
      <c r="I594" s="92" t="s">
        <v>38</v>
      </c>
      <c r="J594" s="92">
        <v>2.5</v>
      </c>
      <c r="K594" s="92">
        <v>10</v>
      </c>
      <c r="L594" s="92">
        <v>0.5</v>
      </c>
      <c r="M594" s="92" t="s">
        <v>45</v>
      </c>
      <c r="N594" s="92">
        <v>2.1</v>
      </c>
      <c r="O594" s="92" t="s">
        <v>38</v>
      </c>
    </row>
    <row r="595" spans="1:15">
      <c r="E595" s="92"/>
      <c r="F595" s="92"/>
      <c r="G595" s="92"/>
      <c r="H595" s="92"/>
      <c r="J595" s="92"/>
      <c r="K595" s="92"/>
      <c r="M595" s="92"/>
      <c r="N595" s="92"/>
      <c r="O595" s="92"/>
    </row>
    <row r="596" spans="1:15">
      <c r="A596" s="34">
        <v>43451</v>
      </c>
      <c r="E596" s="92" t="s">
        <v>38</v>
      </c>
      <c r="F596" s="92" t="s">
        <v>45</v>
      </c>
      <c r="G596" s="92"/>
      <c r="H596" s="92">
        <v>17.100000000000001</v>
      </c>
      <c r="I596" s="92" t="s">
        <v>38</v>
      </c>
      <c r="J596" s="92">
        <v>2.5</v>
      </c>
      <c r="K596" s="92">
        <v>27.1</v>
      </c>
      <c r="L596" s="92">
        <v>0.4</v>
      </c>
      <c r="M596" s="92" t="s">
        <v>45</v>
      </c>
      <c r="N596" s="92">
        <v>2</v>
      </c>
      <c r="O596" s="92" t="s">
        <v>38</v>
      </c>
    </row>
    <row r="597" spans="1:15">
      <c r="A597" s="34">
        <v>43453</v>
      </c>
      <c r="E597" s="92" t="s">
        <v>38</v>
      </c>
      <c r="F597" s="92">
        <v>0.4</v>
      </c>
      <c r="G597" s="92"/>
      <c r="H597" s="92">
        <v>11.6</v>
      </c>
      <c r="I597" s="92" t="s">
        <v>38</v>
      </c>
      <c r="J597" s="92">
        <v>2.7</v>
      </c>
      <c r="K597" s="92">
        <v>36.9</v>
      </c>
      <c r="L597" s="92">
        <v>0.6</v>
      </c>
      <c r="M597" s="92" t="s">
        <v>45</v>
      </c>
      <c r="N597" s="92">
        <v>1.6</v>
      </c>
      <c r="O597" s="92" t="s">
        <v>38</v>
      </c>
    </row>
    <row r="598" spans="1:15">
      <c r="A598" s="34">
        <v>43455</v>
      </c>
      <c r="E598" s="92" t="s">
        <v>38</v>
      </c>
      <c r="F598" s="92">
        <v>0.3</v>
      </c>
      <c r="G598" s="92"/>
      <c r="H598" s="92">
        <v>13.6</v>
      </c>
      <c r="I598" s="92" t="s">
        <v>38</v>
      </c>
      <c r="J598" s="92">
        <v>3.1</v>
      </c>
      <c r="K598" s="92">
        <v>38.6</v>
      </c>
      <c r="L598" s="92">
        <v>0.6</v>
      </c>
      <c r="M598" s="92" t="s">
        <v>45</v>
      </c>
      <c r="N598" s="92">
        <v>1.7</v>
      </c>
      <c r="O598" s="92" t="s">
        <v>38</v>
      </c>
    </row>
    <row r="599" spans="1:15">
      <c r="E599" s="92"/>
      <c r="F599" s="92"/>
      <c r="G599" s="92"/>
      <c r="H599" s="92"/>
      <c r="J599" s="92"/>
      <c r="K599" s="92"/>
      <c r="M599" s="92"/>
      <c r="N599" s="92"/>
      <c r="O599" s="92"/>
    </row>
    <row r="600" spans="1:15" ht="18">
      <c r="A600" s="147">
        <v>2019</v>
      </c>
      <c r="E600" s="92"/>
      <c r="F600" s="92"/>
      <c r="G600" s="92"/>
      <c r="H600" s="92"/>
      <c r="J600" s="92"/>
      <c r="K600" s="92"/>
      <c r="M600" s="92"/>
      <c r="N600" s="92"/>
      <c r="O600" s="92"/>
    </row>
    <row r="601" spans="1:15">
      <c r="A601" s="34">
        <v>43467</v>
      </c>
      <c r="E601" s="92" t="s">
        <v>38</v>
      </c>
      <c r="F601" s="92" t="s">
        <v>45</v>
      </c>
      <c r="G601" s="92"/>
      <c r="H601" s="92">
        <v>23</v>
      </c>
      <c r="I601" s="92" t="s">
        <v>38</v>
      </c>
      <c r="J601" s="92">
        <v>6.6</v>
      </c>
      <c r="K601" s="92">
        <v>61.8</v>
      </c>
      <c r="L601" s="92">
        <v>0.6</v>
      </c>
      <c r="M601" s="92" t="s">
        <v>45</v>
      </c>
      <c r="N601" s="92">
        <v>2.9</v>
      </c>
      <c r="O601" s="92" t="s">
        <v>38</v>
      </c>
    </row>
    <row r="602" spans="1:15">
      <c r="A602" s="34">
        <v>43469</v>
      </c>
      <c r="E602" s="92" t="s">
        <v>38</v>
      </c>
      <c r="F602" s="92" t="s">
        <v>45</v>
      </c>
      <c r="G602" s="92"/>
      <c r="H602" s="92">
        <v>15.7</v>
      </c>
      <c r="I602" s="92" t="s">
        <v>38</v>
      </c>
      <c r="J602" s="92">
        <v>2.7</v>
      </c>
      <c r="K602" s="92">
        <v>21.1</v>
      </c>
      <c r="L602" s="92">
        <v>0.4</v>
      </c>
      <c r="M602" s="92" t="s">
        <v>45</v>
      </c>
      <c r="N602" s="92">
        <v>1.9</v>
      </c>
      <c r="O602" s="92" t="s">
        <v>38</v>
      </c>
    </row>
    <row r="603" spans="1:15">
      <c r="E603" s="92"/>
      <c r="F603" s="92"/>
      <c r="G603" s="92"/>
      <c r="H603" s="92"/>
      <c r="J603" s="92"/>
      <c r="K603" s="92"/>
      <c r="M603" s="92"/>
      <c r="N603" s="92"/>
      <c r="O603" s="92"/>
    </row>
    <row r="604" spans="1:15">
      <c r="A604" s="34">
        <v>43472</v>
      </c>
      <c r="E604" s="92" t="s">
        <v>38</v>
      </c>
      <c r="F604" s="92" t="s">
        <v>45</v>
      </c>
      <c r="G604" s="92"/>
      <c r="H604" s="92">
        <v>11.2</v>
      </c>
      <c r="I604" s="92" t="s">
        <v>38</v>
      </c>
      <c r="J604" s="92">
        <v>2.4</v>
      </c>
      <c r="K604" s="92">
        <v>9.1</v>
      </c>
      <c r="L604" s="92">
        <v>0.4</v>
      </c>
      <c r="M604" s="92" t="s">
        <v>45</v>
      </c>
      <c r="N604" s="92">
        <v>1.6</v>
      </c>
      <c r="O604" s="92" t="s">
        <v>38</v>
      </c>
    </row>
    <row r="605" spans="1:15">
      <c r="A605" s="34">
        <v>43474</v>
      </c>
      <c r="E605" s="92" t="s">
        <v>38</v>
      </c>
      <c r="F605" s="92" t="s">
        <v>45</v>
      </c>
      <c r="G605" s="92"/>
      <c r="H605" s="92">
        <v>11.1</v>
      </c>
      <c r="I605" s="92" t="s">
        <v>38</v>
      </c>
      <c r="J605" s="92">
        <v>2.8</v>
      </c>
      <c r="K605" s="92">
        <v>10.5</v>
      </c>
      <c r="L605" s="92">
        <v>0.4</v>
      </c>
      <c r="M605" s="92" t="s">
        <v>45</v>
      </c>
      <c r="N605" s="92">
        <v>2</v>
      </c>
      <c r="O605" s="92" t="s">
        <v>38</v>
      </c>
    </row>
    <row r="606" spans="1:15">
      <c r="A606" s="34">
        <v>43476</v>
      </c>
      <c r="E606" s="92" t="s">
        <v>38</v>
      </c>
      <c r="F606" s="92" t="s">
        <v>45</v>
      </c>
      <c r="G606" s="92"/>
      <c r="H606" s="92">
        <v>18</v>
      </c>
      <c r="I606" s="92" t="s">
        <v>38</v>
      </c>
      <c r="J606" s="92">
        <v>2.6</v>
      </c>
      <c r="K606" s="92">
        <v>9.9</v>
      </c>
      <c r="L606" s="92">
        <v>0.4</v>
      </c>
      <c r="M606" s="92" t="s">
        <v>45</v>
      </c>
      <c r="N606" s="92">
        <v>2</v>
      </c>
      <c r="O606" s="92" t="s">
        <v>38</v>
      </c>
    </row>
    <row r="607" spans="1:15">
      <c r="E607" s="92"/>
      <c r="F607" s="92"/>
      <c r="G607" s="92"/>
      <c r="H607" s="92"/>
      <c r="J607" s="92"/>
      <c r="K607" s="92"/>
      <c r="M607" s="92"/>
      <c r="N607" s="92"/>
      <c r="O607" s="92"/>
    </row>
    <row r="608" spans="1:15">
      <c r="A608" s="34">
        <v>43479</v>
      </c>
      <c r="E608" s="92" t="s">
        <v>38</v>
      </c>
      <c r="F608" s="92" t="s">
        <v>45</v>
      </c>
      <c r="G608" s="92"/>
      <c r="H608" s="92">
        <v>11.3</v>
      </c>
      <c r="I608" s="92" t="s">
        <v>38</v>
      </c>
      <c r="J608" s="92">
        <v>2.4</v>
      </c>
      <c r="K608" s="92">
        <v>8.1</v>
      </c>
      <c r="L608" s="92">
        <v>0.4</v>
      </c>
      <c r="M608" s="92" t="s">
        <v>45</v>
      </c>
      <c r="N608" s="92">
        <v>1.7</v>
      </c>
      <c r="O608" s="92" t="s">
        <v>38</v>
      </c>
    </row>
    <row r="609" spans="1:15">
      <c r="A609" s="34">
        <v>43481</v>
      </c>
      <c r="E609" s="92" t="s">
        <v>38</v>
      </c>
      <c r="F609" s="92" t="s">
        <v>45</v>
      </c>
      <c r="G609" s="92"/>
      <c r="H609" s="92">
        <v>19.8</v>
      </c>
      <c r="I609" s="92" t="s">
        <v>38</v>
      </c>
      <c r="J609" s="92">
        <v>2.8</v>
      </c>
      <c r="K609" s="92">
        <v>8.8000000000000007</v>
      </c>
      <c r="L609" s="92">
        <v>0.4</v>
      </c>
      <c r="M609" s="92" t="s">
        <v>45</v>
      </c>
      <c r="N609" s="92">
        <v>1.9</v>
      </c>
      <c r="O609" s="92" t="s">
        <v>38</v>
      </c>
    </row>
    <row r="610" spans="1:15">
      <c r="A610" s="34">
        <v>43483</v>
      </c>
      <c r="E610" s="92" t="s">
        <v>38</v>
      </c>
      <c r="F610" s="92" t="s">
        <v>45</v>
      </c>
      <c r="G610" s="92"/>
      <c r="H610" s="92">
        <v>19.8</v>
      </c>
      <c r="I610" s="92" t="s">
        <v>38</v>
      </c>
      <c r="J610" s="92">
        <v>2.7</v>
      </c>
      <c r="K610" s="92">
        <v>11.1</v>
      </c>
      <c r="L610" s="92">
        <v>0.4</v>
      </c>
      <c r="M610" s="92" t="s">
        <v>45</v>
      </c>
      <c r="N610" s="92">
        <v>2</v>
      </c>
      <c r="O610" s="92" t="s">
        <v>38</v>
      </c>
    </row>
    <row r="611" spans="1:15">
      <c r="E611" s="92"/>
      <c r="F611" s="92"/>
      <c r="G611" s="92"/>
      <c r="H611" s="92"/>
      <c r="J611" s="92"/>
      <c r="K611" s="92"/>
      <c r="M611" s="92"/>
      <c r="N611" s="92"/>
      <c r="O611" s="92"/>
    </row>
    <row r="612" spans="1:15">
      <c r="A612" s="34">
        <v>43486</v>
      </c>
      <c r="E612" s="92" t="s">
        <v>38</v>
      </c>
      <c r="F612" s="92" t="s">
        <v>45</v>
      </c>
      <c r="G612" s="92"/>
      <c r="H612" s="92">
        <v>12</v>
      </c>
      <c r="I612" s="92" t="s">
        <v>38</v>
      </c>
      <c r="J612" s="92">
        <v>2.7</v>
      </c>
      <c r="K612" s="92">
        <v>11.8</v>
      </c>
      <c r="L612" s="92">
        <v>0.3</v>
      </c>
      <c r="M612" s="92" t="s">
        <v>45</v>
      </c>
      <c r="N612" s="92">
        <v>1.7</v>
      </c>
      <c r="O612" s="92" t="s">
        <v>38</v>
      </c>
    </row>
    <row r="613" spans="1:15">
      <c r="A613" s="34">
        <v>43488</v>
      </c>
      <c r="E613" s="92" t="s">
        <v>38</v>
      </c>
      <c r="F613" s="92" t="s">
        <v>45</v>
      </c>
      <c r="G613" s="92"/>
      <c r="H613" s="92">
        <v>16.8</v>
      </c>
      <c r="I613" s="92" t="s">
        <v>38</v>
      </c>
      <c r="J613" s="92">
        <v>2.4</v>
      </c>
      <c r="K613" s="92">
        <v>12.7</v>
      </c>
      <c r="L613" s="92">
        <v>0.4</v>
      </c>
      <c r="M613" s="92" t="s">
        <v>45</v>
      </c>
      <c r="N613" s="92">
        <v>1.7</v>
      </c>
      <c r="O613" s="92" t="s">
        <v>38</v>
      </c>
    </row>
    <row r="614" spans="1:15">
      <c r="A614" s="34">
        <v>43490</v>
      </c>
      <c r="E614" s="92" t="s">
        <v>38</v>
      </c>
      <c r="F614" s="92" t="s">
        <v>45</v>
      </c>
      <c r="G614" s="92"/>
      <c r="H614" s="92">
        <v>10.8</v>
      </c>
      <c r="I614" s="92" t="s">
        <v>38</v>
      </c>
      <c r="J614" s="92">
        <v>3.2</v>
      </c>
      <c r="K614" s="92">
        <v>18.3</v>
      </c>
      <c r="L614" s="92">
        <v>0.2</v>
      </c>
      <c r="M614" s="92" t="s">
        <v>45</v>
      </c>
      <c r="N614" s="92">
        <v>1.7</v>
      </c>
      <c r="O614" s="92" t="s">
        <v>38</v>
      </c>
    </row>
    <row r="615" spans="1:15">
      <c r="E615" s="92"/>
      <c r="F615" s="92"/>
      <c r="G615" s="92"/>
      <c r="H615" s="92"/>
      <c r="J615" s="92"/>
      <c r="K615" s="92"/>
      <c r="M615" s="92"/>
      <c r="N615" s="92"/>
      <c r="O615" s="92"/>
    </row>
    <row r="616" spans="1:15">
      <c r="A616" s="34">
        <v>43493</v>
      </c>
      <c r="E616" s="92" t="s">
        <v>38</v>
      </c>
      <c r="F616" s="92">
        <v>0.2</v>
      </c>
      <c r="G616" s="92"/>
      <c r="H616" s="92">
        <v>13.7</v>
      </c>
      <c r="I616" s="92" t="s">
        <v>38</v>
      </c>
      <c r="J616" s="92">
        <v>3.1</v>
      </c>
      <c r="K616" s="92">
        <v>15.9</v>
      </c>
      <c r="L616" s="92">
        <v>0.8</v>
      </c>
      <c r="M616" s="92" t="s">
        <v>45</v>
      </c>
      <c r="N616" s="92">
        <v>1.7</v>
      </c>
      <c r="O616" s="92" t="s">
        <v>38</v>
      </c>
    </row>
    <row r="617" spans="1:15">
      <c r="A617" s="34">
        <v>43495</v>
      </c>
      <c r="E617" s="92" t="s">
        <v>38</v>
      </c>
      <c r="F617" s="92">
        <v>0.3</v>
      </c>
      <c r="G617" s="92"/>
      <c r="H617" s="92">
        <v>12.2</v>
      </c>
      <c r="I617" s="92" t="s">
        <v>38</v>
      </c>
      <c r="J617" s="92">
        <v>3.5</v>
      </c>
      <c r="K617" s="92">
        <v>18.399999999999999</v>
      </c>
      <c r="L617" s="92">
        <v>0.5</v>
      </c>
      <c r="M617" s="92" t="s">
        <v>45</v>
      </c>
      <c r="N617" s="92">
        <v>1.7</v>
      </c>
      <c r="O617" s="92" t="s">
        <v>38</v>
      </c>
    </row>
    <row r="618" spans="1:15">
      <c r="A618" s="34">
        <v>43497</v>
      </c>
      <c r="E618" s="92" t="s">
        <v>38</v>
      </c>
      <c r="F618" s="92">
        <v>0.3</v>
      </c>
      <c r="G618" s="92"/>
      <c r="H618" s="92">
        <v>11.2</v>
      </c>
      <c r="I618" s="92" t="s">
        <v>38</v>
      </c>
      <c r="J618" s="92">
        <v>3.9</v>
      </c>
      <c r="K618" s="92">
        <v>17.100000000000001</v>
      </c>
      <c r="L618" s="92">
        <v>0.5</v>
      </c>
      <c r="M618" s="92" t="s">
        <v>45</v>
      </c>
      <c r="N618" s="92">
        <v>2</v>
      </c>
      <c r="O618" s="92" t="s">
        <v>38</v>
      </c>
    </row>
    <row r="619" spans="1:15">
      <c r="E619" s="92"/>
      <c r="F619" s="92"/>
      <c r="G619" s="92"/>
      <c r="H619" s="92"/>
      <c r="J619" s="92"/>
      <c r="K619" s="92"/>
      <c r="M619" s="92"/>
      <c r="N619" s="92"/>
      <c r="O619" s="92"/>
    </row>
    <row r="620" spans="1:15">
      <c r="A620" s="34">
        <v>43500</v>
      </c>
      <c r="E620" s="92" t="s">
        <v>38</v>
      </c>
      <c r="F620" s="92">
        <v>0.5</v>
      </c>
      <c r="G620" s="92"/>
      <c r="H620" s="92">
        <v>10.4</v>
      </c>
      <c r="I620" s="92" t="s">
        <v>38</v>
      </c>
      <c r="J620" s="92">
        <v>1.9</v>
      </c>
      <c r="K620" s="92">
        <v>45</v>
      </c>
      <c r="L620" s="92">
        <v>0.8</v>
      </c>
      <c r="M620" s="92" t="s">
        <v>45</v>
      </c>
      <c r="N620" s="92">
        <v>1.4</v>
      </c>
      <c r="O620" s="92" t="s">
        <v>38</v>
      </c>
    </row>
    <row r="621" spans="1:15">
      <c r="A621" s="34">
        <v>43502</v>
      </c>
      <c r="E621" s="92" t="s">
        <v>38</v>
      </c>
      <c r="F621" s="92">
        <v>0.3</v>
      </c>
      <c r="G621" s="92"/>
      <c r="H621" s="92">
        <v>23.7</v>
      </c>
      <c r="I621" s="92" t="s">
        <v>38</v>
      </c>
      <c r="J621" s="92">
        <v>3.5</v>
      </c>
      <c r="K621" s="92">
        <v>26.1</v>
      </c>
      <c r="L621" s="92">
        <v>0.7</v>
      </c>
      <c r="M621" s="92" t="s">
        <v>45</v>
      </c>
      <c r="N621" s="92">
        <v>1.9</v>
      </c>
      <c r="O621" s="92" t="s">
        <v>38</v>
      </c>
    </row>
    <row r="622" spans="1:15">
      <c r="A622" s="34">
        <v>43504</v>
      </c>
      <c r="E622" s="92" t="s">
        <v>38</v>
      </c>
      <c r="F622" s="92" t="s">
        <v>45</v>
      </c>
      <c r="G622" s="92"/>
      <c r="H622" s="92">
        <v>21.5</v>
      </c>
      <c r="I622" s="92" t="s">
        <v>38</v>
      </c>
      <c r="J622" s="92">
        <v>3.3</v>
      </c>
      <c r="K622" s="92">
        <v>12.4</v>
      </c>
      <c r="L622" s="92">
        <v>0.4</v>
      </c>
      <c r="M622" s="92" t="s">
        <v>45</v>
      </c>
      <c r="N622" s="92">
        <v>1.9</v>
      </c>
      <c r="O622" s="92" t="s">
        <v>38</v>
      </c>
    </row>
    <row r="623" spans="1:15">
      <c r="E623" s="92"/>
      <c r="F623" s="92"/>
      <c r="G623" s="92"/>
      <c r="H623" s="92"/>
      <c r="J623" s="92"/>
      <c r="K623" s="92"/>
      <c r="M623" s="92"/>
      <c r="N623" s="92"/>
      <c r="O623" s="92"/>
    </row>
    <row r="624" spans="1:15">
      <c r="A624" s="34">
        <v>43507</v>
      </c>
      <c r="E624" s="92" t="s">
        <v>38</v>
      </c>
      <c r="F624" s="92">
        <v>0.2</v>
      </c>
      <c r="G624" s="92"/>
      <c r="H624" s="92">
        <v>21.7</v>
      </c>
      <c r="I624" s="92" t="s">
        <v>38</v>
      </c>
      <c r="J624" s="92">
        <v>2.8</v>
      </c>
      <c r="K624" s="92">
        <v>14.9</v>
      </c>
      <c r="L624" s="92">
        <v>0.5</v>
      </c>
      <c r="M624" s="92" t="s">
        <v>45</v>
      </c>
      <c r="N624" s="92">
        <v>1.8</v>
      </c>
      <c r="O624" s="92" t="s">
        <v>38</v>
      </c>
    </row>
    <row r="625" spans="1:15">
      <c r="A625" s="34">
        <v>43509</v>
      </c>
      <c r="E625" s="92" t="s">
        <v>38</v>
      </c>
      <c r="F625" s="92">
        <v>0.3</v>
      </c>
      <c r="G625" s="92"/>
      <c r="H625" s="92">
        <v>36.799999999999997</v>
      </c>
      <c r="I625" s="92" t="s">
        <v>38</v>
      </c>
      <c r="J625" s="92">
        <v>3.7</v>
      </c>
      <c r="K625" s="92">
        <v>44.1</v>
      </c>
      <c r="L625" s="92">
        <v>0.5</v>
      </c>
      <c r="M625" s="92" t="s">
        <v>45</v>
      </c>
      <c r="N625" s="92">
        <v>3.9</v>
      </c>
      <c r="O625" s="92" t="s">
        <v>38</v>
      </c>
    </row>
    <row r="626" spans="1:15">
      <c r="A626" s="34">
        <v>43511</v>
      </c>
      <c r="E626" s="92" t="s">
        <v>38</v>
      </c>
      <c r="F626" s="92">
        <v>0.2</v>
      </c>
      <c r="G626" s="92"/>
      <c r="H626" s="92">
        <v>18.8</v>
      </c>
      <c r="I626" s="92" t="s">
        <v>38</v>
      </c>
      <c r="J626" s="92">
        <v>3.6</v>
      </c>
      <c r="K626" s="92">
        <v>23.6</v>
      </c>
      <c r="L626" s="92">
        <v>0.5</v>
      </c>
      <c r="M626" s="92" t="s">
        <v>45</v>
      </c>
      <c r="N626" s="92">
        <v>3.1</v>
      </c>
      <c r="O626" s="92" t="s">
        <v>38</v>
      </c>
    </row>
    <row r="627" spans="1:15">
      <c r="E627" s="92"/>
      <c r="F627" s="92"/>
      <c r="G627" s="92"/>
      <c r="H627" s="92"/>
      <c r="J627" s="92"/>
      <c r="K627" s="92"/>
      <c r="M627" s="92"/>
      <c r="N627" s="92"/>
      <c r="O627" s="92"/>
    </row>
    <row r="628" spans="1:15">
      <c r="A628" s="34">
        <v>43514</v>
      </c>
      <c r="E628" s="92" t="s">
        <v>38</v>
      </c>
      <c r="F628" s="92">
        <v>0.2</v>
      </c>
      <c r="G628" s="92"/>
      <c r="H628" s="92">
        <v>23.4</v>
      </c>
      <c r="I628" s="92" t="s">
        <v>38</v>
      </c>
      <c r="J628" s="92">
        <v>2.8</v>
      </c>
      <c r="K628" s="92">
        <v>30.4</v>
      </c>
      <c r="L628" s="92">
        <v>0.4</v>
      </c>
      <c r="M628" s="92" t="s">
        <v>45</v>
      </c>
      <c r="N628" s="92">
        <v>3.1</v>
      </c>
      <c r="O628" s="92" t="s">
        <v>38</v>
      </c>
    </row>
    <row r="629" spans="1:15">
      <c r="A629" s="34">
        <v>43516</v>
      </c>
      <c r="E629" s="92" t="s">
        <v>38</v>
      </c>
      <c r="F629" s="92">
        <v>0.2</v>
      </c>
      <c r="G629" s="92"/>
      <c r="H629" s="92">
        <v>20.8</v>
      </c>
      <c r="I629" s="92" t="s">
        <v>38</v>
      </c>
      <c r="J629" s="92">
        <v>4.5999999999999996</v>
      </c>
      <c r="K629" s="92">
        <v>21.8</v>
      </c>
      <c r="L629" s="92">
        <v>0.5</v>
      </c>
      <c r="M629" s="92" t="s">
        <v>45</v>
      </c>
      <c r="N629" s="92">
        <v>3.6</v>
      </c>
      <c r="O629" s="92" t="s">
        <v>38</v>
      </c>
    </row>
    <row r="630" spans="1:15">
      <c r="A630" s="34">
        <v>43518</v>
      </c>
      <c r="E630" s="92" t="s">
        <v>38</v>
      </c>
      <c r="F630" s="92">
        <v>0.2</v>
      </c>
      <c r="G630" s="92"/>
      <c r="H630" s="92">
        <v>21.4</v>
      </c>
      <c r="I630" s="92" t="s">
        <v>38</v>
      </c>
      <c r="J630" s="92">
        <v>3.9</v>
      </c>
      <c r="K630" s="92">
        <v>28</v>
      </c>
      <c r="L630" s="92">
        <v>0.4</v>
      </c>
      <c r="M630" s="92" t="s">
        <v>45</v>
      </c>
      <c r="N630" s="92">
        <v>4</v>
      </c>
      <c r="O630" s="92" t="s">
        <v>38</v>
      </c>
    </row>
    <row r="631" spans="1:15">
      <c r="E631" s="92"/>
      <c r="F631" s="92"/>
      <c r="G631" s="92"/>
      <c r="H631" s="92"/>
      <c r="J631" s="92"/>
      <c r="K631" s="92"/>
      <c r="M631" s="92"/>
      <c r="N631" s="92"/>
      <c r="O631" s="92"/>
    </row>
    <row r="632" spans="1:15">
      <c r="A632" s="34">
        <v>43521</v>
      </c>
      <c r="E632" s="92" t="s">
        <v>38</v>
      </c>
      <c r="F632" s="92" t="s">
        <v>45</v>
      </c>
      <c r="G632" s="92"/>
      <c r="H632" s="92">
        <v>18.899999999999999</v>
      </c>
      <c r="I632" s="92" t="s">
        <v>38</v>
      </c>
      <c r="J632" s="92">
        <v>3</v>
      </c>
      <c r="K632" s="92">
        <v>13.7</v>
      </c>
      <c r="L632" s="92">
        <v>0.5</v>
      </c>
      <c r="M632" s="92" t="s">
        <v>45</v>
      </c>
      <c r="N632" s="92">
        <v>2</v>
      </c>
      <c r="O632" s="92" t="s">
        <v>38</v>
      </c>
    </row>
    <row r="633" spans="1:15">
      <c r="A633" s="34">
        <v>43523</v>
      </c>
      <c r="E633" s="92" t="s">
        <v>38</v>
      </c>
      <c r="F633" s="92">
        <v>0.3</v>
      </c>
      <c r="G633" s="92"/>
      <c r="H633" s="92">
        <v>22.4</v>
      </c>
      <c r="I633" s="92" t="s">
        <v>38</v>
      </c>
      <c r="J633" s="92">
        <v>3.7</v>
      </c>
      <c r="K633" s="92">
        <v>27</v>
      </c>
      <c r="L633" s="92">
        <v>0.7</v>
      </c>
      <c r="M633" s="92" t="s">
        <v>45</v>
      </c>
      <c r="N633" s="92">
        <v>4.5</v>
      </c>
      <c r="O633" s="92" t="s">
        <v>38</v>
      </c>
    </row>
    <row r="634" spans="1:15">
      <c r="A634" s="34">
        <v>43525</v>
      </c>
      <c r="E634" s="92" t="s">
        <v>38</v>
      </c>
      <c r="F634" s="92">
        <v>0.3</v>
      </c>
      <c r="G634" s="92"/>
      <c r="H634" s="92">
        <v>18.7</v>
      </c>
      <c r="I634" s="92" t="s">
        <v>38</v>
      </c>
      <c r="J634" s="92">
        <v>3.8</v>
      </c>
      <c r="K634" s="92">
        <v>35.6</v>
      </c>
      <c r="L634" s="92">
        <v>0.9</v>
      </c>
      <c r="M634" s="92" t="s">
        <v>45</v>
      </c>
      <c r="N634" s="92">
        <v>3.7</v>
      </c>
      <c r="O634" s="92" t="s">
        <v>38</v>
      </c>
    </row>
    <row r="635" spans="1:15">
      <c r="E635" s="92"/>
      <c r="F635" s="92"/>
      <c r="G635" s="92"/>
      <c r="H635" s="92"/>
      <c r="J635" s="92"/>
      <c r="K635" s="92"/>
      <c r="M635" s="92"/>
      <c r="N635" s="92"/>
      <c r="O635" s="92"/>
    </row>
    <row r="636" spans="1:15">
      <c r="A636" s="34">
        <v>43528</v>
      </c>
      <c r="E636" s="92" t="s">
        <v>38</v>
      </c>
      <c r="F636" s="92" t="s">
        <v>45</v>
      </c>
      <c r="G636" s="92"/>
      <c r="H636" s="92">
        <v>23.1</v>
      </c>
      <c r="I636" s="92" t="s">
        <v>38</v>
      </c>
      <c r="J636" s="92">
        <v>3.2</v>
      </c>
      <c r="K636" s="92">
        <v>24.3</v>
      </c>
      <c r="L636" s="92">
        <v>0.8</v>
      </c>
      <c r="M636" s="92" t="s">
        <v>45</v>
      </c>
      <c r="N636" s="92">
        <v>2.4</v>
      </c>
      <c r="O636" s="92" t="s">
        <v>38</v>
      </c>
    </row>
    <row r="637" spans="1:15">
      <c r="A637" s="34">
        <v>43530</v>
      </c>
      <c r="E637" s="92" t="s">
        <v>38</v>
      </c>
      <c r="F637" s="92">
        <v>0.3</v>
      </c>
      <c r="G637" s="92"/>
      <c r="H637" s="92">
        <v>13.5</v>
      </c>
      <c r="I637" s="92" t="s">
        <v>38</v>
      </c>
      <c r="J637" s="92">
        <v>2.2999999999999998</v>
      </c>
      <c r="K637" s="92">
        <v>51.3</v>
      </c>
      <c r="L637" s="92">
        <v>0.9</v>
      </c>
      <c r="M637" s="92" t="s">
        <v>45</v>
      </c>
      <c r="N637" s="92">
        <v>2</v>
      </c>
      <c r="O637" s="92" t="s">
        <v>38</v>
      </c>
    </row>
    <row r="638" spans="1:15">
      <c r="A638" s="34">
        <v>43532</v>
      </c>
      <c r="E638" s="92" t="s">
        <v>38</v>
      </c>
      <c r="F638" s="92" t="s">
        <v>45</v>
      </c>
      <c r="G638" s="92"/>
      <c r="H638" s="92">
        <v>16.7</v>
      </c>
      <c r="I638" s="92" t="s">
        <v>38</v>
      </c>
      <c r="J638" s="92">
        <v>3.4</v>
      </c>
      <c r="K638" s="92">
        <v>21.5</v>
      </c>
      <c r="L638" s="92">
        <v>0.7</v>
      </c>
      <c r="M638" s="92" t="s">
        <v>45</v>
      </c>
      <c r="N638" s="92">
        <v>2.8</v>
      </c>
      <c r="O638" s="92" t="s">
        <v>38</v>
      </c>
    </row>
    <row r="639" spans="1:15">
      <c r="E639" s="92"/>
      <c r="F639" s="92"/>
      <c r="G639" s="92"/>
      <c r="H639" s="92"/>
      <c r="J639" s="92"/>
      <c r="K639" s="92"/>
      <c r="M639" s="92"/>
      <c r="N639" s="92"/>
      <c r="O639" s="92"/>
    </row>
    <row r="640" spans="1:15">
      <c r="A640" s="34">
        <v>43535</v>
      </c>
      <c r="E640" s="92" t="s">
        <v>38</v>
      </c>
      <c r="F640" s="92">
        <v>0.3</v>
      </c>
      <c r="G640" s="92"/>
      <c r="H640" s="92">
        <v>24.7</v>
      </c>
      <c r="I640" s="92" t="s">
        <v>38</v>
      </c>
      <c r="J640" s="92">
        <v>4.4000000000000004</v>
      </c>
      <c r="K640" s="92">
        <v>34.1</v>
      </c>
      <c r="L640" s="92">
        <v>0.7</v>
      </c>
      <c r="M640" s="92" t="s">
        <v>45</v>
      </c>
      <c r="N640" s="92">
        <v>4</v>
      </c>
      <c r="O640" s="92" t="s">
        <v>38</v>
      </c>
    </row>
    <row r="641" spans="1:15">
      <c r="A641" s="34">
        <v>43537</v>
      </c>
      <c r="E641" s="92" t="s">
        <v>38</v>
      </c>
      <c r="F641" s="92">
        <v>0.2</v>
      </c>
      <c r="G641" s="92"/>
      <c r="H641" s="92">
        <v>31.5</v>
      </c>
      <c r="I641" s="92" t="s">
        <v>38</v>
      </c>
      <c r="J641" s="92">
        <v>3</v>
      </c>
      <c r="K641" s="92">
        <v>32.799999999999997</v>
      </c>
      <c r="L641" s="92">
        <v>0.9</v>
      </c>
      <c r="M641" s="92" t="s">
        <v>45</v>
      </c>
      <c r="N641" s="92">
        <v>3.9</v>
      </c>
      <c r="O641" s="92" t="s">
        <v>38</v>
      </c>
    </row>
    <row r="642" spans="1:15">
      <c r="A642" s="34">
        <v>43539</v>
      </c>
      <c r="E642" s="92" t="s">
        <v>38</v>
      </c>
      <c r="F642" s="92">
        <v>0.2</v>
      </c>
      <c r="G642" s="92"/>
      <c r="H642" s="92">
        <v>19.5</v>
      </c>
      <c r="I642" s="92" t="s">
        <v>38</v>
      </c>
      <c r="J642" s="92">
        <v>3.9</v>
      </c>
      <c r="K642" s="92">
        <v>32.200000000000003</v>
      </c>
      <c r="L642" s="92">
        <v>0.7</v>
      </c>
      <c r="M642" s="92" t="s">
        <v>45</v>
      </c>
      <c r="N642" s="92">
        <v>4.3</v>
      </c>
      <c r="O642" s="92" t="s">
        <v>38</v>
      </c>
    </row>
    <row r="643" spans="1:15">
      <c r="E643" s="92"/>
      <c r="F643" s="92"/>
      <c r="G643" s="92"/>
      <c r="H643" s="92"/>
      <c r="J643" s="92"/>
      <c r="K643" s="92"/>
      <c r="M643" s="92"/>
      <c r="N643" s="92"/>
      <c r="O643" s="92"/>
    </row>
    <row r="644" spans="1:15">
      <c r="A644" s="34">
        <v>43542</v>
      </c>
      <c r="E644" s="92" t="s">
        <v>38</v>
      </c>
      <c r="F644" s="92">
        <v>0.4</v>
      </c>
      <c r="G644" s="92"/>
      <c r="H644" s="92">
        <v>22.7</v>
      </c>
      <c r="I644" s="92" t="s">
        <v>38</v>
      </c>
      <c r="J644" s="92">
        <v>4.8</v>
      </c>
      <c r="K644" s="92">
        <v>30.5</v>
      </c>
      <c r="L644" s="92">
        <v>0.6</v>
      </c>
      <c r="M644" s="92" t="s">
        <v>45</v>
      </c>
      <c r="N644" s="92">
        <v>3.2</v>
      </c>
      <c r="O644" s="92" t="s">
        <v>38</v>
      </c>
    </row>
    <row r="645" spans="1:15">
      <c r="A645" s="34">
        <v>43544</v>
      </c>
      <c r="E645" s="92" t="s">
        <v>38</v>
      </c>
      <c r="F645" s="92" t="s">
        <v>45</v>
      </c>
      <c r="G645" s="92"/>
      <c r="H645" s="92">
        <v>20.5</v>
      </c>
      <c r="I645" s="92" t="s">
        <v>38</v>
      </c>
      <c r="J645" s="92">
        <v>4.8</v>
      </c>
      <c r="K645" s="92">
        <v>39.5</v>
      </c>
      <c r="L645" s="92">
        <v>1</v>
      </c>
      <c r="M645" s="92" t="s">
        <v>45</v>
      </c>
      <c r="N645" s="92">
        <v>3.5</v>
      </c>
      <c r="O645" s="92" t="s">
        <v>38</v>
      </c>
    </row>
    <row r="646" spans="1:15">
      <c r="A646" s="34">
        <v>43546</v>
      </c>
      <c r="E646" s="135" t="s">
        <v>72</v>
      </c>
      <c r="F646" s="92"/>
      <c r="G646" s="92"/>
      <c r="H646" s="92"/>
      <c r="J646" s="92"/>
      <c r="K646" s="92"/>
      <c r="M646" s="92"/>
      <c r="N646" s="92"/>
      <c r="O646" s="92"/>
    </row>
    <row r="647" spans="1:15">
      <c r="E647" s="92"/>
      <c r="F647" s="92"/>
      <c r="G647" s="92"/>
      <c r="H647" s="92"/>
      <c r="J647" s="92"/>
      <c r="K647" s="92"/>
      <c r="M647" s="92"/>
      <c r="N647" s="92"/>
      <c r="O647" s="92"/>
    </row>
    <row r="648" spans="1:15">
      <c r="A648" s="34">
        <v>43549</v>
      </c>
      <c r="E648" s="92" t="s">
        <v>38</v>
      </c>
      <c r="F648" s="92">
        <v>0.2</v>
      </c>
      <c r="G648" s="92"/>
      <c r="H648" s="92">
        <v>15.7</v>
      </c>
      <c r="I648" s="92" t="s">
        <v>38</v>
      </c>
      <c r="J648" s="92">
        <v>3.6</v>
      </c>
      <c r="K648" s="92">
        <v>15.9</v>
      </c>
      <c r="L648" s="92">
        <v>0.5</v>
      </c>
      <c r="M648" s="92" t="s">
        <v>45</v>
      </c>
      <c r="N648" s="92">
        <v>2.6</v>
      </c>
      <c r="O648" s="92" t="s">
        <v>38</v>
      </c>
    </row>
    <row r="649" spans="1:15">
      <c r="A649" s="34">
        <v>43551</v>
      </c>
      <c r="E649" s="92" t="s">
        <v>38</v>
      </c>
      <c r="F649" s="92">
        <v>0.3</v>
      </c>
      <c r="G649" s="92"/>
      <c r="H649" s="92">
        <v>18.399999999999999</v>
      </c>
      <c r="I649" s="92" t="s">
        <v>38</v>
      </c>
      <c r="J649" s="92">
        <v>4.9000000000000004</v>
      </c>
      <c r="K649" s="92">
        <v>29.2</v>
      </c>
      <c r="L649" s="92">
        <v>0.7</v>
      </c>
      <c r="M649" s="92" t="s">
        <v>45</v>
      </c>
      <c r="N649" s="92">
        <v>4.2</v>
      </c>
      <c r="O649" s="92" t="s">
        <v>38</v>
      </c>
    </row>
    <row r="650" spans="1:15">
      <c r="A650" s="34">
        <v>43553</v>
      </c>
      <c r="E650" s="92" t="s">
        <v>38</v>
      </c>
      <c r="F650" s="92" t="s">
        <v>45</v>
      </c>
      <c r="G650" s="92"/>
      <c r="H650" s="92">
        <v>11.5</v>
      </c>
      <c r="I650" s="92">
        <v>0.3</v>
      </c>
      <c r="J650" s="92">
        <v>3.6</v>
      </c>
      <c r="K650" s="92">
        <v>11.2</v>
      </c>
      <c r="L650" s="92">
        <v>0.5</v>
      </c>
      <c r="M650" s="92" t="s">
        <v>45</v>
      </c>
      <c r="N650" s="92">
        <v>2.2000000000000002</v>
      </c>
      <c r="O650" s="92" t="s">
        <v>38</v>
      </c>
    </row>
    <row r="651" spans="1:15">
      <c r="E651" s="92"/>
      <c r="F651" s="92"/>
      <c r="G651" s="92"/>
      <c r="H651" s="92"/>
      <c r="J651" s="92"/>
      <c r="K651" s="92"/>
      <c r="M651" s="92"/>
      <c r="N651" s="92"/>
      <c r="O651" s="92"/>
    </row>
    <row r="652" spans="1:15">
      <c r="A652" s="34">
        <v>43556</v>
      </c>
      <c r="E652" s="92" t="s">
        <v>38</v>
      </c>
      <c r="F652" s="92" t="s">
        <v>45</v>
      </c>
      <c r="G652" s="92"/>
      <c r="H652" s="92">
        <v>14.7</v>
      </c>
      <c r="I652" s="92">
        <v>0.3</v>
      </c>
      <c r="J652" s="92">
        <v>3.4</v>
      </c>
      <c r="K652" s="92">
        <v>13.7</v>
      </c>
      <c r="L652" s="92">
        <v>0.5</v>
      </c>
      <c r="M652" s="92" t="s">
        <v>45</v>
      </c>
      <c r="N652" s="92">
        <v>1.8</v>
      </c>
      <c r="O652" s="92" t="s">
        <v>38</v>
      </c>
    </row>
    <row r="653" spans="1:15">
      <c r="A653" s="34">
        <v>43558</v>
      </c>
      <c r="E653" s="92" t="s">
        <v>38</v>
      </c>
      <c r="F653" s="92" t="s">
        <v>45</v>
      </c>
      <c r="G653" s="92"/>
      <c r="H653" s="92">
        <v>14.2</v>
      </c>
      <c r="I653" s="92">
        <v>1.2</v>
      </c>
      <c r="J653" s="92">
        <v>4</v>
      </c>
      <c r="K653" s="92">
        <v>16.5</v>
      </c>
      <c r="L653" s="92">
        <v>0.5</v>
      </c>
      <c r="M653" s="92" t="s">
        <v>45</v>
      </c>
      <c r="N653" s="92">
        <v>2.2000000000000002</v>
      </c>
      <c r="O653" s="92" t="s">
        <v>38</v>
      </c>
    </row>
    <row r="654" spans="1:15">
      <c r="A654" s="34">
        <v>43560</v>
      </c>
      <c r="E654" s="92" t="s">
        <v>38</v>
      </c>
      <c r="F654" s="92">
        <v>0.2</v>
      </c>
      <c r="G654" s="92"/>
      <c r="H654" s="92">
        <v>11.7</v>
      </c>
      <c r="I654" s="92">
        <v>1.1000000000000001</v>
      </c>
      <c r="J654" s="92">
        <v>3.5</v>
      </c>
      <c r="K654" s="92">
        <v>20.2</v>
      </c>
      <c r="L654" s="92">
        <v>0.6</v>
      </c>
      <c r="M654" s="92" t="s">
        <v>45</v>
      </c>
      <c r="N654" s="92">
        <v>2.2000000000000002</v>
      </c>
      <c r="O654" s="92" t="s">
        <v>38</v>
      </c>
    </row>
    <row r="655" spans="1:15">
      <c r="E655" s="92"/>
      <c r="F655" s="92"/>
      <c r="G655" s="92"/>
      <c r="H655" s="92"/>
      <c r="J655" s="92"/>
      <c r="K655" s="92"/>
      <c r="M655" s="92"/>
      <c r="N655" s="92"/>
      <c r="O655" s="92"/>
    </row>
    <row r="656" spans="1:15">
      <c r="A656" s="34">
        <v>43563</v>
      </c>
      <c r="E656" s="92" t="s">
        <v>38</v>
      </c>
      <c r="F656" s="92">
        <v>0.2</v>
      </c>
      <c r="G656" s="92"/>
      <c r="H656" s="92">
        <v>12.9</v>
      </c>
      <c r="I656" s="92">
        <v>0.7</v>
      </c>
      <c r="J656" s="92">
        <v>3.8</v>
      </c>
      <c r="K656" s="92">
        <v>23.5</v>
      </c>
      <c r="L656" s="92">
        <v>0.6</v>
      </c>
      <c r="M656" s="92" t="s">
        <v>45</v>
      </c>
      <c r="N656" s="92">
        <v>3.2</v>
      </c>
      <c r="O656" s="92" t="s">
        <v>38</v>
      </c>
    </row>
    <row r="657" spans="1:15">
      <c r="A657" s="34">
        <v>43565</v>
      </c>
      <c r="E657" s="92" t="s">
        <v>38</v>
      </c>
      <c r="F657" s="92">
        <v>0.3</v>
      </c>
      <c r="G657" s="92"/>
      <c r="H657" s="92">
        <v>10.9</v>
      </c>
      <c r="I657" s="92" t="s">
        <v>38</v>
      </c>
      <c r="J657" s="92">
        <v>3.9</v>
      </c>
      <c r="K657" s="92">
        <v>9.4</v>
      </c>
      <c r="L657" s="92">
        <v>0.5</v>
      </c>
      <c r="M657" s="92" t="s">
        <v>45</v>
      </c>
      <c r="N657" s="92">
        <v>1.7</v>
      </c>
      <c r="O657" s="92" t="s">
        <v>38</v>
      </c>
    </row>
    <row r="658" spans="1:15">
      <c r="A658" s="34">
        <v>43567</v>
      </c>
      <c r="E658" s="92" t="s">
        <v>38</v>
      </c>
      <c r="F658" s="92">
        <v>0.2</v>
      </c>
      <c r="G658" s="92"/>
      <c r="H658" s="92">
        <v>12.6</v>
      </c>
      <c r="I658" s="92">
        <v>0.9</v>
      </c>
      <c r="J658" s="92">
        <v>3.8</v>
      </c>
      <c r="K658" s="92">
        <v>18.100000000000001</v>
      </c>
      <c r="L658" s="92">
        <v>0.5</v>
      </c>
      <c r="M658" s="92" t="s">
        <v>45</v>
      </c>
      <c r="N658" s="92">
        <v>2.8</v>
      </c>
      <c r="O658" s="92" t="s">
        <v>38</v>
      </c>
    </row>
    <row r="659" spans="1:15">
      <c r="E659" s="92"/>
      <c r="F659" s="92"/>
      <c r="G659" s="92"/>
      <c r="H659" s="92"/>
      <c r="J659" s="92"/>
      <c r="K659" s="92"/>
      <c r="M659" s="92"/>
      <c r="N659" s="92"/>
      <c r="O659" s="92"/>
    </row>
    <row r="660" spans="1:15">
      <c r="A660" s="34">
        <v>43570</v>
      </c>
      <c r="E660" s="92" t="s">
        <v>38</v>
      </c>
      <c r="F660" s="92" t="s">
        <v>45</v>
      </c>
      <c r="G660" s="92"/>
      <c r="H660" s="92">
        <v>12.6</v>
      </c>
      <c r="I660" s="92" t="s">
        <v>38</v>
      </c>
      <c r="J660" s="92">
        <v>3.1</v>
      </c>
      <c r="K660" s="92">
        <v>12.7</v>
      </c>
      <c r="L660" s="92">
        <v>0.6</v>
      </c>
      <c r="M660" s="92" t="s">
        <v>45</v>
      </c>
      <c r="N660" s="92">
        <v>1.7</v>
      </c>
      <c r="O660" s="92" t="s">
        <v>38</v>
      </c>
    </row>
    <row r="661" spans="1:15">
      <c r="A661" s="34">
        <v>43573</v>
      </c>
      <c r="E661" s="92" t="s">
        <v>38</v>
      </c>
      <c r="F661" s="92" t="s">
        <v>45</v>
      </c>
      <c r="G661" s="92"/>
      <c r="H661" s="92">
        <v>12.1</v>
      </c>
      <c r="I661" s="92" t="s">
        <v>38</v>
      </c>
      <c r="J661" s="92">
        <v>3</v>
      </c>
      <c r="K661" s="92">
        <v>16.100000000000001</v>
      </c>
      <c r="L661" s="92">
        <v>0.5</v>
      </c>
      <c r="M661" s="92" t="s">
        <v>45</v>
      </c>
      <c r="N661" s="92">
        <v>2.4</v>
      </c>
      <c r="O661" s="92" t="s">
        <v>38</v>
      </c>
    </row>
    <row r="662" spans="1:15">
      <c r="E662" s="92"/>
      <c r="F662" s="92"/>
      <c r="G662" s="92"/>
      <c r="H662" s="92"/>
      <c r="J662" s="92"/>
      <c r="K662" s="92"/>
      <c r="M662" s="92"/>
      <c r="N662" s="92"/>
      <c r="O662" s="92"/>
    </row>
    <row r="663" spans="1:15">
      <c r="A663" s="34">
        <v>43578</v>
      </c>
      <c r="E663" s="92" t="s">
        <v>38</v>
      </c>
      <c r="F663" s="92" t="s">
        <v>45</v>
      </c>
      <c r="G663" s="92"/>
      <c r="H663" s="92">
        <v>14.8</v>
      </c>
      <c r="I663" s="92">
        <v>0.8</v>
      </c>
      <c r="J663" s="92">
        <v>3.5</v>
      </c>
      <c r="K663" s="92">
        <v>10.3</v>
      </c>
      <c r="L663" s="92">
        <v>0.4</v>
      </c>
      <c r="M663" s="92" t="s">
        <v>45</v>
      </c>
      <c r="N663" s="92">
        <v>1.6</v>
      </c>
      <c r="O663" s="92" t="s">
        <v>38</v>
      </c>
    </row>
    <row r="664" spans="1:15">
      <c r="A664" s="34">
        <v>43581</v>
      </c>
      <c r="E664" s="92" t="s">
        <v>38</v>
      </c>
      <c r="F664" s="92" t="s">
        <v>45</v>
      </c>
      <c r="G664" s="92"/>
      <c r="H664" s="92">
        <v>16.8</v>
      </c>
      <c r="I664" s="92">
        <v>0.5</v>
      </c>
      <c r="J664" s="92">
        <v>3.8</v>
      </c>
      <c r="K664" s="92">
        <v>14.7</v>
      </c>
      <c r="L664" s="92">
        <v>0.6</v>
      </c>
      <c r="M664" s="92" t="s">
        <v>45</v>
      </c>
      <c r="N664" s="92">
        <v>2.7</v>
      </c>
      <c r="O664" s="92" t="s">
        <v>38</v>
      </c>
    </row>
    <row r="665" spans="1:15">
      <c r="E665" s="92"/>
      <c r="F665" s="92"/>
      <c r="G665" s="92"/>
      <c r="H665" s="92"/>
      <c r="J665" s="92"/>
      <c r="K665" s="92"/>
      <c r="M665" s="92"/>
      <c r="N665" s="92"/>
      <c r="O665" s="92"/>
    </row>
    <row r="666" spans="1:15">
      <c r="A666" s="34">
        <v>43584</v>
      </c>
      <c r="E666" s="92" t="s">
        <v>38</v>
      </c>
      <c r="F666" s="92">
        <v>0.2</v>
      </c>
      <c r="G666" s="92"/>
      <c r="H666" s="92">
        <v>23.7</v>
      </c>
      <c r="I666" s="92">
        <v>0.8</v>
      </c>
      <c r="J666" s="92">
        <v>4.5999999999999996</v>
      </c>
      <c r="K666" s="92">
        <v>36.5</v>
      </c>
      <c r="L666" s="92">
        <v>0.7</v>
      </c>
      <c r="M666" s="92" t="s">
        <v>45</v>
      </c>
      <c r="N666" s="92">
        <v>2.8</v>
      </c>
      <c r="O666" s="92" t="s">
        <v>38</v>
      </c>
    </row>
    <row r="667" spans="1:15">
      <c r="A667" s="34">
        <v>43586</v>
      </c>
      <c r="E667" s="92" t="s">
        <v>38</v>
      </c>
      <c r="F667" s="92" t="s">
        <v>45</v>
      </c>
      <c r="G667" s="92"/>
      <c r="H667" s="92">
        <v>29.6</v>
      </c>
      <c r="I667" s="92">
        <v>2.8</v>
      </c>
      <c r="J667" s="92">
        <v>4.4000000000000004</v>
      </c>
      <c r="K667" s="92">
        <v>46.5</v>
      </c>
      <c r="L667" s="92">
        <v>0.6</v>
      </c>
      <c r="M667" s="92" t="s">
        <v>45</v>
      </c>
      <c r="N667" s="92">
        <v>4</v>
      </c>
      <c r="O667" s="92" t="s">
        <v>38</v>
      </c>
    </row>
    <row r="668" spans="1:15">
      <c r="A668" s="34">
        <v>43588</v>
      </c>
      <c r="E668" s="92" t="s">
        <v>38</v>
      </c>
      <c r="F668" s="92">
        <v>0.2</v>
      </c>
      <c r="G668" s="92"/>
      <c r="H668" s="92">
        <v>23.1</v>
      </c>
      <c r="I668" s="92">
        <v>0.5</v>
      </c>
      <c r="J668" s="92">
        <v>4.5</v>
      </c>
      <c r="K668" s="92">
        <v>38.799999999999997</v>
      </c>
      <c r="L668" s="92">
        <v>0.6</v>
      </c>
      <c r="M668" s="92" t="s">
        <v>45</v>
      </c>
      <c r="N668" s="92">
        <v>3.1</v>
      </c>
      <c r="O668" s="92" t="s">
        <v>38</v>
      </c>
    </row>
    <row r="670" spans="1:15">
      <c r="A670" s="34">
        <v>43592</v>
      </c>
      <c r="E670" s="1" t="s">
        <v>38</v>
      </c>
      <c r="F670" s="1" t="s">
        <v>45</v>
      </c>
      <c r="H670" s="1">
        <v>18.8</v>
      </c>
      <c r="I670" s="92">
        <v>0.2</v>
      </c>
      <c r="J670" s="1">
        <v>4.5</v>
      </c>
      <c r="K670" s="1">
        <v>24.7</v>
      </c>
      <c r="L670" s="92">
        <v>0.4</v>
      </c>
      <c r="M670" s="1" t="s">
        <v>45</v>
      </c>
      <c r="N670" s="1">
        <v>2.2999999999999998</v>
      </c>
      <c r="O670" s="1" t="s">
        <v>38</v>
      </c>
    </row>
    <row r="671" spans="1:15">
      <c r="A671" s="34">
        <v>43595</v>
      </c>
      <c r="E671" s="1" t="s">
        <v>38</v>
      </c>
      <c r="F671" s="1">
        <v>0.2</v>
      </c>
      <c r="H671" s="1">
        <v>13.3</v>
      </c>
      <c r="I671" s="92">
        <v>0.5</v>
      </c>
      <c r="J671" s="1">
        <v>3.4</v>
      </c>
      <c r="K671" s="1">
        <v>17.100000000000001</v>
      </c>
      <c r="L671" s="92">
        <v>0.5</v>
      </c>
      <c r="M671" s="1" t="s">
        <v>45</v>
      </c>
      <c r="N671" s="1">
        <v>2.1</v>
      </c>
      <c r="O671" s="1" t="s">
        <v>38</v>
      </c>
    </row>
    <row r="673" spans="1:15">
      <c r="A673" s="34">
        <v>43598</v>
      </c>
      <c r="E673" s="1" t="s">
        <v>38</v>
      </c>
      <c r="F673" s="1">
        <v>0.2</v>
      </c>
      <c r="H673" s="1">
        <v>18.2</v>
      </c>
      <c r="I673" s="92" t="s">
        <v>38</v>
      </c>
      <c r="J673" s="1">
        <v>3.6</v>
      </c>
      <c r="K673" s="1">
        <v>30.8</v>
      </c>
      <c r="L673" s="92">
        <v>0.4</v>
      </c>
      <c r="M673" s="1" t="s">
        <v>45</v>
      </c>
      <c r="N673" s="92">
        <v>4</v>
      </c>
      <c r="O673" s="1" t="s">
        <v>38</v>
      </c>
    </row>
    <row r="674" spans="1:15">
      <c r="A674" s="34">
        <v>43600</v>
      </c>
      <c r="E674" s="92" t="s">
        <v>38</v>
      </c>
      <c r="F674" s="92" t="s">
        <v>45</v>
      </c>
      <c r="G674" s="92"/>
      <c r="H674" s="92">
        <v>23.8</v>
      </c>
      <c r="I674" s="92">
        <v>0.6</v>
      </c>
      <c r="J674" s="92">
        <v>3.7</v>
      </c>
      <c r="K674" s="92">
        <v>27.6</v>
      </c>
      <c r="L674" s="92">
        <v>0.5</v>
      </c>
      <c r="M674" s="92" t="s">
        <v>45</v>
      </c>
      <c r="N674" s="92">
        <v>4</v>
      </c>
      <c r="O674" s="92" t="s">
        <v>38</v>
      </c>
    </row>
    <row r="675" spans="1:15">
      <c r="A675" s="34">
        <v>43602</v>
      </c>
      <c r="E675" s="92" t="s">
        <v>38</v>
      </c>
      <c r="F675" s="92" t="s">
        <v>45</v>
      </c>
      <c r="G675" s="92"/>
      <c r="H675" s="92">
        <v>18.100000000000001</v>
      </c>
      <c r="I675" s="92" t="s">
        <v>38</v>
      </c>
      <c r="J675" s="92">
        <v>3.9</v>
      </c>
      <c r="K675" s="92">
        <v>14.5</v>
      </c>
      <c r="L675" s="92">
        <v>0.7</v>
      </c>
      <c r="M675" s="92" t="s">
        <v>45</v>
      </c>
      <c r="N675" s="92">
        <v>2.9</v>
      </c>
      <c r="O675" s="92" t="s">
        <v>38</v>
      </c>
    </row>
    <row r="676" spans="1:15">
      <c r="E676" s="92"/>
      <c r="F676" s="92"/>
      <c r="G676" s="92"/>
      <c r="H676" s="92"/>
      <c r="J676" s="92"/>
      <c r="K676" s="92"/>
      <c r="M676" s="92"/>
      <c r="N676" s="92"/>
      <c r="O676" s="92"/>
    </row>
    <row r="677" spans="1:15">
      <c r="A677" s="34">
        <v>43605</v>
      </c>
      <c r="E677" s="92" t="s">
        <v>38</v>
      </c>
      <c r="F677" s="92" t="s">
        <v>45</v>
      </c>
      <c r="G677" s="92"/>
      <c r="H677" s="92">
        <v>31.9</v>
      </c>
      <c r="I677" s="92">
        <v>1.4</v>
      </c>
      <c r="J677" s="92">
        <v>3.7</v>
      </c>
      <c r="K677" s="92">
        <v>23.9</v>
      </c>
      <c r="L677" s="92">
        <v>0.3</v>
      </c>
      <c r="M677" s="92" t="s">
        <v>45</v>
      </c>
      <c r="N677" s="92">
        <v>2</v>
      </c>
      <c r="O677" s="92" t="s">
        <v>38</v>
      </c>
    </row>
    <row r="678" spans="1:15">
      <c r="A678" s="34">
        <v>43607</v>
      </c>
      <c r="E678" s="92" t="s">
        <v>38</v>
      </c>
      <c r="F678" s="92">
        <v>0.2</v>
      </c>
      <c r="G678" s="92"/>
      <c r="H678" s="92">
        <v>21.2</v>
      </c>
      <c r="I678" s="92">
        <v>0.8</v>
      </c>
      <c r="J678" s="92">
        <v>4.5</v>
      </c>
      <c r="K678" s="92">
        <v>23.6</v>
      </c>
      <c r="L678" s="92">
        <v>0.6</v>
      </c>
      <c r="M678" s="92" t="s">
        <v>45</v>
      </c>
      <c r="N678" s="92">
        <v>4.4000000000000004</v>
      </c>
      <c r="O678" s="92" t="s">
        <v>38</v>
      </c>
    </row>
    <row r="679" spans="1:15">
      <c r="A679" s="34">
        <v>43609</v>
      </c>
      <c r="E679" s="92" t="s">
        <v>38</v>
      </c>
      <c r="F679" s="92">
        <v>0.5</v>
      </c>
      <c r="G679" s="92"/>
      <c r="H679" s="92">
        <v>32.299999999999997</v>
      </c>
      <c r="I679" s="92">
        <v>0.7</v>
      </c>
      <c r="J679" s="92">
        <v>4</v>
      </c>
      <c r="K679" s="92">
        <v>18.899999999999999</v>
      </c>
      <c r="L679" s="92">
        <v>0.5</v>
      </c>
      <c r="M679" s="92" t="s">
        <v>45</v>
      </c>
      <c r="N679" s="92">
        <v>4.0999999999999996</v>
      </c>
      <c r="O679" s="92" t="s">
        <v>38</v>
      </c>
    </row>
    <row r="680" spans="1:15">
      <c r="E680" s="92"/>
      <c r="F680" s="92"/>
      <c r="G680" s="92"/>
      <c r="H680" s="92"/>
      <c r="J680" s="92"/>
      <c r="K680" s="92"/>
      <c r="M680" s="92"/>
      <c r="N680" s="92"/>
      <c r="O680" s="92"/>
    </row>
    <row r="681" spans="1:15">
      <c r="A681" s="34">
        <v>43613</v>
      </c>
      <c r="E681" s="92" t="s">
        <v>38</v>
      </c>
      <c r="F681" s="92">
        <v>0.2</v>
      </c>
      <c r="G681" s="92"/>
      <c r="H681" s="92">
        <v>13.6</v>
      </c>
      <c r="I681" s="92" t="s">
        <v>38</v>
      </c>
      <c r="J681" s="92">
        <v>3.5</v>
      </c>
      <c r="K681" s="92">
        <v>12.4</v>
      </c>
      <c r="L681" s="92">
        <v>0.6</v>
      </c>
      <c r="M681" s="92" t="s">
        <v>45</v>
      </c>
      <c r="N681" s="92">
        <v>2.4</v>
      </c>
      <c r="O681" s="92" t="s">
        <v>38</v>
      </c>
    </row>
    <row r="682" spans="1:15">
      <c r="A682" s="34">
        <v>43616</v>
      </c>
      <c r="E682" s="92" t="s">
        <v>38</v>
      </c>
      <c r="F682" s="92" t="s">
        <v>45</v>
      </c>
      <c r="G682" s="92"/>
      <c r="H682" s="92">
        <v>20.399999999999999</v>
      </c>
      <c r="I682" s="92">
        <v>0.4</v>
      </c>
      <c r="J682" s="92">
        <v>4.5</v>
      </c>
      <c r="K682" s="92">
        <v>45.3</v>
      </c>
      <c r="L682" s="92">
        <v>0.4</v>
      </c>
      <c r="M682" s="92" t="s">
        <v>45</v>
      </c>
      <c r="N682" s="92">
        <v>3</v>
      </c>
      <c r="O682" s="92" t="s">
        <v>38</v>
      </c>
    </row>
    <row r="683" spans="1:15">
      <c r="E683" s="92"/>
      <c r="F683" s="92"/>
      <c r="G683" s="92"/>
      <c r="H683" s="92"/>
      <c r="J683" s="92"/>
      <c r="K683" s="92"/>
      <c r="M683" s="92"/>
      <c r="N683" s="92"/>
      <c r="O683" s="92"/>
    </row>
    <row r="684" spans="1:15">
      <c r="A684" s="34">
        <v>43619</v>
      </c>
      <c r="E684" s="92" t="s">
        <v>38</v>
      </c>
      <c r="F684" s="92" t="s">
        <v>45</v>
      </c>
      <c r="G684" s="92"/>
      <c r="H684" s="92">
        <v>18.5</v>
      </c>
      <c r="I684" s="92" t="s">
        <v>38</v>
      </c>
      <c r="J684" s="92">
        <v>3.9</v>
      </c>
      <c r="K684" s="92">
        <v>26</v>
      </c>
      <c r="L684" s="92">
        <v>0.5</v>
      </c>
      <c r="M684" s="92" t="s">
        <v>45</v>
      </c>
      <c r="N684" s="92">
        <v>3.1</v>
      </c>
      <c r="O684" s="92" t="s">
        <v>38</v>
      </c>
    </row>
    <row r="685" spans="1:15">
      <c r="A685" s="34">
        <v>43621</v>
      </c>
      <c r="E685" s="92" t="s">
        <v>38</v>
      </c>
      <c r="F685" s="92">
        <v>0.2</v>
      </c>
      <c r="G685" s="92"/>
      <c r="H685" s="92">
        <v>21.3</v>
      </c>
      <c r="I685" s="92" t="s">
        <v>38</v>
      </c>
      <c r="J685" s="92">
        <v>3.7</v>
      </c>
      <c r="K685" s="92">
        <v>33.1</v>
      </c>
      <c r="L685" s="92">
        <v>0.6</v>
      </c>
      <c r="M685" s="92" t="s">
        <v>45</v>
      </c>
      <c r="N685" s="92">
        <v>4.2</v>
      </c>
      <c r="O685" s="92" t="s">
        <v>38</v>
      </c>
    </row>
    <row r="686" spans="1:15">
      <c r="A686" s="34">
        <v>43623</v>
      </c>
      <c r="E686" s="92" t="s">
        <v>38</v>
      </c>
      <c r="F686" s="92">
        <v>0.2</v>
      </c>
      <c r="G686" s="92"/>
      <c r="H686" s="92">
        <v>18.100000000000001</v>
      </c>
      <c r="I686" s="92" t="s">
        <v>38</v>
      </c>
      <c r="J686" s="92">
        <v>4.8</v>
      </c>
      <c r="K686" s="92">
        <v>20.100000000000001</v>
      </c>
      <c r="L686" s="92">
        <v>0.6</v>
      </c>
      <c r="M686" s="92" t="s">
        <v>45</v>
      </c>
      <c r="N686" s="92">
        <v>4.5</v>
      </c>
      <c r="O686" s="92" t="s">
        <v>38</v>
      </c>
    </row>
    <row r="687" spans="1:15">
      <c r="E687" s="92"/>
      <c r="F687" s="92"/>
      <c r="G687" s="92"/>
      <c r="H687" s="92"/>
      <c r="J687" s="92"/>
      <c r="K687" s="92"/>
      <c r="M687" s="92"/>
      <c r="N687" s="92"/>
      <c r="O687" s="92"/>
    </row>
    <row r="688" spans="1:15">
      <c r="A688" s="34">
        <v>43626</v>
      </c>
      <c r="E688" s="92" t="s">
        <v>38</v>
      </c>
      <c r="F688" s="92" t="s">
        <v>45</v>
      </c>
      <c r="G688" s="92"/>
      <c r="H688" s="92">
        <v>21</v>
      </c>
      <c r="I688" s="92">
        <v>0.6</v>
      </c>
      <c r="J688" s="92">
        <v>4.7</v>
      </c>
      <c r="K688" s="92">
        <v>19.899999999999999</v>
      </c>
      <c r="L688" s="92">
        <v>0.6</v>
      </c>
      <c r="M688" s="92" t="s">
        <v>45</v>
      </c>
      <c r="N688" s="92">
        <v>4.9000000000000004</v>
      </c>
      <c r="O688" s="92" t="s">
        <v>38</v>
      </c>
    </row>
    <row r="689" spans="1:15">
      <c r="A689" s="34">
        <v>43628</v>
      </c>
      <c r="E689" s="92" t="s">
        <v>38</v>
      </c>
      <c r="F689" s="92">
        <v>0.3</v>
      </c>
      <c r="G689" s="92"/>
      <c r="H689" s="92">
        <v>17</v>
      </c>
      <c r="I689" s="92" t="s">
        <v>38</v>
      </c>
      <c r="J689" s="92">
        <v>3.9</v>
      </c>
      <c r="K689" s="92">
        <v>44.7</v>
      </c>
      <c r="L689" s="92">
        <v>0.8</v>
      </c>
      <c r="M689" s="92" t="s">
        <v>45</v>
      </c>
      <c r="N689" s="92">
        <v>3.9</v>
      </c>
      <c r="O689" s="92" t="s">
        <v>38</v>
      </c>
    </row>
    <row r="690" spans="1:15">
      <c r="A690" s="34">
        <v>43630</v>
      </c>
      <c r="E690" s="92" t="s">
        <v>38</v>
      </c>
      <c r="F690" s="92">
        <v>0.9</v>
      </c>
      <c r="G690" s="92"/>
      <c r="H690" s="92">
        <v>13.7</v>
      </c>
      <c r="I690" s="92" t="s">
        <v>38</v>
      </c>
      <c r="J690" s="92">
        <v>3</v>
      </c>
      <c r="K690" s="92">
        <v>45</v>
      </c>
      <c r="L690" s="92">
        <v>1.1000000000000001</v>
      </c>
      <c r="M690" s="92" t="s">
        <v>45</v>
      </c>
      <c r="N690" s="92">
        <v>2.2999999999999998</v>
      </c>
      <c r="O690" s="92" t="s">
        <v>38</v>
      </c>
    </row>
    <row r="691" spans="1:15">
      <c r="E691" s="92"/>
      <c r="F691" s="92"/>
      <c r="G691" s="92"/>
      <c r="H691" s="92"/>
      <c r="J691" s="92"/>
      <c r="K691" s="92"/>
      <c r="M691" s="92"/>
      <c r="N691" s="92"/>
      <c r="O691" s="92"/>
    </row>
    <row r="692" spans="1:15">
      <c r="A692" s="34">
        <v>43633</v>
      </c>
      <c r="E692" s="92" t="s">
        <v>38</v>
      </c>
      <c r="F692" s="92">
        <v>0.3</v>
      </c>
      <c r="G692" s="92"/>
      <c r="H692" s="92">
        <v>23.2</v>
      </c>
      <c r="I692" s="92" t="s">
        <v>38</v>
      </c>
      <c r="J692" s="92">
        <v>3.4</v>
      </c>
      <c r="K692" s="92">
        <v>28</v>
      </c>
      <c r="L692" s="92">
        <v>0.7</v>
      </c>
      <c r="M692" s="92" t="s">
        <v>45</v>
      </c>
      <c r="N692" s="92">
        <v>2.8</v>
      </c>
      <c r="O692" s="92" t="s">
        <v>38</v>
      </c>
    </row>
    <row r="693" spans="1:15">
      <c r="A693" s="34">
        <v>43635</v>
      </c>
      <c r="E693" s="92" t="s">
        <v>38</v>
      </c>
      <c r="F693" s="92">
        <v>0.3</v>
      </c>
      <c r="G693" s="92"/>
      <c r="H693" s="92">
        <v>21.6</v>
      </c>
      <c r="I693" s="92">
        <v>1.5</v>
      </c>
      <c r="J693" s="92">
        <v>3.1</v>
      </c>
      <c r="K693" s="92">
        <v>30.3</v>
      </c>
      <c r="L693" s="92">
        <v>0.6</v>
      </c>
      <c r="M693" s="92" t="s">
        <v>45</v>
      </c>
      <c r="N693" s="92">
        <v>3.9</v>
      </c>
      <c r="O693" s="92" t="s">
        <v>38</v>
      </c>
    </row>
    <row r="694" spans="1:15">
      <c r="A694" s="34">
        <v>43637</v>
      </c>
      <c r="E694" s="92" t="s">
        <v>38</v>
      </c>
      <c r="F694" s="92">
        <v>0.3</v>
      </c>
      <c r="G694" s="92"/>
      <c r="H694" s="92">
        <v>14.9</v>
      </c>
      <c r="I694" s="92">
        <v>0.7</v>
      </c>
      <c r="J694" s="92">
        <v>3.7</v>
      </c>
      <c r="K694" s="92">
        <v>20.100000000000001</v>
      </c>
      <c r="L694" s="92">
        <v>0.7</v>
      </c>
      <c r="M694" s="92" t="s">
        <v>45</v>
      </c>
      <c r="N694" s="92">
        <v>4.4000000000000004</v>
      </c>
      <c r="O694" s="92" t="s">
        <v>38</v>
      </c>
    </row>
    <row r="695" spans="1:15">
      <c r="E695" s="92"/>
      <c r="F695" s="92"/>
      <c r="G695" s="92"/>
      <c r="H695" s="92"/>
      <c r="J695" s="92"/>
      <c r="K695" s="92"/>
      <c r="M695" s="92"/>
      <c r="N695" s="92"/>
      <c r="O695" s="92"/>
    </row>
    <row r="696" spans="1:15">
      <c r="A696" s="34">
        <v>43640</v>
      </c>
      <c r="E696" s="92" t="s">
        <v>38</v>
      </c>
      <c r="F696" s="92">
        <v>0.3</v>
      </c>
      <c r="G696" s="92"/>
      <c r="H696" s="92">
        <v>23.1</v>
      </c>
      <c r="I696" s="92">
        <v>2.8</v>
      </c>
      <c r="J696" s="92">
        <v>2.9</v>
      </c>
      <c r="K696" s="92">
        <v>25.6</v>
      </c>
      <c r="L696" s="92">
        <v>0.5</v>
      </c>
      <c r="M696" s="92" t="s">
        <v>45</v>
      </c>
      <c r="N696" s="92">
        <v>3.2</v>
      </c>
      <c r="O696" s="92" t="s">
        <v>38</v>
      </c>
    </row>
    <row r="697" spans="1:15">
      <c r="A697" s="34">
        <v>43642</v>
      </c>
      <c r="E697" s="92">
        <v>0.1</v>
      </c>
      <c r="F697" s="92">
        <v>0.6</v>
      </c>
      <c r="G697" s="92"/>
      <c r="H697" s="92">
        <v>25.6</v>
      </c>
      <c r="I697" s="92">
        <v>1.2</v>
      </c>
      <c r="J697" s="92">
        <v>3.6</v>
      </c>
      <c r="K697" s="92">
        <v>58.3</v>
      </c>
      <c r="L697" s="92">
        <v>1</v>
      </c>
      <c r="M697" s="92" t="s">
        <v>45</v>
      </c>
      <c r="N697" s="92">
        <v>6</v>
      </c>
      <c r="O697" s="92" t="s">
        <v>38</v>
      </c>
    </row>
    <row r="698" spans="1:15">
      <c r="A698" s="34">
        <v>43644</v>
      </c>
      <c r="E698" s="92" t="s">
        <v>38</v>
      </c>
      <c r="F698" s="92">
        <v>0.3</v>
      </c>
      <c r="G698" s="92"/>
      <c r="H698" s="92">
        <v>18.7</v>
      </c>
      <c r="I698" s="92">
        <v>2.2000000000000002</v>
      </c>
      <c r="J698" s="92">
        <v>3.1</v>
      </c>
      <c r="K698" s="92">
        <v>25.7</v>
      </c>
      <c r="L698" s="92">
        <v>0.7</v>
      </c>
      <c r="M698" s="92" t="s">
        <v>45</v>
      </c>
      <c r="N698" s="92">
        <v>4.4000000000000004</v>
      </c>
      <c r="O698" s="92" t="s">
        <v>38</v>
      </c>
    </row>
    <row r="699" spans="1:15">
      <c r="E699" s="92"/>
      <c r="F699" s="92"/>
      <c r="G699" s="92"/>
      <c r="H699" s="92"/>
      <c r="J699" s="92"/>
      <c r="K699" s="92"/>
      <c r="M699" s="92"/>
      <c r="N699" s="92"/>
      <c r="O699" s="92"/>
    </row>
    <row r="700" spans="1:15">
      <c r="A700" s="34">
        <v>43647</v>
      </c>
      <c r="E700" s="92" t="s">
        <v>38</v>
      </c>
      <c r="F700" s="92" t="s">
        <v>45</v>
      </c>
      <c r="G700" s="92"/>
      <c r="H700" s="92">
        <v>21.1</v>
      </c>
      <c r="I700" s="92">
        <v>1.5</v>
      </c>
      <c r="J700" s="92">
        <v>2.7</v>
      </c>
      <c r="K700" s="92">
        <v>23.7</v>
      </c>
      <c r="L700" s="92">
        <v>0.5</v>
      </c>
      <c r="M700" s="92" t="s">
        <v>45</v>
      </c>
      <c r="N700" s="92">
        <v>3</v>
      </c>
      <c r="O700" s="92" t="s">
        <v>38</v>
      </c>
    </row>
    <row r="701" spans="1:15">
      <c r="A701" s="34">
        <v>43649</v>
      </c>
      <c r="E701" s="92" t="s">
        <v>38</v>
      </c>
      <c r="F701" s="92">
        <v>0.2</v>
      </c>
      <c r="G701" s="92"/>
      <c r="H701" s="92">
        <v>18.8</v>
      </c>
      <c r="I701" s="92">
        <v>1</v>
      </c>
      <c r="J701" s="92">
        <v>3</v>
      </c>
      <c r="K701" s="92">
        <v>24.7</v>
      </c>
      <c r="L701" s="92">
        <v>0.6</v>
      </c>
      <c r="M701" s="92" t="s">
        <v>45</v>
      </c>
      <c r="N701" s="92">
        <v>4.5</v>
      </c>
      <c r="O701" s="92" t="s">
        <v>38</v>
      </c>
    </row>
    <row r="702" spans="1:15">
      <c r="A702" s="34">
        <v>43651</v>
      </c>
      <c r="E702" s="92" t="s">
        <v>38</v>
      </c>
      <c r="F702" s="92">
        <v>0.2</v>
      </c>
      <c r="G702" s="92"/>
      <c r="H702" s="92">
        <v>21.5</v>
      </c>
      <c r="I702" s="92">
        <v>0.6</v>
      </c>
      <c r="J702" s="92">
        <v>3</v>
      </c>
      <c r="K702" s="92">
        <v>28</v>
      </c>
      <c r="L702" s="92">
        <v>0.7</v>
      </c>
      <c r="M702" s="92" t="s">
        <v>45</v>
      </c>
      <c r="N702" s="92">
        <v>4.8</v>
      </c>
      <c r="O702" s="92" t="s">
        <v>38</v>
      </c>
    </row>
    <row r="703" spans="1:15">
      <c r="E703" s="92"/>
      <c r="F703" s="92"/>
      <c r="G703" s="92"/>
      <c r="H703" s="92"/>
      <c r="J703" s="92"/>
      <c r="K703" s="92"/>
      <c r="M703" s="92"/>
      <c r="N703" s="92"/>
      <c r="O703" s="92"/>
    </row>
    <row r="704" spans="1:15">
      <c r="A704" s="34">
        <v>43654</v>
      </c>
      <c r="E704" s="92" t="s">
        <v>38</v>
      </c>
      <c r="F704" s="92">
        <v>0.4</v>
      </c>
      <c r="G704" s="92"/>
      <c r="H704" s="92">
        <v>25.4</v>
      </c>
      <c r="I704" s="92" t="s">
        <v>38</v>
      </c>
      <c r="J704" s="92">
        <v>4.4000000000000004</v>
      </c>
      <c r="K704" s="92">
        <v>39.799999999999997</v>
      </c>
      <c r="L704" s="92">
        <v>0.7</v>
      </c>
      <c r="M704" s="92" t="s">
        <v>45</v>
      </c>
      <c r="N704" s="92">
        <v>6.2</v>
      </c>
      <c r="O704" s="92" t="s">
        <v>38</v>
      </c>
    </row>
    <row r="705" spans="1:15">
      <c r="A705" s="34">
        <v>43656</v>
      </c>
      <c r="E705" s="92" t="s">
        <v>38</v>
      </c>
      <c r="F705" s="92" t="s">
        <v>45</v>
      </c>
      <c r="G705" s="92"/>
      <c r="H705" s="92">
        <v>22.8</v>
      </c>
      <c r="I705" s="92" t="s">
        <v>38</v>
      </c>
      <c r="J705" s="92">
        <v>3.3</v>
      </c>
      <c r="K705" s="92">
        <v>28.1</v>
      </c>
      <c r="L705" s="92">
        <v>0.6</v>
      </c>
      <c r="M705" s="92" t="s">
        <v>45</v>
      </c>
      <c r="N705" s="92">
        <v>4.4000000000000004</v>
      </c>
      <c r="O705" s="92" t="s">
        <v>38</v>
      </c>
    </row>
    <row r="706" spans="1:15">
      <c r="A706" s="34">
        <v>43658</v>
      </c>
      <c r="E706" s="92" t="s">
        <v>38</v>
      </c>
      <c r="F706" s="92">
        <v>0.2</v>
      </c>
      <c r="G706" s="92"/>
      <c r="H706" s="92">
        <v>20.5</v>
      </c>
      <c r="I706" s="92" t="s">
        <v>38</v>
      </c>
      <c r="J706" s="92">
        <v>3.3</v>
      </c>
      <c r="K706" s="92">
        <v>47.7</v>
      </c>
      <c r="L706" s="92">
        <v>0.6</v>
      </c>
      <c r="M706" s="92" t="s">
        <v>45</v>
      </c>
      <c r="N706" s="92">
        <v>4</v>
      </c>
      <c r="O706" s="92" t="s">
        <v>38</v>
      </c>
    </row>
    <row r="707" spans="1:15">
      <c r="E707" s="92"/>
      <c r="F707" s="92"/>
      <c r="G707" s="92"/>
      <c r="H707" s="92"/>
      <c r="J707" s="92"/>
      <c r="K707" s="92"/>
      <c r="M707" s="92"/>
      <c r="N707" s="92"/>
      <c r="O707" s="92"/>
    </row>
    <row r="708" spans="1:15">
      <c r="A708" s="34">
        <v>43661</v>
      </c>
      <c r="E708" s="92" t="s">
        <v>38</v>
      </c>
      <c r="F708" s="92">
        <v>0.2</v>
      </c>
      <c r="G708" s="92"/>
      <c r="H708" s="92">
        <v>17.2</v>
      </c>
      <c r="I708" s="92" t="s">
        <v>38</v>
      </c>
      <c r="J708" s="92">
        <v>3.2</v>
      </c>
      <c r="K708" s="92">
        <v>24.7</v>
      </c>
      <c r="L708" s="92">
        <v>0.4</v>
      </c>
      <c r="M708" s="92" t="s">
        <v>45</v>
      </c>
      <c r="N708" s="92">
        <v>3.2</v>
      </c>
      <c r="O708" s="92" t="s">
        <v>38</v>
      </c>
    </row>
    <row r="709" spans="1:15">
      <c r="A709" s="34">
        <v>43663</v>
      </c>
      <c r="E709" s="92" t="s">
        <v>38</v>
      </c>
      <c r="F709" s="92" t="s">
        <v>45</v>
      </c>
      <c r="G709" s="92"/>
      <c r="H709" s="92">
        <v>14.7</v>
      </c>
      <c r="I709" s="92" t="s">
        <v>38</v>
      </c>
      <c r="J709" s="92">
        <v>3.5</v>
      </c>
      <c r="K709" s="92">
        <v>18.399999999999999</v>
      </c>
      <c r="L709" s="92">
        <v>0.5</v>
      </c>
      <c r="M709" s="92" t="s">
        <v>45</v>
      </c>
      <c r="N709" s="92">
        <v>2.9</v>
      </c>
      <c r="O709" s="92" t="s">
        <v>38</v>
      </c>
    </row>
    <row r="710" spans="1:15">
      <c r="A710" s="34">
        <v>43665</v>
      </c>
      <c r="E710" s="92" t="s">
        <v>38</v>
      </c>
      <c r="F710" s="92" t="s">
        <v>45</v>
      </c>
      <c r="G710" s="92"/>
      <c r="H710" s="92">
        <v>12.2</v>
      </c>
      <c r="I710" s="92" t="s">
        <v>38</v>
      </c>
      <c r="J710" s="92">
        <v>3.2</v>
      </c>
      <c r="K710" s="92">
        <v>16.5</v>
      </c>
      <c r="L710" s="92">
        <v>0.5</v>
      </c>
      <c r="M710" s="92" t="s">
        <v>45</v>
      </c>
      <c r="N710" s="92">
        <v>2.9</v>
      </c>
      <c r="O710" s="92" t="s">
        <v>38</v>
      </c>
    </row>
    <row r="711" spans="1:15">
      <c r="E711" s="92"/>
      <c r="F711" s="92"/>
      <c r="G711" s="92"/>
      <c r="H711" s="92"/>
      <c r="J711" s="92"/>
      <c r="K711" s="92"/>
      <c r="M711" s="92"/>
      <c r="N711" s="92"/>
      <c r="O711" s="92"/>
    </row>
    <row r="712" spans="1:15">
      <c r="A712" s="34">
        <v>43668</v>
      </c>
      <c r="E712" s="92" t="s">
        <v>38</v>
      </c>
      <c r="F712" s="92" t="s">
        <v>45</v>
      </c>
      <c r="G712" s="92"/>
      <c r="H712" s="92">
        <v>14.6</v>
      </c>
      <c r="I712" s="92" t="s">
        <v>38</v>
      </c>
      <c r="J712" s="92">
        <v>2.5</v>
      </c>
      <c r="K712" s="92">
        <v>20.100000000000001</v>
      </c>
      <c r="L712" s="92">
        <v>0.4</v>
      </c>
      <c r="M712" s="92" t="s">
        <v>45</v>
      </c>
      <c r="N712" s="92">
        <v>2.8</v>
      </c>
      <c r="O712" s="92" t="s">
        <v>38</v>
      </c>
    </row>
    <row r="713" spans="1:15">
      <c r="A713" s="34">
        <v>43670</v>
      </c>
      <c r="E713" s="92" t="s">
        <v>38</v>
      </c>
      <c r="F713" s="92">
        <v>0.4</v>
      </c>
      <c r="G713" s="92"/>
      <c r="H713" s="92">
        <v>16.5</v>
      </c>
      <c r="I713" s="92">
        <v>1.5</v>
      </c>
      <c r="J713" s="92">
        <v>3.1</v>
      </c>
      <c r="K713" s="92">
        <v>68.599999999999994</v>
      </c>
      <c r="L713" s="92">
        <v>0.9</v>
      </c>
      <c r="M713" s="92" t="s">
        <v>45</v>
      </c>
      <c r="N713" s="92">
        <v>3</v>
      </c>
      <c r="O713" s="92" t="s">
        <v>38</v>
      </c>
    </row>
    <row r="714" spans="1:15">
      <c r="A714" s="34">
        <v>43672</v>
      </c>
      <c r="E714" s="92" t="s">
        <v>38</v>
      </c>
      <c r="F714" s="92" t="s">
        <v>45</v>
      </c>
      <c r="G714" s="92"/>
      <c r="H714" s="92">
        <v>18.2</v>
      </c>
      <c r="I714" s="92" t="s">
        <v>38</v>
      </c>
      <c r="J714" s="92">
        <v>3.1</v>
      </c>
      <c r="K714" s="92">
        <v>22.7</v>
      </c>
      <c r="L714" s="92">
        <v>0.6</v>
      </c>
      <c r="M714" s="92" t="s">
        <v>45</v>
      </c>
      <c r="N714" s="92">
        <v>3</v>
      </c>
      <c r="O714" s="92" t="s">
        <v>38</v>
      </c>
    </row>
    <row r="715" spans="1:15">
      <c r="E715" s="92"/>
      <c r="F715" s="92"/>
      <c r="G715" s="92"/>
      <c r="H715" s="92"/>
      <c r="J715" s="92"/>
      <c r="K715" s="92"/>
      <c r="M715" s="92"/>
      <c r="N715" s="92"/>
      <c r="O715" s="92"/>
    </row>
    <row r="716" spans="1:15">
      <c r="A716" s="34">
        <v>43675</v>
      </c>
      <c r="E716" s="92" t="s">
        <v>38</v>
      </c>
      <c r="F716" s="92" t="s">
        <v>45</v>
      </c>
      <c r="G716" s="92"/>
      <c r="H716" s="92">
        <v>15.7</v>
      </c>
      <c r="I716" s="92">
        <v>0.2</v>
      </c>
      <c r="J716" s="92">
        <v>8.8000000000000007</v>
      </c>
      <c r="K716" s="92">
        <v>42.5</v>
      </c>
      <c r="L716" s="92">
        <v>0.7</v>
      </c>
      <c r="M716" s="92" t="s">
        <v>45</v>
      </c>
      <c r="N716" s="92">
        <v>3.3</v>
      </c>
      <c r="O716" s="92" t="s">
        <v>38</v>
      </c>
    </row>
    <row r="717" spans="1:15">
      <c r="A717" s="34">
        <v>43677</v>
      </c>
      <c r="E717" s="92" t="s">
        <v>38</v>
      </c>
      <c r="F717" s="92">
        <v>0.3</v>
      </c>
      <c r="G717" s="92"/>
      <c r="H717" s="92">
        <v>13.1</v>
      </c>
      <c r="I717" s="92">
        <v>1.4</v>
      </c>
      <c r="J717" s="92">
        <v>3</v>
      </c>
      <c r="K717" s="92">
        <v>53.4</v>
      </c>
      <c r="L717" s="92">
        <v>0.8</v>
      </c>
      <c r="M717" s="92" t="s">
        <v>45</v>
      </c>
      <c r="N717" s="92">
        <v>2</v>
      </c>
      <c r="O717" s="92" t="s">
        <v>38</v>
      </c>
    </row>
    <row r="718" spans="1:15">
      <c r="A718" s="34">
        <v>43679</v>
      </c>
      <c r="E718" s="92" t="s">
        <v>38</v>
      </c>
      <c r="F718" s="92">
        <v>0.6</v>
      </c>
      <c r="G718" s="92"/>
      <c r="H718" s="92">
        <v>17.399999999999999</v>
      </c>
      <c r="I718" s="92" t="s">
        <v>38</v>
      </c>
      <c r="J718" s="92">
        <v>3.2</v>
      </c>
      <c r="K718" s="92">
        <v>27.4</v>
      </c>
      <c r="L718" s="92">
        <v>0.8</v>
      </c>
      <c r="M718" s="92" t="s">
        <v>45</v>
      </c>
      <c r="N718" s="92">
        <v>3.3</v>
      </c>
      <c r="O718" s="92" t="s">
        <v>38</v>
      </c>
    </row>
    <row r="719" spans="1:15">
      <c r="E719" s="92"/>
      <c r="F719" s="92"/>
      <c r="G719" s="92"/>
      <c r="H719" s="92"/>
      <c r="J719" s="92"/>
      <c r="K719" s="92"/>
      <c r="M719" s="92"/>
      <c r="N719" s="92"/>
      <c r="O719" s="92"/>
    </row>
    <row r="720" spans="1:15">
      <c r="A720" s="34">
        <v>43682</v>
      </c>
      <c r="E720" s="92">
        <v>0.1</v>
      </c>
      <c r="F720" s="92">
        <v>0.4</v>
      </c>
      <c r="G720" s="92"/>
      <c r="H720" s="92">
        <v>18.399999999999999</v>
      </c>
      <c r="I720" s="92" t="s">
        <v>38</v>
      </c>
      <c r="J720" s="92">
        <v>3.3</v>
      </c>
      <c r="K720" s="92">
        <v>49</v>
      </c>
      <c r="L720" s="92">
        <v>0.9</v>
      </c>
      <c r="M720" s="92" t="s">
        <v>45</v>
      </c>
      <c r="N720" s="92">
        <v>3.5</v>
      </c>
      <c r="O720" s="92" t="s">
        <v>38</v>
      </c>
    </row>
    <row r="721" spans="1:15">
      <c r="A721" s="34">
        <v>43684</v>
      </c>
      <c r="E721" s="92" t="s">
        <v>38</v>
      </c>
      <c r="F721" s="92" t="s">
        <v>45</v>
      </c>
      <c r="G721" s="92"/>
      <c r="H721" s="92">
        <v>14.1</v>
      </c>
      <c r="I721" s="92">
        <v>1.4</v>
      </c>
      <c r="J721" s="92">
        <v>4</v>
      </c>
      <c r="K721" s="92">
        <v>20.2</v>
      </c>
      <c r="L721" s="92">
        <v>0.6</v>
      </c>
      <c r="M721" s="92" t="s">
        <v>45</v>
      </c>
      <c r="N721" s="92">
        <v>2.8</v>
      </c>
      <c r="O721" s="92" t="s">
        <v>38</v>
      </c>
    </row>
    <row r="722" spans="1:15">
      <c r="A722" s="34">
        <v>43686</v>
      </c>
      <c r="E722" s="92" t="s">
        <v>38</v>
      </c>
      <c r="F722" s="92">
        <v>0.4</v>
      </c>
      <c r="G722" s="92"/>
      <c r="H722" s="92">
        <v>9.4</v>
      </c>
      <c r="I722" s="92">
        <v>1.1000000000000001</v>
      </c>
      <c r="J722" s="92">
        <v>2</v>
      </c>
      <c r="K722" s="92">
        <v>56</v>
      </c>
      <c r="L722" s="92">
        <v>0.8</v>
      </c>
      <c r="M722" s="92" t="s">
        <v>45</v>
      </c>
      <c r="N722" s="92">
        <v>1.2</v>
      </c>
      <c r="O722" s="92" t="s">
        <v>38</v>
      </c>
    </row>
    <row r="723" spans="1:15">
      <c r="E723" s="92"/>
      <c r="F723" s="92"/>
      <c r="G723" s="92"/>
      <c r="H723" s="92"/>
      <c r="J723" s="92"/>
      <c r="K723" s="92"/>
      <c r="M723" s="92"/>
      <c r="N723" s="92"/>
      <c r="O723" s="92"/>
    </row>
    <row r="724" spans="1:15">
      <c r="A724" s="34">
        <v>43689</v>
      </c>
      <c r="E724" s="92" t="s">
        <v>38</v>
      </c>
      <c r="F724" s="92" t="s">
        <v>45</v>
      </c>
      <c r="G724" s="92"/>
      <c r="H724" s="92">
        <v>20.9</v>
      </c>
      <c r="I724" s="92">
        <v>0.4</v>
      </c>
      <c r="J724" s="92">
        <v>4.5</v>
      </c>
      <c r="K724" s="92">
        <v>94.6</v>
      </c>
      <c r="L724" s="92">
        <v>1.2</v>
      </c>
      <c r="M724" s="92" t="s">
        <v>45</v>
      </c>
      <c r="N724" s="92">
        <v>3.2</v>
      </c>
      <c r="O724" s="92" t="s">
        <v>38</v>
      </c>
    </row>
    <row r="725" spans="1:15">
      <c r="A725" s="34">
        <v>43691</v>
      </c>
      <c r="E725" s="92" t="s">
        <v>38</v>
      </c>
      <c r="F725" s="92">
        <v>0.2</v>
      </c>
      <c r="G725" s="92"/>
      <c r="H725" s="92">
        <v>23.6</v>
      </c>
      <c r="I725" s="92">
        <v>1.8</v>
      </c>
      <c r="J725" s="92">
        <v>4.4000000000000004</v>
      </c>
      <c r="K725" s="92">
        <v>54.5</v>
      </c>
      <c r="L725" s="92">
        <v>0.9</v>
      </c>
      <c r="M725" s="92" t="s">
        <v>45</v>
      </c>
      <c r="N725" s="92">
        <v>3.9</v>
      </c>
      <c r="O725" s="92" t="s">
        <v>38</v>
      </c>
    </row>
    <row r="726" spans="1:15">
      <c r="A726" s="34">
        <v>43693</v>
      </c>
      <c r="E726" s="92" t="s">
        <v>38</v>
      </c>
      <c r="F726" s="92">
        <v>0.2</v>
      </c>
      <c r="G726" s="92"/>
      <c r="H726" s="92">
        <v>13.6</v>
      </c>
      <c r="I726" s="92">
        <v>0.8</v>
      </c>
      <c r="J726" s="92">
        <v>4</v>
      </c>
      <c r="K726" s="92">
        <v>39.299999999999997</v>
      </c>
      <c r="L726" s="92">
        <v>0.7</v>
      </c>
      <c r="M726" s="92" t="s">
        <v>45</v>
      </c>
      <c r="N726" s="92">
        <v>3.1</v>
      </c>
      <c r="O726" s="92" t="s">
        <v>38</v>
      </c>
    </row>
    <row r="727" spans="1:15">
      <c r="E727" s="92"/>
      <c r="F727" s="92"/>
      <c r="G727" s="92"/>
      <c r="H727" s="92"/>
      <c r="J727" s="92"/>
      <c r="K727" s="92"/>
      <c r="M727" s="92"/>
      <c r="N727" s="92"/>
      <c r="O727" s="92"/>
    </row>
    <row r="728" spans="1:15">
      <c r="A728" s="34">
        <v>43696</v>
      </c>
      <c r="E728" s="92" t="s">
        <v>38</v>
      </c>
      <c r="F728" s="92">
        <v>0.2</v>
      </c>
      <c r="G728" s="92"/>
      <c r="H728" s="92">
        <v>18.399999999999999</v>
      </c>
      <c r="I728" s="92" t="s">
        <v>38</v>
      </c>
      <c r="J728" s="92">
        <v>4.7</v>
      </c>
      <c r="K728" s="92">
        <v>71.2</v>
      </c>
      <c r="L728" s="92">
        <v>0.8</v>
      </c>
      <c r="M728" s="92" t="s">
        <v>45</v>
      </c>
      <c r="N728" s="92">
        <v>3.5</v>
      </c>
      <c r="O728" s="92" t="s">
        <v>38</v>
      </c>
    </row>
    <row r="729" spans="1:15">
      <c r="A729" s="34">
        <v>43698</v>
      </c>
      <c r="E729" s="92" t="s">
        <v>38</v>
      </c>
      <c r="F729" s="92">
        <v>0.2</v>
      </c>
      <c r="G729" s="92"/>
      <c r="H729" s="92">
        <v>20.2</v>
      </c>
      <c r="I729" s="92" t="s">
        <v>38</v>
      </c>
      <c r="J729" s="92">
        <v>3.4</v>
      </c>
      <c r="K729" s="92">
        <v>29.9</v>
      </c>
      <c r="L729" s="92">
        <v>0.8</v>
      </c>
      <c r="M729" s="92" t="s">
        <v>45</v>
      </c>
      <c r="N729" s="92">
        <v>4.9000000000000004</v>
      </c>
      <c r="O729" s="92" t="s">
        <v>38</v>
      </c>
    </row>
    <row r="730" spans="1:15">
      <c r="A730" s="34">
        <v>43700</v>
      </c>
      <c r="E730" s="92" t="s">
        <v>38</v>
      </c>
      <c r="F730" s="92">
        <v>0.2</v>
      </c>
      <c r="G730" s="92"/>
      <c r="H730" s="92">
        <v>19.7</v>
      </c>
      <c r="I730" s="92">
        <v>0.8</v>
      </c>
      <c r="J730" s="92">
        <v>3.6</v>
      </c>
      <c r="K730" s="92">
        <v>33.200000000000003</v>
      </c>
      <c r="L730" s="92">
        <v>0.8</v>
      </c>
      <c r="M730" s="92" t="s">
        <v>45</v>
      </c>
      <c r="N730" s="92">
        <v>4.4000000000000004</v>
      </c>
      <c r="O730" s="92" t="s">
        <v>38</v>
      </c>
    </row>
    <row r="731" spans="1:15">
      <c r="E731" s="92"/>
      <c r="F731" s="92"/>
      <c r="G731" s="92"/>
      <c r="H731" s="92"/>
      <c r="J731" s="92"/>
      <c r="K731" s="92"/>
      <c r="M731" s="92"/>
      <c r="N731" s="92"/>
      <c r="O731" s="92"/>
    </row>
    <row r="732" spans="1:15">
      <c r="A732" s="34">
        <v>43704</v>
      </c>
      <c r="E732" s="92" t="s">
        <v>38</v>
      </c>
      <c r="F732" s="92" t="s">
        <v>45</v>
      </c>
      <c r="G732" s="92"/>
      <c r="H732" s="92">
        <v>17.7</v>
      </c>
      <c r="I732" s="92" t="s">
        <v>38</v>
      </c>
      <c r="J732" s="92">
        <v>3.5</v>
      </c>
      <c r="K732" s="92">
        <v>30</v>
      </c>
      <c r="L732" s="92">
        <v>0.6</v>
      </c>
      <c r="M732" s="92" t="s">
        <v>45</v>
      </c>
      <c r="N732" s="92">
        <v>2.8</v>
      </c>
      <c r="O732" s="92" t="s">
        <v>38</v>
      </c>
    </row>
    <row r="733" spans="1:15">
      <c r="A733" s="34">
        <v>43707</v>
      </c>
      <c r="E733" s="92" t="s">
        <v>38</v>
      </c>
      <c r="F733" s="92">
        <v>0.2</v>
      </c>
      <c r="G733" s="92"/>
      <c r="H733" s="92">
        <v>19.399999999999999</v>
      </c>
      <c r="I733" s="92">
        <v>1.5</v>
      </c>
      <c r="J733" s="92">
        <v>3.8</v>
      </c>
      <c r="K733" s="92">
        <v>29.3</v>
      </c>
      <c r="L733" s="92">
        <v>0.7</v>
      </c>
      <c r="M733" s="92" t="s">
        <v>45</v>
      </c>
      <c r="N733" s="92">
        <v>4.3</v>
      </c>
      <c r="O733" s="92" t="s">
        <v>38</v>
      </c>
    </row>
    <row r="734" spans="1:15">
      <c r="E734" s="92"/>
      <c r="F734" s="92"/>
      <c r="G734" s="92"/>
      <c r="H734" s="92"/>
      <c r="J734" s="92"/>
      <c r="K734" s="92"/>
      <c r="M734" s="92"/>
      <c r="N734" s="92"/>
      <c r="O734" s="92"/>
    </row>
    <row r="735" spans="1:15">
      <c r="A735" s="34">
        <v>43710</v>
      </c>
      <c r="E735" s="92" t="s">
        <v>38</v>
      </c>
      <c r="F735" s="92">
        <v>0.3</v>
      </c>
      <c r="G735" s="92"/>
      <c r="H735" s="92">
        <v>21.7</v>
      </c>
      <c r="I735" s="92">
        <v>0.7</v>
      </c>
      <c r="J735" s="92">
        <v>3.9</v>
      </c>
      <c r="K735" s="92">
        <v>26.6</v>
      </c>
      <c r="L735" s="92">
        <v>0.8</v>
      </c>
      <c r="M735" s="92" t="s">
        <v>45</v>
      </c>
      <c r="N735" s="92">
        <v>4.2</v>
      </c>
      <c r="O735" s="92" t="s">
        <v>38</v>
      </c>
    </row>
    <row r="736" spans="1:15">
      <c r="A736" s="34">
        <v>43712</v>
      </c>
      <c r="E736" s="92" t="s">
        <v>38</v>
      </c>
      <c r="F736" s="92">
        <v>0.2</v>
      </c>
      <c r="G736" s="92"/>
      <c r="H736" s="92">
        <v>22.7</v>
      </c>
      <c r="I736" s="92">
        <v>0.4</v>
      </c>
      <c r="J736" s="92">
        <v>3.7</v>
      </c>
      <c r="K736" s="92">
        <v>60.9</v>
      </c>
      <c r="L736" s="92">
        <v>0.9</v>
      </c>
      <c r="M736" s="92" t="s">
        <v>45</v>
      </c>
      <c r="N736" s="92">
        <v>3.8</v>
      </c>
      <c r="O736" s="92" t="s">
        <v>38</v>
      </c>
    </row>
    <row r="737" spans="1:15">
      <c r="A737" s="34">
        <v>43714</v>
      </c>
      <c r="E737" s="92" t="s">
        <v>38</v>
      </c>
      <c r="F737" s="92">
        <v>0.2</v>
      </c>
      <c r="G737" s="92"/>
      <c r="H737" s="92">
        <v>22</v>
      </c>
      <c r="I737" s="92">
        <v>0.6</v>
      </c>
      <c r="J737" s="92">
        <v>4.3</v>
      </c>
      <c r="K737" s="92">
        <v>26.8</v>
      </c>
      <c r="L737" s="92">
        <v>0.8</v>
      </c>
      <c r="M737" s="92" t="s">
        <v>45</v>
      </c>
      <c r="N737" s="92">
        <v>4.7</v>
      </c>
      <c r="O737" s="92" t="s">
        <v>38</v>
      </c>
    </row>
    <row r="738" spans="1:15">
      <c r="E738" s="92"/>
      <c r="F738" s="92"/>
      <c r="G738" s="92"/>
      <c r="H738" s="92"/>
      <c r="J738" s="92"/>
      <c r="K738" s="92"/>
      <c r="M738" s="92"/>
      <c r="N738" s="92"/>
      <c r="O738" s="92"/>
    </row>
    <row r="739" spans="1:15">
      <c r="A739" s="34">
        <v>43717</v>
      </c>
      <c r="E739" s="92" t="s">
        <v>38</v>
      </c>
      <c r="F739" s="92" t="s">
        <v>45</v>
      </c>
      <c r="G739" s="92"/>
      <c r="H739" s="92">
        <v>22.3</v>
      </c>
      <c r="I739" s="92">
        <v>1.1000000000000001</v>
      </c>
      <c r="J739" s="92">
        <v>3.8</v>
      </c>
      <c r="K739" s="92">
        <v>23</v>
      </c>
      <c r="L739" s="92">
        <v>0.6</v>
      </c>
      <c r="M739" s="92" t="s">
        <v>45</v>
      </c>
      <c r="N739" s="92">
        <v>3.4</v>
      </c>
      <c r="O739" s="92" t="s">
        <v>38</v>
      </c>
    </row>
    <row r="740" spans="1:15">
      <c r="A740" s="34">
        <v>43719</v>
      </c>
      <c r="E740" s="92" t="s">
        <v>38</v>
      </c>
      <c r="F740" s="92">
        <v>0.2</v>
      </c>
      <c r="G740" s="92"/>
      <c r="H740" s="92">
        <v>21</v>
      </c>
      <c r="I740" s="92">
        <v>1.4</v>
      </c>
      <c r="J740" s="92">
        <v>3.9</v>
      </c>
      <c r="K740" s="92">
        <v>32.5</v>
      </c>
      <c r="L740" s="92">
        <v>0.7</v>
      </c>
      <c r="M740" s="92" t="s">
        <v>45</v>
      </c>
      <c r="N740" s="92">
        <v>4.5</v>
      </c>
      <c r="O740" s="92" t="s">
        <v>38</v>
      </c>
    </row>
    <row r="741" spans="1:15">
      <c r="A741" s="34">
        <v>43721</v>
      </c>
      <c r="E741" s="92" t="s">
        <v>38</v>
      </c>
      <c r="F741" s="92" t="s">
        <v>45</v>
      </c>
      <c r="G741" s="92"/>
      <c r="H741" s="92">
        <v>13.5</v>
      </c>
      <c r="I741" s="92">
        <v>0.6</v>
      </c>
      <c r="J741" s="92">
        <v>3.4</v>
      </c>
      <c r="K741" s="92">
        <v>15.9</v>
      </c>
      <c r="L741" s="92">
        <v>0.6</v>
      </c>
      <c r="M741" s="92" t="s">
        <v>45</v>
      </c>
      <c r="N741" s="92">
        <v>3.1</v>
      </c>
      <c r="O741" s="92" t="s">
        <v>38</v>
      </c>
    </row>
    <row r="742" spans="1:15">
      <c r="E742" s="92"/>
      <c r="F742" s="92"/>
      <c r="G742" s="92"/>
      <c r="H742" s="92"/>
      <c r="J742" s="92"/>
      <c r="K742" s="92"/>
      <c r="M742" s="92"/>
      <c r="N742" s="92"/>
      <c r="O742" s="92"/>
    </row>
    <row r="743" spans="1:15">
      <c r="A743" s="34">
        <v>43724</v>
      </c>
      <c r="E743" s="92" t="s">
        <v>38</v>
      </c>
      <c r="F743" s="92">
        <v>0.4</v>
      </c>
      <c r="G743" s="92"/>
      <c r="H743" s="92">
        <v>18.7</v>
      </c>
      <c r="I743" s="92">
        <v>0.8</v>
      </c>
      <c r="J743" s="92">
        <v>3.5</v>
      </c>
      <c r="K743" s="92">
        <v>21.1</v>
      </c>
      <c r="L743" s="92">
        <v>0.5</v>
      </c>
      <c r="M743" s="92" t="s">
        <v>45</v>
      </c>
      <c r="N743" s="92">
        <v>3.3</v>
      </c>
      <c r="O743" s="92" t="s">
        <v>38</v>
      </c>
    </row>
    <row r="744" spans="1:15">
      <c r="A744" s="34">
        <v>43726</v>
      </c>
      <c r="E744" s="92" t="s">
        <v>38</v>
      </c>
      <c r="F744" s="92" t="s">
        <v>45</v>
      </c>
      <c r="G744" s="92"/>
      <c r="H744" s="92">
        <v>15.3</v>
      </c>
      <c r="I744" s="92">
        <v>1.1000000000000001</v>
      </c>
      <c r="J744" s="92">
        <v>3.6</v>
      </c>
      <c r="K744" s="92">
        <v>16.8</v>
      </c>
      <c r="L744" s="92">
        <v>0.6</v>
      </c>
      <c r="M744" s="92" t="s">
        <v>45</v>
      </c>
      <c r="N744" s="92">
        <v>3.7</v>
      </c>
      <c r="O744" s="92" t="s">
        <v>38</v>
      </c>
    </row>
    <row r="745" spans="1:15">
      <c r="A745" s="34">
        <v>43728</v>
      </c>
      <c r="E745" s="92" t="s">
        <v>38</v>
      </c>
      <c r="F745" s="92" t="s">
        <v>45</v>
      </c>
      <c r="G745" s="92"/>
      <c r="H745" s="92">
        <v>13.8</v>
      </c>
      <c r="I745" s="92">
        <v>0.3</v>
      </c>
      <c r="J745" s="92">
        <v>3.4</v>
      </c>
      <c r="K745" s="92">
        <v>14.2</v>
      </c>
      <c r="L745" s="92">
        <v>0.7</v>
      </c>
      <c r="M745" s="92" t="s">
        <v>45</v>
      </c>
      <c r="N745" s="92">
        <v>3.3</v>
      </c>
      <c r="O745" s="92" t="s">
        <v>38</v>
      </c>
    </row>
    <row r="746" spans="1:15">
      <c r="E746" s="92"/>
      <c r="F746" s="92"/>
      <c r="G746" s="92"/>
      <c r="H746" s="92"/>
      <c r="J746" s="92"/>
      <c r="K746" s="92"/>
      <c r="M746" s="92"/>
      <c r="N746" s="92"/>
      <c r="O746" s="92"/>
    </row>
    <row r="747" spans="1:15">
      <c r="A747" s="34">
        <v>43731</v>
      </c>
      <c r="E747" s="92" t="s">
        <v>38</v>
      </c>
      <c r="F747" s="92" t="s">
        <v>45</v>
      </c>
      <c r="G747" s="92"/>
      <c r="H747" s="92">
        <v>24.9</v>
      </c>
      <c r="I747" s="92">
        <v>0.9</v>
      </c>
      <c r="J747" s="92">
        <v>3</v>
      </c>
      <c r="K747" s="92">
        <v>21.7</v>
      </c>
      <c r="L747" s="92">
        <v>0.6</v>
      </c>
      <c r="M747" s="92" t="s">
        <v>45</v>
      </c>
      <c r="N747" s="92">
        <v>3</v>
      </c>
      <c r="O747" s="92" t="s">
        <v>38</v>
      </c>
    </row>
    <row r="748" spans="1:15">
      <c r="A748" s="34">
        <v>43733</v>
      </c>
      <c r="E748" s="92" t="s">
        <v>38</v>
      </c>
      <c r="F748" s="92">
        <v>0.2</v>
      </c>
      <c r="G748" s="92"/>
      <c r="H748" s="92">
        <v>15.7</v>
      </c>
      <c r="I748" s="92">
        <v>0.7</v>
      </c>
      <c r="J748" s="92">
        <v>2.6</v>
      </c>
      <c r="K748" s="92">
        <v>67</v>
      </c>
      <c r="L748" s="92">
        <v>1</v>
      </c>
      <c r="M748" s="92" t="s">
        <v>45</v>
      </c>
      <c r="N748" s="92">
        <v>2.9</v>
      </c>
      <c r="O748" s="92" t="s">
        <v>38</v>
      </c>
    </row>
    <row r="749" spans="1:15">
      <c r="A749" s="34">
        <v>43735</v>
      </c>
      <c r="E749" s="92" t="s">
        <v>38</v>
      </c>
      <c r="F749" s="92" t="s">
        <v>45</v>
      </c>
      <c r="G749" s="92"/>
      <c r="H749" s="92">
        <v>18.8</v>
      </c>
      <c r="I749" s="92" t="s">
        <v>38</v>
      </c>
      <c r="J749" s="92">
        <v>2.9</v>
      </c>
      <c r="K749" s="92">
        <v>40.6</v>
      </c>
      <c r="L749" s="92">
        <v>1.1000000000000001</v>
      </c>
      <c r="M749" s="92" t="s">
        <v>45</v>
      </c>
      <c r="N749" s="92">
        <v>4.0999999999999996</v>
      </c>
      <c r="O749" s="92" t="s">
        <v>38</v>
      </c>
    </row>
    <row r="750" spans="1:15">
      <c r="E750" s="92"/>
      <c r="F750" s="92"/>
      <c r="G750" s="92"/>
      <c r="H750" s="92"/>
      <c r="J750" s="92"/>
      <c r="K750" s="92"/>
      <c r="M750" s="92"/>
      <c r="N750" s="92"/>
      <c r="O750" s="92"/>
    </row>
    <row r="751" spans="1:15">
      <c r="A751" s="34">
        <v>43738</v>
      </c>
      <c r="E751" s="92" t="s">
        <v>38</v>
      </c>
      <c r="F751" s="92">
        <v>0.3</v>
      </c>
      <c r="G751" s="92"/>
      <c r="H751" s="92">
        <v>22</v>
      </c>
      <c r="I751" s="92" t="s">
        <v>38</v>
      </c>
      <c r="J751" s="92">
        <v>3.7</v>
      </c>
      <c r="K751" s="92">
        <v>47.9</v>
      </c>
      <c r="L751" s="92">
        <v>0.7</v>
      </c>
      <c r="M751" s="92" t="s">
        <v>45</v>
      </c>
      <c r="N751" s="92">
        <v>4</v>
      </c>
      <c r="O751" s="92" t="s">
        <v>38</v>
      </c>
    </row>
    <row r="752" spans="1:15">
      <c r="A752" s="34">
        <v>43740</v>
      </c>
      <c r="E752" s="92" t="s">
        <v>38</v>
      </c>
      <c r="F752" s="92">
        <v>0.2</v>
      </c>
      <c r="G752" s="92"/>
      <c r="H752" s="92">
        <v>21.8</v>
      </c>
      <c r="I752" s="92" t="s">
        <v>38</v>
      </c>
      <c r="J752" s="92">
        <v>2.5</v>
      </c>
      <c r="K752" s="92">
        <v>35.6</v>
      </c>
      <c r="L752" s="92">
        <v>0.9</v>
      </c>
      <c r="M752" s="92" t="s">
        <v>45</v>
      </c>
      <c r="N752" s="92">
        <v>3.2</v>
      </c>
      <c r="O752" s="92" t="s">
        <v>38</v>
      </c>
    </row>
    <row r="753" spans="1:15">
      <c r="A753" s="34">
        <v>43742</v>
      </c>
      <c r="E753" s="92" t="s">
        <v>38</v>
      </c>
      <c r="F753" s="92" t="s">
        <v>45</v>
      </c>
      <c r="G753" s="92"/>
      <c r="H753" s="92">
        <v>19.399999999999999</v>
      </c>
      <c r="I753" s="92">
        <v>7.6</v>
      </c>
      <c r="J753" s="92">
        <v>3.6</v>
      </c>
      <c r="K753" s="92">
        <v>41.8</v>
      </c>
      <c r="L753" s="92">
        <v>0.7</v>
      </c>
      <c r="M753" s="92" t="s">
        <v>45</v>
      </c>
      <c r="N753" s="92">
        <v>3.5</v>
      </c>
      <c r="O753" s="92" t="s">
        <v>38</v>
      </c>
    </row>
    <row r="754" spans="1:15">
      <c r="E754" s="92"/>
      <c r="F754" s="92"/>
      <c r="G754" s="92"/>
      <c r="H754" s="92"/>
      <c r="J754" s="92"/>
      <c r="K754" s="92"/>
      <c r="M754" s="92"/>
      <c r="N754" s="92"/>
      <c r="O754" s="92"/>
    </row>
    <row r="755" spans="1:15">
      <c r="A755" s="34">
        <v>43745</v>
      </c>
      <c r="E755" s="92" t="s">
        <v>38</v>
      </c>
      <c r="F755" s="92">
        <v>0.2</v>
      </c>
      <c r="G755" s="92"/>
      <c r="H755" s="92">
        <v>23.7</v>
      </c>
      <c r="I755" s="92" t="s">
        <v>38</v>
      </c>
      <c r="J755" s="92">
        <v>3.4</v>
      </c>
      <c r="K755" s="92">
        <v>34.799999999999997</v>
      </c>
      <c r="L755" s="92">
        <v>0.7</v>
      </c>
      <c r="M755" s="92" t="s">
        <v>45</v>
      </c>
      <c r="N755" s="92">
        <v>3.3</v>
      </c>
      <c r="O755" s="92" t="s">
        <v>38</v>
      </c>
    </row>
    <row r="756" spans="1:15">
      <c r="A756" s="34">
        <v>43747</v>
      </c>
      <c r="E756" s="92" t="s">
        <v>38</v>
      </c>
      <c r="F756" s="92">
        <v>0.2</v>
      </c>
      <c r="G756" s="92"/>
      <c r="H756" s="92">
        <v>17.899999999999999</v>
      </c>
      <c r="I756" s="92" t="s">
        <v>38</v>
      </c>
      <c r="J756" s="92">
        <v>4</v>
      </c>
      <c r="K756" s="92">
        <v>28</v>
      </c>
      <c r="L756" s="92">
        <v>0.8</v>
      </c>
      <c r="M756" s="92" t="s">
        <v>45</v>
      </c>
      <c r="N756" s="92">
        <v>4.5999999999999996</v>
      </c>
      <c r="O756" s="92" t="s">
        <v>38</v>
      </c>
    </row>
    <row r="757" spans="1:15">
      <c r="A757" s="34">
        <v>43749</v>
      </c>
      <c r="E757" s="92" t="s">
        <v>38</v>
      </c>
      <c r="F757" s="92">
        <v>0.3</v>
      </c>
      <c r="G757" s="92"/>
      <c r="H757" s="92">
        <v>27.6</v>
      </c>
      <c r="I757" s="92" t="s">
        <v>38</v>
      </c>
      <c r="J757" s="92">
        <v>4</v>
      </c>
      <c r="K757" s="92">
        <v>35</v>
      </c>
      <c r="L757" s="92">
        <v>0.6</v>
      </c>
      <c r="M757" s="92" t="s">
        <v>45</v>
      </c>
      <c r="N757" s="92">
        <v>3.4</v>
      </c>
      <c r="O757" s="92" t="s">
        <v>38</v>
      </c>
    </row>
    <row r="758" spans="1:15">
      <c r="E758" s="92"/>
      <c r="F758" s="92"/>
      <c r="G758" s="92"/>
      <c r="H758" s="92"/>
      <c r="J758" s="92"/>
      <c r="K758" s="92"/>
      <c r="M758" s="92"/>
      <c r="N758" s="92"/>
      <c r="O758" s="92"/>
    </row>
    <row r="759" spans="1:15">
      <c r="A759" s="34">
        <v>43752</v>
      </c>
      <c r="E759" s="92" t="s">
        <v>38</v>
      </c>
      <c r="F759" s="92">
        <v>0.2</v>
      </c>
      <c r="G759" s="92"/>
      <c r="H759" s="92">
        <v>21.2</v>
      </c>
      <c r="I759" s="92" t="s">
        <v>38</v>
      </c>
      <c r="J759" s="92">
        <v>2.9</v>
      </c>
      <c r="K759" s="92">
        <v>34.6</v>
      </c>
      <c r="L759" s="92">
        <v>0.8</v>
      </c>
      <c r="M759" s="92" t="s">
        <v>45</v>
      </c>
      <c r="N759" s="92">
        <v>3.2</v>
      </c>
      <c r="O759" s="92" t="s">
        <v>38</v>
      </c>
    </row>
    <row r="760" spans="1:15">
      <c r="A760" s="34">
        <v>43754</v>
      </c>
      <c r="E760" s="92" t="s">
        <v>38</v>
      </c>
      <c r="F760" s="92">
        <v>0.4</v>
      </c>
      <c r="G760" s="92"/>
      <c r="H760" s="92">
        <v>28.8</v>
      </c>
      <c r="I760" s="92" t="s">
        <v>38</v>
      </c>
      <c r="J760" s="92">
        <v>3.7</v>
      </c>
      <c r="K760" s="92">
        <v>35</v>
      </c>
      <c r="L760" s="92">
        <v>0.8</v>
      </c>
      <c r="M760" s="92" t="s">
        <v>45</v>
      </c>
      <c r="N760" s="92">
        <v>4.8</v>
      </c>
      <c r="O760" s="92" t="s">
        <v>38</v>
      </c>
    </row>
    <row r="761" spans="1:15">
      <c r="A761" s="34">
        <v>43756</v>
      </c>
      <c r="E761" s="92" t="s">
        <v>38</v>
      </c>
      <c r="F761" s="92">
        <v>0.2</v>
      </c>
      <c r="G761" s="92"/>
      <c r="H761" s="92">
        <v>15.1</v>
      </c>
      <c r="I761" s="92" t="s">
        <v>38</v>
      </c>
      <c r="J761" s="92">
        <v>3.4</v>
      </c>
      <c r="K761" s="92">
        <v>40.6</v>
      </c>
      <c r="L761" s="92">
        <v>0.7</v>
      </c>
      <c r="M761" s="92" t="s">
        <v>45</v>
      </c>
      <c r="N761" s="92">
        <v>3.9</v>
      </c>
      <c r="O761" s="92" t="s">
        <v>38</v>
      </c>
    </row>
    <row r="762" spans="1:15">
      <c r="E762" s="92"/>
      <c r="F762" s="92"/>
      <c r="G762" s="92"/>
      <c r="H762" s="92"/>
      <c r="J762" s="92"/>
      <c r="K762" s="92"/>
      <c r="M762" s="92"/>
      <c r="N762" s="92"/>
      <c r="O762" s="92"/>
    </row>
    <row r="763" spans="1:15">
      <c r="A763" s="34">
        <v>43759</v>
      </c>
      <c r="E763" s="92" t="s">
        <v>38</v>
      </c>
      <c r="F763" s="92" t="s">
        <v>45</v>
      </c>
      <c r="G763" s="92"/>
      <c r="H763" s="92">
        <v>11.7</v>
      </c>
      <c r="I763" s="92" t="s">
        <v>38</v>
      </c>
      <c r="J763" s="92">
        <v>3.7</v>
      </c>
      <c r="K763" s="92">
        <v>23.1</v>
      </c>
      <c r="L763" s="92">
        <v>0.6</v>
      </c>
      <c r="M763" s="92" t="s">
        <v>45</v>
      </c>
      <c r="N763" s="92">
        <v>3.1</v>
      </c>
      <c r="O763" s="92" t="s">
        <v>38</v>
      </c>
    </row>
    <row r="764" spans="1:15">
      <c r="A764" s="34">
        <v>43761</v>
      </c>
      <c r="E764" s="92" t="s">
        <v>38</v>
      </c>
      <c r="F764" s="92" t="s">
        <v>45</v>
      </c>
      <c r="G764" s="92"/>
      <c r="H764" s="92">
        <v>16.3</v>
      </c>
      <c r="I764" s="92" t="s">
        <v>38</v>
      </c>
      <c r="J764" s="92">
        <v>3.5</v>
      </c>
      <c r="K764" s="92">
        <v>16</v>
      </c>
      <c r="L764" s="92">
        <v>0.6</v>
      </c>
      <c r="M764" s="92" t="s">
        <v>45</v>
      </c>
      <c r="N764" s="92">
        <v>3.9</v>
      </c>
      <c r="O764" s="92" t="s">
        <v>38</v>
      </c>
    </row>
    <row r="765" spans="1:15">
      <c r="A765" s="34">
        <v>43763</v>
      </c>
      <c r="E765" s="92" t="s">
        <v>38</v>
      </c>
      <c r="F765" s="92">
        <v>0.3</v>
      </c>
      <c r="G765" s="92"/>
      <c r="H765" s="92">
        <v>18.2</v>
      </c>
      <c r="I765" s="92">
        <v>2</v>
      </c>
      <c r="J765" s="92">
        <v>5.5</v>
      </c>
      <c r="K765" s="92">
        <v>141.5</v>
      </c>
      <c r="L765" s="92">
        <v>2.1</v>
      </c>
      <c r="M765" s="92" t="s">
        <v>45</v>
      </c>
      <c r="N765" s="92">
        <v>4.0999999999999996</v>
      </c>
      <c r="O765" s="92" t="s">
        <v>38</v>
      </c>
    </row>
    <row r="766" spans="1:15">
      <c r="E766" s="92"/>
      <c r="F766" s="92"/>
      <c r="G766" s="92"/>
      <c r="H766" s="92"/>
      <c r="J766" s="92"/>
      <c r="K766" s="92"/>
      <c r="M766" s="92"/>
      <c r="N766" s="92"/>
      <c r="O766" s="92"/>
    </row>
    <row r="767" spans="1:15">
      <c r="A767" s="34">
        <v>43766</v>
      </c>
      <c r="E767" s="92">
        <v>0.1</v>
      </c>
      <c r="F767" s="92">
        <v>0.2</v>
      </c>
      <c r="G767" s="92"/>
      <c r="H767" s="92">
        <v>25.2</v>
      </c>
      <c r="I767" s="92" t="s">
        <v>38</v>
      </c>
      <c r="J767" s="92">
        <v>6.1</v>
      </c>
      <c r="K767" s="92">
        <v>134</v>
      </c>
      <c r="L767" s="92">
        <v>1.2</v>
      </c>
      <c r="M767" s="92" t="s">
        <v>45</v>
      </c>
      <c r="N767" s="92">
        <v>4.5</v>
      </c>
      <c r="O767" s="92" t="s">
        <v>38</v>
      </c>
    </row>
    <row r="768" spans="1:15">
      <c r="A768" s="34">
        <v>43768</v>
      </c>
      <c r="E768" s="92" t="s">
        <v>38</v>
      </c>
      <c r="F768" s="92" t="s">
        <v>45</v>
      </c>
      <c r="G768" s="92"/>
      <c r="H768" s="92">
        <v>19.5</v>
      </c>
      <c r="I768" s="92" t="s">
        <v>38</v>
      </c>
      <c r="J768" s="92">
        <v>3.3</v>
      </c>
      <c r="K768" s="92">
        <v>25.7</v>
      </c>
      <c r="L768" s="92">
        <v>0.8</v>
      </c>
      <c r="M768" s="92" t="s">
        <v>45</v>
      </c>
      <c r="N768" s="92">
        <v>4</v>
      </c>
      <c r="O768" s="92" t="s">
        <v>38</v>
      </c>
    </row>
    <row r="769" spans="1:15">
      <c r="A769" s="34">
        <v>43770</v>
      </c>
      <c r="E769" s="92" t="s">
        <v>38</v>
      </c>
      <c r="F769" s="92">
        <v>0.4</v>
      </c>
      <c r="G769" s="92"/>
      <c r="H769" s="92">
        <v>16.399999999999999</v>
      </c>
      <c r="I769" s="92">
        <v>0.4</v>
      </c>
      <c r="J769" s="92">
        <v>3.4</v>
      </c>
      <c r="K769" s="92">
        <v>63.8</v>
      </c>
      <c r="L769" s="92">
        <v>0.9</v>
      </c>
      <c r="M769" s="92" t="s">
        <v>45</v>
      </c>
      <c r="N769" s="92">
        <v>4.2</v>
      </c>
      <c r="O769" s="92" t="s">
        <v>38</v>
      </c>
    </row>
    <row r="770" spans="1:15">
      <c r="E770" s="92"/>
      <c r="F770" s="92"/>
      <c r="G770" s="92"/>
      <c r="H770" s="92"/>
      <c r="J770" s="92"/>
      <c r="K770" s="92"/>
      <c r="M770" s="92"/>
      <c r="N770" s="92"/>
      <c r="O770" s="92"/>
    </row>
    <row r="771" spans="1:15">
      <c r="A771" s="34">
        <v>43773</v>
      </c>
      <c r="E771" s="92" t="s">
        <v>38</v>
      </c>
      <c r="F771" s="92">
        <v>0.2</v>
      </c>
      <c r="G771" s="92"/>
      <c r="H771" s="92">
        <v>21</v>
      </c>
      <c r="I771" s="92" t="s">
        <v>38</v>
      </c>
      <c r="J771" s="92">
        <v>4.3</v>
      </c>
      <c r="K771" s="92">
        <v>55</v>
      </c>
      <c r="L771" s="92">
        <v>0.6</v>
      </c>
      <c r="M771" s="92" t="s">
        <v>45</v>
      </c>
      <c r="N771" s="92">
        <v>4.2</v>
      </c>
      <c r="O771" s="92" t="s">
        <v>38</v>
      </c>
    </row>
    <row r="772" spans="1:15">
      <c r="A772" s="34">
        <v>43775</v>
      </c>
      <c r="E772" s="92" t="s">
        <v>38</v>
      </c>
      <c r="F772" s="92">
        <v>0.4</v>
      </c>
      <c r="G772" s="92"/>
      <c r="H772" s="92">
        <v>17.8</v>
      </c>
      <c r="I772" s="92">
        <v>1.2</v>
      </c>
      <c r="J772" s="92">
        <v>4.0999999999999996</v>
      </c>
      <c r="K772" s="92">
        <v>49.9</v>
      </c>
      <c r="L772" s="92">
        <v>0.8</v>
      </c>
      <c r="M772" s="92" t="s">
        <v>45</v>
      </c>
      <c r="N772" s="92">
        <v>5.2</v>
      </c>
      <c r="O772" s="92" t="s">
        <v>38</v>
      </c>
    </row>
    <row r="773" spans="1:15">
      <c r="A773" s="34">
        <v>43777</v>
      </c>
      <c r="E773" s="92" t="s">
        <v>38</v>
      </c>
      <c r="F773" s="92">
        <v>0.2</v>
      </c>
      <c r="G773" s="92"/>
      <c r="H773" s="92">
        <v>16.2</v>
      </c>
      <c r="I773" s="92" t="s">
        <v>38</v>
      </c>
      <c r="J773" s="92">
        <v>3.5</v>
      </c>
      <c r="K773" s="92">
        <v>30.5</v>
      </c>
      <c r="L773" s="92">
        <v>0.7</v>
      </c>
      <c r="M773" s="92" t="s">
        <v>45</v>
      </c>
      <c r="N773" s="92">
        <v>4</v>
      </c>
      <c r="O773" s="92" t="s">
        <v>38</v>
      </c>
    </row>
    <row r="774" spans="1:15">
      <c r="E774" s="92"/>
      <c r="F774" s="92"/>
      <c r="G774" s="92"/>
      <c r="H774" s="92"/>
      <c r="J774" s="92"/>
      <c r="K774" s="92"/>
      <c r="M774" s="92"/>
      <c r="N774" s="92"/>
      <c r="O774" s="92"/>
    </row>
    <row r="775" spans="1:15">
      <c r="A775" s="34">
        <v>43780</v>
      </c>
      <c r="E775" s="92" t="s">
        <v>38</v>
      </c>
      <c r="F775" s="92">
        <v>0.2</v>
      </c>
      <c r="G775" s="92"/>
      <c r="H775" s="92">
        <v>16.2</v>
      </c>
      <c r="I775" s="92" t="s">
        <v>38</v>
      </c>
      <c r="J775" s="92">
        <v>2.9</v>
      </c>
      <c r="K775" s="92">
        <v>45.4</v>
      </c>
      <c r="L775" s="92">
        <v>0.7</v>
      </c>
      <c r="M775" s="92" t="s">
        <v>45</v>
      </c>
      <c r="N775" s="92">
        <v>3.7</v>
      </c>
      <c r="O775" s="92" t="s">
        <v>38</v>
      </c>
    </row>
    <row r="776" spans="1:15">
      <c r="A776" s="34">
        <v>43782</v>
      </c>
      <c r="E776" s="92" t="s">
        <v>38</v>
      </c>
      <c r="F776" s="92">
        <v>0.5</v>
      </c>
      <c r="G776" s="92"/>
      <c r="H776" s="92">
        <v>17.100000000000001</v>
      </c>
      <c r="I776" s="92" t="s">
        <v>38</v>
      </c>
      <c r="J776" s="92">
        <v>3.6</v>
      </c>
      <c r="K776" s="92">
        <v>29</v>
      </c>
      <c r="L776" s="92">
        <v>0.7</v>
      </c>
      <c r="M776" s="92" t="s">
        <v>45</v>
      </c>
      <c r="N776" s="92">
        <v>4.7</v>
      </c>
      <c r="O776" s="92" t="s">
        <v>38</v>
      </c>
    </row>
    <row r="777" spans="1:15">
      <c r="A777" s="34">
        <v>43784</v>
      </c>
      <c r="E777" s="92" t="s">
        <v>38</v>
      </c>
      <c r="F777" s="92">
        <v>1</v>
      </c>
      <c r="G777" s="92"/>
      <c r="H777" s="92">
        <v>11.1</v>
      </c>
      <c r="I777" s="92" t="s">
        <v>38</v>
      </c>
      <c r="J777" s="92">
        <v>3.4</v>
      </c>
      <c r="K777" s="92">
        <v>29.8</v>
      </c>
      <c r="L777" s="92">
        <v>0.9</v>
      </c>
      <c r="M777" s="92" t="s">
        <v>45</v>
      </c>
      <c r="N777" s="92">
        <v>3.1</v>
      </c>
      <c r="O777" s="92" t="s">
        <v>38</v>
      </c>
    </row>
    <row r="778" spans="1:15">
      <c r="E778" s="92"/>
      <c r="F778" s="92"/>
      <c r="G778" s="92"/>
      <c r="H778" s="92"/>
      <c r="J778" s="92"/>
      <c r="K778" s="92"/>
      <c r="M778" s="92"/>
      <c r="N778" s="92"/>
      <c r="O778" s="92"/>
    </row>
    <row r="779" spans="1:15">
      <c r="A779" s="34">
        <v>43787</v>
      </c>
      <c r="E779" s="92" t="s">
        <v>38</v>
      </c>
      <c r="F779" s="92">
        <v>0.2</v>
      </c>
      <c r="G779" s="92"/>
      <c r="H779" s="92">
        <v>17.399999999999999</v>
      </c>
      <c r="I779" s="92" t="s">
        <v>38</v>
      </c>
      <c r="J779" s="92">
        <v>3.1</v>
      </c>
      <c r="K779" s="92">
        <v>21.3</v>
      </c>
      <c r="L779" s="92">
        <v>0.5</v>
      </c>
      <c r="M779" s="92" t="s">
        <v>45</v>
      </c>
      <c r="N779" s="92">
        <v>2.2999999999999998</v>
      </c>
      <c r="O779" s="92" t="s">
        <v>38</v>
      </c>
    </row>
    <row r="780" spans="1:15">
      <c r="A780" s="34">
        <v>43789</v>
      </c>
      <c r="E780" s="92" t="s">
        <v>38</v>
      </c>
      <c r="F780" s="92" t="s">
        <v>45</v>
      </c>
      <c r="G780" s="92"/>
      <c r="H780" s="92">
        <v>19.899999999999999</v>
      </c>
      <c r="I780" s="92" t="s">
        <v>38</v>
      </c>
      <c r="J780" s="92">
        <v>3.2</v>
      </c>
      <c r="K780" s="92">
        <v>14.7</v>
      </c>
      <c r="L780" s="92">
        <v>0.6</v>
      </c>
      <c r="M780" s="92" t="s">
        <v>45</v>
      </c>
      <c r="N780" s="92">
        <v>3.7</v>
      </c>
      <c r="O780" s="92" t="s">
        <v>38</v>
      </c>
    </row>
    <row r="781" spans="1:15">
      <c r="A781" s="34">
        <v>43791</v>
      </c>
      <c r="E781" s="92" t="s">
        <v>38</v>
      </c>
      <c r="F781" s="92">
        <v>0.4</v>
      </c>
      <c r="G781" s="92"/>
      <c r="H781" s="92">
        <v>10.9</v>
      </c>
      <c r="I781" s="92" t="s">
        <v>38</v>
      </c>
      <c r="J781" s="92">
        <v>3.4</v>
      </c>
      <c r="K781" s="92">
        <v>45.5</v>
      </c>
      <c r="L781" s="92">
        <v>0.8</v>
      </c>
      <c r="M781" s="92" t="s">
        <v>45</v>
      </c>
      <c r="N781" s="92">
        <v>2.9</v>
      </c>
      <c r="O781" s="92" t="s">
        <v>38</v>
      </c>
    </row>
    <row r="782" spans="1:15">
      <c r="E782" s="92"/>
      <c r="F782" s="92"/>
      <c r="G782" s="92"/>
      <c r="H782" s="92"/>
      <c r="J782" s="92"/>
      <c r="K782" s="92"/>
      <c r="M782" s="92"/>
      <c r="N782" s="92"/>
      <c r="O782" s="92"/>
    </row>
    <row r="783" spans="1:15">
      <c r="A783" s="34">
        <v>43794</v>
      </c>
      <c r="E783" s="92" t="s">
        <v>38</v>
      </c>
      <c r="F783" s="92">
        <v>0.2</v>
      </c>
      <c r="G783" s="92"/>
      <c r="H783" s="92">
        <v>16.600000000000001</v>
      </c>
      <c r="I783" s="92" t="s">
        <v>38</v>
      </c>
      <c r="J783" s="92">
        <v>3.3</v>
      </c>
      <c r="K783" s="92">
        <v>19.7</v>
      </c>
      <c r="L783" s="92">
        <v>0.6</v>
      </c>
      <c r="M783" s="92" t="s">
        <v>45</v>
      </c>
      <c r="N783" s="92">
        <v>3</v>
      </c>
      <c r="O783" s="92" t="s">
        <v>38</v>
      </c>
    </row>
    <row r="784" spans="1:15">
      <c r="A784" s="34">
        <v>43796</v>
      </c>
      <c r="E784" s="92" t="s">
        <v>38</v>
      </c>
      <c r="F784" s="92">
        <v>0.2</v>
      </c>
      <c r="G784" s="92"/>
      <c r="H784" s="92">
        <v>14.2</v>
      </c>
      <c r="I784" s="92" t="s">
        <v>38</v>
      </c>
      <c r="J784" s="92">
        <v>4</v>
      </c>
      <c r="K784" s="92">
        <v>50.4</v>
      </c>
      <c r="L784" s="92">
        <v>0.7</v>
      </c>
      <c r="M784" s="92" t="s">
        <v>45</v>
      </c>
      <c r="N784" s="92">
        <v>2.2999999999999998</v>
      </c>
      <c r="O784" s="92" t="s">
        <v>38</v>
      </c>
    </row>
    <row r="785" spans="1:17">
      <c r="A785" s="34">
        <v>43798</v>
      </c>
      <c r="E785" s="92" t="s">
        <v>38</v>
      </c>
      <c r="F785" s="92">
        <v>0.2</v>
      </c>
      <c r="G785" s="92"/>
      <c r="H785" s="92">
        <v>15.1</v>
      </c>
      <c r="I785" s="92" t="s">
        <v>38</v>
      </c>
      <c r="J785" s="92">
        <v>3.6</v>
      </c>
      <c r="K785" s="92">
        <v>32.700000000000003</v>
      </c>
      <c r="L785" s="92">
        <v>0.7</v>
      </c>
      <c r="M785" s="92" t="s">
        <v>45</v>
      </c>
      <c r="N785" s="92">
        <v>3.6</v>
      </c>
      <c r="O785" s="92" t="s">
        <v>38</v>
      </c>
    </row>
    <row r="786" spans="1:17">
      <c r="E786" s="92"/>
      <c r="F786" s="92"/>
      <c r="G786" s="92"/>
      <c r="H786" s="92"/>
      <c r="J786" s="92"/>
      <c r="K786" s="92"/>
      <c r="M786" s="92"/>
      <c r="N786" s="92"/>
      <c r="O786" s="92"/>
    </row>
    <row r="787" spans="1:17">
      <c r="A787" s="34">
        <v>43801</v>
      </c>
      <c r="E787" s="92" t="s">
        <v>38</v>
      </c>
      <c r="F787" s="92" t="s">
        <v>45</v>
      </c>
      <c r="G787" s="92"/>
      <c r="H787" s="92">
        <v>19.7</v>
      </c>
      <c r="I787" s="92" t="s">
        <v>38</v>
      </c>
      <c r="J787" s="92">
        <v>3.5</v>
      </c>
      <c r="K787" s="92">
        <v>19.8</v>
      </c>
      <c r="L787" s="92">
        <v>0.4</v>
      </c>
      <c r="M787" s="92" t="s">
        <v>45</v>
      </c>
      <c r="N787" s="92">
        <v>2.6</v>
      </c>
      <c r="O787" s="92" t="s">
        <v>38</v>
      </c>
    </row>
    <row r="788" spans="1:17">
      <c r="A788" s="34">
        <v>43803</v>
      </c>
      <c r="E788" s="92" t="s">
        <v>38</v>
      </c>
      <c r="F788" s="92">
        <v>0.2</v>
      </c>
      <c r="G788" s="92"/>
      <c r="H788" s="92">
        <v>12.8</v>
      </c>
      <c r="I788" s="92" t="s">
        <v>38</v>
      </c>
      <c r="J788" s="92">
        <v>4.2</v>
      </c>
      <c r="K788" s="92">
        <v>14.1</v>
      </c>
      <c r="L788" s="92">
        <v>0.7</v>
      </c>
      <c r="M788" s="92" t="s">
        <v>45</v>
      </c>
      <c r="N788" s="92">
        <v>1.9</v>
      </c>
      <c r="O788" s="92" t="s">
        <v>38</v>
      </c>
    </row>
    <row r="789" spans="1:17">
      <c r="A789" s="34">
        <v>43805</v>
      </c>
      <c r="E789" s="92" t="s">
        <v>38</v>
      </c>
      <c r="F789" s="92">
        <v>0.9</v>
      </c>
      <c r="G789" s="92"/>
      <c r="H789" s="92">
        <v>13.7</v>
      </c>
      <c r="I789" s="92">
        <v>0.6</v>
      </c>
      <c r="J789" s="92">
        <v>4</v>
      </c>
      <c r="K789" s="92">
        <v>82.5</v>
      </c>
      <c r="L789" s="92">
        <v>1.7</v>
      </c>
      <c r="M789" s="92" t="s">
        <v>45</v>
      </c>
      <c r="N789" s="92">
        <v>2.2999999999999998</v>
      </c>
      <c r="O789" s="92" t="s">
        <v>38</v>
      </c>
    </row>
    <row r="790" spans="1:17">
      <c r="E790" s="92"/>
      <c r="F790" s="92"/>
      <c r="G790" s="92"/>
      <c r="H790" s="92"/>
      <c r="J790" s="92"/>
      <c r="K790" s="92"/>
      <c r="M790" s="92"/>
      <c r="N790" s="92"/>
      <c r="O790" s="92"/>
    </row>
    <row r="791" spans="1:17">
      <c r="A791" s="34">
        <v>43808</v>
      </c>
      <c r="E791" s="92" t="s">
        <v>38</v>
      </c>
      <c r="F791" s="92" t="s">
        <v>45</v>
      </c>
      <c r="G791" s="92"/>
      <c r="H791" s="92">
        <v>17.2</v>
      </c>
      <c r="I791" s="92">
        <v>0.4</v>
      </c>
      <c r="J791" s="92">
        <v>6.3</v>
      </c>
      <c r="K791" s="92">
        <v>133.1</v>
      </c>
      <c r="L791" s="92">
        <v>1.3</v>
      </c>
      <c r="M791" s="92" t="s">
        <v>45</v>
      </c>
      <c r="N791" s="92">
        <v>1.4</v>
      </c>
      <c r="O791" s="92" t="s">
        <v>38</v>
      </c>
    </row>
    <row r="792" spans="1:17">
      <c r="A792" s="34">
        <v>43812</v>
      </c>
      <c r="E792" s="92" t="s">
        <v>38</v>
      </c>
      <c r="F792" s="92">
        <v>0.8</v>
      </c>
      <c r="G792" s="92"/>
      <c r="H792" s="92">
        <v>10.7</v>
      </c>
      <c r="I792" s="92">
        <v>4</v>
      </c>
      <c r="J792" s="92">
        <v>2.2000000000000002</v>
      </c>
      <c r="K792" s="92">
        <v>50.4</v>
      </c>
      <c r="L792" s="92">
        <v>0.8</v>
      </c>
      <c r="M792" s="92" t="s">
        <v>45</v>
      </c>
      <c r="N792" s="92">
        <v>1.7</v>
      </c>
      <c r="O792" s="92" t="s">
        <v>38</v>
      </c>
    </row>
    <row r="793" spans="1:17">
      <c r="E793" s="92"/>
      <c r="F793" s="92"/>
      <c r="G793" s="92"/>
      <c r="H793" s="92"/>
      <c r="J793" s="92"/>
      <c r="K793" s="92"/>
      <c r="M793" s="92"/>
      <c r="N793" s="92"/>
      <c r="O793" s="92"/>
    </row>
    <row r="794" spans="1:17">
      <c r="A794" s="34">
        <v>43815</v>
      </c>
      <c r="E794" s="92" t="s">
        <v>38</v>
      </c>
      <c r="F794" s="92">
        <v>0.3</v>
      </c>
      <c r="G794" s="92"/>
      <c r="H794" s="92">
        <v>16</v>
      </c>
      <c r="I794" s="92">
        <v>3.9</v>
      </c>
      <c r="J794" s="92">
        <v>4.3</v>
      </c>
      <c r="K794" s="92">
        <v>98.9</v>
      </c>
      <c r="L794" s="92">
        <v>1</v>
      </c>
      <c r="M794" s="92" t="s">
        <v>45</v>
      </c>
      <c r="N794" s="92">
        <v>3.3</v>
      </c>
      <c r="O794" s="92" t="s">
        <v>38</v>
      </c>
    </row>
    <row r="795" spans="1:17">
      <c r="A795" s="34">
        <v>43817</v>
      </c>
      <c r="E795" s="92" t="s">
        <v>38</v>
      </c>
      <c r="F795" s="92">
        <v>0.2</v>
      </c>
      <c r="G795" s="92"/>
      <c r="H795" s="92">
        <v>23.1</v>
      </c>
      <c r="I795" s="92">
        <v>5.2</v>
      </c>
      <c r="J795" s="92">
        <v>3.5</v>
      </c>
      <c r="K795" s="92">
        <v>60</v>
      </c>
      <c r="L795" s="92">
        <v>0.7</v>
      </c>
      <c r="M795" s="92" t="s">
        <v>45</v>
      </c>
      <c r="N795" s="92">
        <v>3.3</v>
      </c>
      <c r="O795" s="92" t="s">
        <v>38</v>
      </c>
    </row>
    <row r="796" spans="1:17">
      <c r="A796" s="34">
        <v>43819</v>
      </c>
      <c r="E796" s="92">
        <v>0.1</v>
      </c>
      <c r="F796" s="92">
        <v>0.7</v>
      </c>
      <c r="G796" s="92"/>
      <c r="H796" s="92">
        <v>14.4</v>
      </c>
      <c r="I796" s="92">
        <v>2.1</v>
      </c>
      <c r="J796" s="92">
        <v>4.3</v>
      </c>
      <c r="K796" s="92">
        <v>102</v>
      </c>
      <c r="L796" s="92">
        <v>0.8</v>
      </c>
      <c r="M796" s="92" t="s">
        <v>45</v>
      </c>
      <c r="N796" s="92">
        <v>2.1</v>
      </c>
      <c r="O796" s="92" t="s">
        <v>38</v>
      </c>
    </row>
    <row r="797" spans="1:17">
      <c r="E797" s="92"/>
      <c r="F797" s="92"/>
      <c r="G797" s="92"/>
      <c r="H797" s="92"/>
      <c r="J797" s="92"/>
      <c r="K797" s="92"/>
      <c r="M797" s="92"/>
      <c r="N797" s="92"/>
      <c r="O797" s="92"/>
    </row>
    <row r="798" spans="1:17">
      <c r="A798" s="34">
        <v>43822</v>
      </c>
      <c r="E798" s="92" t="s">
        <v>38</v>
      </c>
      <c r="F798" s="92">
        <v>0.2</v>
      </c>
      <c r="G798" s="92"/>
      <c r="H798" s="92">
        <v>28.1</v>
      </c>
      <c r="I798" s="92">
        <v>4.4000000000000004</v>
      </c>
      <c r="J798" s="92">
        <v>4.8</v>
      </c>
      <c r="K798" s="92">
        <v>103.5</v>
      </c>
      <c r="L798" s="92">
        <v>0.9</v>
      </c>
      <c r="M798" s="92" t="s">
        <v>45</v>
      </c>
      <c r="N798" s="92">
        <v>3.4</v>
      </c>
      <c r="O798" s="92" t="s">
        <v>38</v>
      </c>
    </row>
    <row r="799" spans="1:17">
      <c r="E799" s="92"/>
      <c r="F799" s="92"/>
      <c r="G799" s="92"/>
      <c r="H799" s="92"/>
      <c r="J799" s="92"/>
      <c r="K799" s="92"/>
      <c r="M799" s="92"/>
      <c r="N799" s="92"/>
      <c r="O799" s="92"/>
    </row>
    <row r="800" spans="1:17">
      <c r="A800" s="34">
        <v>43829</v>
      </c>
      <c r="E800" s="92">
        <v>0.2</v>
      </c>
      <c r="F800" s="92">
        <v>2.2000000000000002</v>
      </c>
      <c r="G800" s="92"/>
      <c r="H800" s="92">
        <v>302</v>
      </c>
      <c r="I800" s="92">
        <v>1.9</v>
      </c>
      <c r="J800" s="92">
        <v>7.3</v>
      </c>
      <c r="K800" s="92">
        <v>149</v>
      </c>
      <c r="L800" s="92">
        <v>1</v>
      </c>
      <c r="M800" s="92" t="s">
        <v>45</v>
      </c>
      <c r="N800" s="92">
        <v>2.8</v>
      </c>
      <c r="O800" s="92" t="s">
        <v>38</v>
      </c>
      <c r="Q800" t="s">
        <v>73</v>
      </c>
    </row>
    <row r="801" spans="1:15">
      <c r="A801" s="34">
        <v>43833</v>
      </c>
      <c r="E801" s="92" t="s">
        <v>38</v>
      </c>
      <c r="F801" s="92">
        <v>0.5</v>
      </c>
      <c r="G801" s="92"/>
      <c r="H801" s="92">
        <v>36.6</v>
      </c>
      <c r="I801" s="92">
        <v>5.9</v>
      </c>
      <c r="J801" s="92">
        <v>2.2000000000000002</v>
      </c>
      <c r="K801" s="92">
        <v>54.9</v>
      </c>
      <c r="L801" s="92">
        <v>0.6</v>
      </c>
      <c r="M801" s="92" t="s">
        <v>45</v>
      </c>
      <c r="N801" s="92">
        <v>1.8</v>
      </c>
      <c r="O801" s="92" t="s">
        <v>38</v>
      </c>
    </row>
    <row r="802" spans="1:15" ht="15.75">
      <c r="A802" s="132">
        <v>2020</v>
      </c>
      <c r="E802" s="92"/>
      <c r="F802" s="92"/>
      <c r="G802" s="92"/>
      <c r="H802" s="92"/>
      <c r="J802" s="92"/>
      <c r="K802" s="92"/>
      <c r="M802" s="92"/>
      <c r="N802" s="92"/>
      <c r="O802" s="92"/>
    </row>
    <row r="803" spans="1:15">
      <c r="A803" s="34">
        <v>43836</v>
      </c>
      <c r="E803" s="92" t="s">
        <v>38</v>
      </c>
      <c r="F803" s="92">
        <v>0.2</v>
      </c>
      <c r="G803" s="92"/>
      <c r="H803" s="92">
        <v>27.8</v>
      </c>
      <c r="I803" s="92">
        <v>2.2000000000000002</v>
      </c>
      <c r="J803" s="92">
        <v>3</v>
      </c>
      <c r="K803" s="92">
        <v>18.100000000000001</v>
      </c>
      <c r="L803" s="92">
        <v>0.6</v>
      </c>
      <c r="M803" s="92" t="s">
        <v>45</v>
      </c>
      <c r="N803" s="92">
        <v>2.1</v>
      </c>
      <c r="O803" s="92" t="s">
        <v>38</v>
      </c>
    </row>
    <row r="804" spans="1:15">
      <c r="A804" s="34">
        <v>43838</v>
      </c>
      <c r="E804" s="92" t="s">
        <v>38</v>
      </c>
      <c r="F804" s="92">
        <v>0.3</v>
      </c>
      <c r="G804" s="92"/>
      <c r="H804" s="92">
        <v>50.7</v>
      </c>
      <c r="I804" s="92">
        <v>2.2000000000000002</v>
      </c>
      <c r="J804" s="92">
        <v>2.7</v>
      </c>
      <c r="K804" s="92">
        <v>20.3</v>
      </c>
      <c r="L804" s="92">
        <v>0.8</v>
      </c>
      <c r="M804" s="92" t="s">
        <v>45</v>
      </c>
      <c r="N804" s="92">
        <v>2.9</v>
      </c>
      <c r="O804" s="92" t="s">
        <v>38</v>
      </c>
    </row>
    <row r="805" spans="1:15">
      <c r="A805" s="34">
        <v>43840</v>
      </c>
      <c r="E805" s="92" t="s">
        <v>38</v>
      </c>
      <c r="F805" s="92">
        <v>0.6</v>
      </c>
      <c r="G805" s="92"/>
      <c r="H805" s="92">
        <v>16.899999999999999</v>
      </c>
      <c r="I805" s="92">
        <v>3.8</v>
      </c>
      <c r="J805" s="92">
        <v>2.2000000000000002</v>
      </c>
      <c r="K805" s="92">
        <v>32.4</v>
      </c>
      <c r="L805" s="92">
        <v>1.1000000000000001</v>
      </c>
      <c r="M805" s="92" t="s">
        <v>45</v>
      </c>
      <c r="N805" s="92">
        <v>2</v>
      </c>
      <c r="O805" s="92" t="s">
        <v>38</v>
      </c>
    </row>
    <row r="806" spans="1:15">
      <c r="E806" s="92"/>
      <c r="F806" s="92"/>
      <c r="G806" s="92"/>
      <c r="H806" s="92"/>
      <c r="J806" s="92"/>
      <c r="K806" s="92"/>
      <c r="M806" s="92"/>
      <c r="N806" s="92"/>
      <c r="O806" s="92"/>
    </row>
    <row r="807" spans="1:15">
      <c r="A807" s="34">
        <v>43843</v>
      </c>
      <c r="E807" s="92" t="s">
        <v>38</v>
      </c>
      <c r="F807" s="92" t="s">
        <v>45</v>
      </c>
      <c r="G807" s="92"/>
      <c r="H807" s="92">
        <v>18.600000000000001</v>
      </c>
      <c r="I807" s="92">
        <v>3.2</v>
      </c>
      <c r="J807" s="92">
        <v>3.1</v>
      </c>
      <c r="K807" s="92">
        <v>16.8</v>
      </c>
      <c r="L807" s="92">
        <v>0.6</v>
      </c>
      <c r="M807" s="92" t="s">
        <v>45</v>
      </c>
      <c r="N807" s="92">
        <v>2.2999999999999998</v>
      </c>
      <c r="O807" s="92"/>
    </row>
    <row r="808" spans="1:15">
      <c r="A808" s="34">
        <v>43845</v>
      </c>
      <c r="E808" s="92" t="s">
        <v>38</v>
      </c>
      <c r="F808" s="92">
        <v>0.7</v>
      </c>
      <c r="G808" s="92"/>
      <c r="H808" s="92">
        <v>12.8</v>
      </c>
      <c r="I808" s="92">
        <v>2.7</v>
      </c>
      <c r="J808" s="92">
        <v>2.6</v>
      </c>
      <c r="K808" s="92">
        <v>47.5</v>
      </c>
      <c r="L808" s="92">
        <v>0.9</v>
      </c>
      <c r="M808" s="92" t="s">
        <v>45</v>
      </c>
      <c r="N808" s="92">
        <v>2.4</v>
      </c>
      <c r="O808" s="92" t="s">
        <v>38</v>
      </c>
    </row>
    <row r="809" spans="1:15">
      <c r="A809" s="34">
        <v>43847</v>
      </c>
      <c r="E809" s="92" t="s">
        <v>38</v>
      </c>
      <c r="F809" s="92">
        <v>0.3</v>
      </c>
      <c r="G809" s="92"/>
      <c r="H809" s="92">
        <v>16.8</v>
      </c>
      <c r="I809" s="92">
        <v>3.1</v>
      </c>
      <c r="J809" s="92">
        <v>3.8</v>
      </c>
      <c r="K809" s="92">
        <v>34.200000000000003</v>
      </c>
      <c r="L809" s="92">
        <v>0.8</v>
      </c>
      <c r="M809" s="92" t="s">
        <v>45</v>
      </c>
      <c r="N809" s="92">
        <v>3.7</v>
      </c>
      <c r="O809" s="92" t="s">
        <v>38</v>
      </c>
    </row>
    <row r="810" spans="1:15">
      <c r="E810" s="92"/>
      <c r="F810" s="92"/>
      <c r="G810" s="92"/>
      <c r="H810" s="92"/>
      <c r="J810" s="92"/>
      <c r="K810" s="92"/>
      <c r="M810" s="92"/>
      <c r="N810" s="92"/>
      <c r="O810" s="92"/>
    </row>
    <row r="811" spans="1:15">
      <c r="A811" s="34">
        <v>43850</v>
      </c>
      <c r="E811" s="92" t="s">
        <v>38</v>
      </c>
      <c r="F811" s="92" t="s">
        <v>45</v>
      </c>
      <c r="G811" s="92"/>
      <c r="H811" s="92">
        <v>19</v>
      </c>
      <c r="I811" s="92">
        <v>4.9000000000000004</v>
      </c>
      <c r="J811" s="92">
        <v>3.5</v>
      </c>
      <c r="K811" s="92">
        <v>20.6</v>
      </c>
      <c r="L811" s="92">
        <v>0.6</v>
      </c>
      <c r="M811" s="92" t="s">
        <v>45</v>
      </c>
      <c r="N811" s="92">
        <v>3</v>
      </c>
      <c r="O811" s="92" t="s">
        <v>38</v>
      </c>
    </row>
    <row r="812" spans="1:15">
      <c r="A812" s="34">
        <v>43852</v>
      </c>
      <c r="E812" s="92" t="s">
        <v>38</v>
      </c>
      <c r="F812" s="92">
        <v>0.4</v>
      </c>
      <c r="G812" s="92"/>
      <c r="H812" s="92">
        <v>19.5</v>
      </c>
      <c r="I812" s="92">
        <v>4.3</v>
      </c>
      <c r="J812" s="92">
        <v>3.9</v>
      </c>
      <c r="K812" s="92">
        <v>22.1</v>
      </c>
      <c r="L812" s="92">
        <v>0.7</v>
      </c>
      <c r="M812" s="92" t="s">
        <v>45</v>
      </c>
      <c r="N812" s="92">
        <v>4.3</v>
      </c>
      <c r="O812" s="92"/>
    </row>
    <row r="813" spans="1:15">
      <c r="A813" s="34">
        <v>43854</v>
      </c>
      <c r="E813" s="92" t="s">
        <v>38</v>
      </c>
      <c r="F813" s="92">
        <v>0.2</v>
      </c>
      <c r="G813" s="92"/>
      <c r="H813" s="92">
        <v>21.2</v>
      </c>
      <c r="I813" s="92">
        <v>1.5</v>
      </c>
      <c r="J813" s="92">
        <v>3.6</v>
      </c>
      <c r="K813" s="92">
        <v>26.3</v>
      </c>
      <c r="L813" s="92">
        <v>0.7</v>
      </c>
      <c r="M813" s="92" t="s">
        <v>45</v>
      </c>
      <c r="N813" s="92">
        <v>3.9</v>
      </c>
      <c r="O813" s="92"/>
    </row>
    <row r="814" spans="1:15">
      <c r="E814" s="92"/>
      <c r="F814" s="92"/>
      <c r="G814" s="92"/>
      <c r="H814" s="92"/>
      <c r="J814" s="92"/>
      <c r="K814" s="92"/>
      <c r="M814" s="92"/>
      <c r="N814" s="92"/>
      <c r="O814" s="92"/>
    </row>
    <row r="815" spans="1:15">
      <c r="A815" s="34">
        <v>43857</v>
      </c>
      <c r="E815" s="92" t="s">
        <v>38</v>
      </c>
      <c r="F815" s="92">
        <v>0.3</v>
      </c>
      <c r="G815" s="92"/>
      <c r="H815" s="92">
        <v>18.399999999999999</v>
      </c>
      <c r="I815" s="92">
        <v>1.4</v>
      </c>
      <c r="J815" s="92">
        <v>2.5</v>
      </c>
      <c r="K815" s="92">
        <v>44.2</v>
      </c>
      <c r="L815" s="92">
        <v>0.7</v>
      </c>
      <c r="M815" s="92" t="s">
        <v>45</v>
      </c>
      <c r="N815" s="92">
        <v>2.1</v>
      </c>
      <c r="O815" s="92">
        <v>0.6</v>
      </c>
    </row>
    <row r="816" spans="1:15">
      <c r="A816" s="34">
        <v>43859</v>
      </c>
      <c r="E816" s="92" t="s">
        <v>38</v>
      </c>
      <c r="F816" s="92">
        <v>0.2</v>
      </c>
      <c r="G816" s="92"/>
      <c r="H816" s="92">
        <v>18.3</v>
      </c>
      <c r="I816" s="92">
        <v>2.8</v>
      </c>
      <c r="J816" s="92">
        <v>3.1</v>
      </c>
      <c r="K816" s="92">
        <v>30.2</v>
      </c>
      <c r="L816" s="92">
        <v>0.7</v>
      </c>
      <c r="M816" s="92" t="s">
        <v>45</v>
      </c>
      <c r="N816" s="92">
        <v>5</v>
      </c>
      <c r="O816" s="92" t="s">
        <v>38</v>
      </c>
    </row>
    <row r="817" spans="1:15">
      <c r="A817" s="34">
        <v>43861</v>
      </c>
      <c r="E817" s="92" t="s">
        <v>38</v>
      </c>
      <c r="F817" s="92" t="s">
        <v>45</v>
      </c>
      <c r="G817" s="92"/>
      <c r="H817" s="92">
        <v>12.8</v>
      </c>
      <c r="I817" s="92">
        <v>0.5</v>
      </c>
      <c r="J817" s="92">
        <v>2.2000000000000002</v>
      </c>
      <c r="K817" s="92">
        <v>14.4</v>
      </c>
      <c r="L817" s="92">
        <v>0.5</v>
      </c>
      <c r="M817" s="92" t="s">
        <v>45</v>
      </c>
      <c r="N817" s="92">
        <v>2.2000000000000002</v>
      </c>
      <c r="O817" s="92" t="s">
        <v>38</v>
      </c>
    </row>
    <row r="818" spans="1:15">
      <c r="E818" s="92"/>
      <c r="F818" s="92"/>
      <c r="G818" s="92"/>
      <c r="H818" s="92"/>
      <c r="J818" s="92"/>
      <c r="K818" s="92"/>
      <c r="M818" s="92"/>
      <c r="N818" s="92"/>
      <c r="O818" s="92"/>
    </row>
    <row r="819" spans="1:15">
      <c r="A819" s="34">
        <v>43864</v>
      </c>
      <c r="E819" s="92" t="s">
        <v>38</v>
      </c>
      <c r="F819" s="92" t="s">
        <v>45</v>
      </c>
      <c r="G819" s="92"/>
      <c r="H819" s="92">
        <v>14.5</v>
      </c>
      <c r="I819" s="92">
        <v>0.5</v>
      </c>
      <c r="J819" s="92">
        <v>1.8</v>
      </c>
      <c r="K819" s="92">
        <v>13.1</v>
      </c>
      <c r="L819" s="92">
        <v>0.3</v>
      </c>
      <c r="M819" s="92" t="s">
        <v>45</v>
      </c>
      <c r="N819" s="92">
        <v>2.2999999999999998</v>
      </c>
      <c r="O819" s="92" t="s">
        <v>38</v>
      </c>
    </row>
    <row r="820" spans="1:15">
      <c r="A820" s="34">
        <v>43866</v>
      </c>
      <c r="E820" s="92" t="s">
        <v>38</v>
      </c>
      <c r="F820" s="92">
        <v>0.2</v>
      </c>
      <c r="G820" s="92"/>
      <c r="H820" s="92">
        <v>17</v>
      </c>
      <c r="I820" s="92">
        <v>0.7</v>
      </c>
      <c r="J820" s="92">
        <v>2.2999999999999998</v>
      </c>
      <c r="K820" s="92">
        <v>21.1</v>
      </c>
      <c r="L820" s="92">
        <v>0.6</v>
      </c>
      <c r="M820" s="92" t="s">
        <v>45</v>
      </c>
      <c r="N820" s="92">
        <v>4.3</v>
      </c>
      <c r="O820" s="92" t="s">
        <v>38</v>
      </c>
    </row>
    <row r="821" spans="1:15">
      <c r="A821" s="34">
        <v>43868</v>
      </c>
      <c r="E821" s="92" t="s">
        <v>38</v>
      </c>
      <c r="F821" s="92">
        <v>0.2</v>
      </c>
      <c r="G821" s="92"/>
      <c r="H821" s="92">
        <v>17.600000000000001</v>
      </c>
      <c r="I821" s="92">
        <v>0.8</v>
      </c>
      <c r="J821" s="92">
        <v>2.2999999999999998</v>
      </c>
      <c r="K821" s="92">
        <v>23.8</v>
      </c>
      <c r="L821" s="92">
        <v>0.6</v>
      </c>
      <c r="M821" s="92" t="s">
        <v>45</v>
      </c>
      <c r="N821" s="92">
        <v>5.3</v>
      </c>
      <c r="O821" s="92" t="s">
        <v>38</v>
      </c>
    </row>
    <row r="822" spans="1:15">
      <c r="E822" s="92"/>
      <c r="F822" s="92"/>
      <c r="G822" s="92"/>
      <c r="H822" s="92"/>
      <c r="J822" s="92"/>
      <c r="K822" s="92"/>
      <c r="M822" s="92"/>
      <c r="N822" s="92"/>
      <c r="O822" s="92"/>
    </row>
    <row r="823" spans="1:15">
      <c r="A823" s="34">
        <v>43871</v>
      </c>
      <c r="E823" s="92" t="s">
        <v>38</v>
      </c>
      <c r="F823" s="92">
        <v>0.3</v>
      </c>
      <c r="G823" s="92"/>
      <c r="H823" s="92">
        <v>18</v>
      </c>
      <c r="I823" s="92">
        <v>20.8</v>
      </c>
      <c r="J823" s="92">
        <v>2</v>
      </c>
      <c r="K823" s="92">
        <v>49.4</v>
      </c>
      <c r="L823" s="92">
        <v>0.6</v>
      </c>
      <c r="M823" s="92" t="s">
        <v>45</v>
      </c>
      <c r="N823" s="92">
        <v>2.2000000000000002</v>
      </c>
      <c r="O823" s="92" t="s">
        <v>38</v>
      </c>
    </row>
    <row r="824" spans="1:15">
      <c r="A824" s="34">
        <v>43873</v>
      </c>
      <c r="E824" s="92" t="s">
        <v>38</v>
      </c>
      <c r="F824" s="92" t="s">
        <v>45</v>
      </c>
      <c r="G824" s="92"/>
      <c r="H824" s="92">
        <v>14.9</v>
      </c>
      <c r="I824" s="92">
        <v>1.5</v>
      </c>
      <c r="J824" s="92">
        <v>2.5</v>
      </c>
      <c r="K824" s="92">
        <v>21</v>
      </c>
      <c r="L824" s="92">
        <v>0.5</v>
      </c>
      <c r="M824" s="92" t="s">
        <v>45</v>
      </c>
      <c r="N824" s="92">
        <v>3.6</v>
      </c>
      <c r="O824" s="92" t="s">
        <v>38</v>
      </c>
    </row>
    <row r="825" spans="1:15">
      <c r="A825" s="34">
        <v>43875</v>
      </c>
      <c r="E825" s="92" t="s">
        <v>38</v>
      </c>
      <c r="F825" s="92">
        <v>0.3</v>
      </c>
      <c r="G825" s="92"/>
      <c r="H825" s="92">
        <v>13.2</v>
      </c>
      <c r="I825" s="92">
        <v>1.4</v>
      </c>
      <c r="J825" s="92">
        <v>2.2000000000000002</v>
      </c>
      <c r="K825" s="92">
        <v>20.8</v>
      </c>
      <c r="L825" s="92">
        <v>0.6</v>
      </c>
      <c r="M825" s="92" t="s">
        <v>45</v>
      </c>
      <c r="N825" s="92">
        <v>3.5</v>
      </c>
      <c r="O825" s="92" t="s">
        <v>38</v>
      </c>
    </row>
    <row r="826" spans="1:15">
      <c r="E826" s="92"/>
      <c r="F826" s="92"/>
      <c r="G826" s="92"/>
      <c r="H826" s="92"/>
      <c r="J826" s="92"/>
      <c r="K826" s="92"/>
      <c r="M826" s="92"/>
      <c r="N826" s="92"/>
      <c r="O826" s="92"/>
    </row>
    <row r="827" spans="1:15">
      <c r="A827" s="34">
        <v>43878</v>
      </c>
      <c r="E827" s="92" t="s">
        <v>38</v>
      </c>
      <c r="F827" s="92">
        <v>0.5</v>
      </c>
      <c r="G827" s="92"/>
      <c r="H827" s="92">
        <v>14.1</v>
      </c>
      <c r="I827" s="92">
        <v>8.6999999999999993</v>
      </c>
      <c r="J827" s="92">
        <v>2</v>
      </c>
      <c r="K827" s="92">
        <v>31.5</v>
      </c>
      <c r="L827" s="92">
        <v>0.7</v>
      </c>
      <c r="M827" s="92" t="s">
        <v>45</v>
      </c>
      <c r="N827" s="92">
        <v>3.3</v>
      </c>
      <c r="O827" s="92" t="s">
        <v>38</v>
      </c>
    </row>
    <row r="828" spans="1:15">
      <c r="A828" s="34">
        <v>43880</v>
      </c>
      <c r="E828" s="92" t="s">
        <v>38</v>
      </c>
      <c r="F828" s="92">
        <v>0.2</v>
      </c>
      <c r="G828" s="92"/>
      <c r="H828" s="92">
        <v>10.1</v>
      </c>
      <c r="I828" s="92">
        <v>2.4</v>
      </c>
      <c r="J828" s="92">
        <v>2.6</v>
      </c>
      <c r="K828" s="92">
        <v>22.5</v>
      </c>
      <c r="L828" s="92">
        <v>0.6</v>
      </c>
      <c r="M828" s="92" t="s">
        <v>45</v>
      </c>
      <c r="N828" s="92">
        <v>2.9</v>
      </c>
      <c r="O828" s="92" t="s">
        <v>38</v>
      </c>
    </row>
    <row r="829" spans="1:15">
      <c r="A829" s="34">
        <v>43882</v>
      </c>
      <c r="E829" s="92" t="s">
        <v>38</v>
      </c>
      <c r="F829" s="92">
        <v>0.3</v>
      </c>
      <c r="G829" s="92"/>
      <c r="H829" s="92">
        <v>12.1</v>
      </c>
      <c r="I829" s="92">
        <v>1.7</v>
      </c>
      <c r="J829" s="92">
        <v>2.1</v>
      </c>
      <c r="K829" s="92">
        <v>21.2</v>
      </c>
      <c r="L829" s="92">
        <v>0.6</v>
      </c>
      <c r="M829" s="92" t="s">
        <v>45</v>
      </c>
      <c r="N829" s="92">
        <v>3.2</v>
      </c>
      <c r="O829" s="92" t="s">
        <v>38</v>
      </c>
    </row>
    <row r="830" spans="1:15">
      <c r="E830" s="92"/>
      <c r="F830" s="92"/>
      <c r="G830" s="92"/>
      <c r="H830" s="92"/>
      <c r="J830" s="92"/>
      <c r="K830" s="92"/>
      <c r="M830" s="92"/>
      <c r="N830" s="92"/>
      <c r="O830" s="92"/>
    </row>
    <row r="831" spans="1:15">
      <c r="A831" s="34">
        <v>43885</v>
      </c>
      <c r="E831" s="92" t="s">
        <v>38</v>
      </c>
      <c r="F831" s="92" t="s">
        <v>45</v>
      </c>
      <c r="G831" s="92"/>
      <c r="H831" s="92">
        <v>12.6</v>
      </c>
      <c r="I831" s="92">
        <v>5.9</v>
      </c>
      <c r="J831" s="92">
        <v>1.7</v>
      </c>
      <c r="K831" s="92">
        <v>27.4</v>
      </c>
      <c r="L831" s="92">
        <v>0.5</v>
      </c>
      <c r="M831" s="92" t="s">
        <v>45</v>
      </c>
      <c r="N831" s="92">
        <v>2.2999999999999998</v>
      </c>
      <c r="O831" s="92" t="s">
        <v>38</v>
      </c>
    </row>
    <row r="832" spans="1:15">
      <c r="A832" s="34">
        <v>43887</v>
      </c>
      <c r="E832" s="92" t="s">
        <v>38</v>
      </c>
      <c r="F832" s="92">
        <v>0.2</v>
      </c>
      <c r="G832" s="92"/>
      <c r="H832" s="92">
        <v>11.7</v>
      </c>
      <c r="I832" s="92">
        <v>1.4</v>
      </c>
      <c r="J832" s="92">
        <v>2.1</v>
      </c>
      <c r="K832" s="92">
        <v>18.100000000000001</v>
      </c>
      <c r="L832" s="92">
        <v>0.5</v>
      </c>
      <c r="M832" s="92" t="s">
        <v>45</v>
      </c>
      <c r="N832" s="92">
        <v>3.3</v>
      </c>
      <c r="O832" s="92" t="s">
        <v>38</v>
      </c>
    </row>
    <row r="833" spans="1:15">
      <c r="A833" s="34">
        <v>43889</v>
      </c>
      <c r="E833" s="92" t="s">
        <v>38</v>
      </c>
      <c r="F833" s="92" t="s">
        <v>45</v>
      </c>
      <c r="G833" s="92"/>
      <c r="H833" s="92">
        <v>11.3</v>
      </c>
      <c r="I833" s="92">
        <v>1.1000000000000001</v>
      </c>
      <c r="J833" s="92">
        <v>2.2000000000000002</v>
      </c>
      <c r="K833" s="92">
        <v>13.3</v>
      </c>
      <c r="L833" s="92">
        <v>0.5</v>
      </c>
      <c r="M833" s="92" t="s">
        <v>45</v>
      </c>
      <c r="N833" s="92">
        <v>2.9</v>
      </c>
      <c r="O833" s="92" t="s">
        <v>38</v>
      </c>
    </row>
    <row r="834" spans="1:15">
      <c r="E834" s="92"/>
      <c r="F834" s="92"/>
      <c r="G834" s="92"/>
      <c r="H834" s="92"/>
      <c r="J834" s="92"/>
      <c r="K834" s="92"/>
      <c r="M834" s="92"/>
      <c r="N834" s="92"/>
      <c r="O834" s="92"/>
    </row>
    <row r="835" spans="1:15">
      <c r="A835" s="34">
        <v>43892</v>
      </c>
      <c r="E835" s="92" t="s">
        <v>38</v>
      </c>
      <c r="F835" s="92" t="s">
        <v>45</v>
      </c>
      <c r="G835" s="92"/>
      <c r="H835" s="92">
        <v>8.6999999999999993</v>
      </c>
      <c r="I835" s="92">
        <v>0.7</v>
      </c>
      <c r="J835" s="92">
        <v>1.7</v>
      </c>
      <c r="K835" s="92">
        <v>9.4</v>
      </c>
      <c r="L835" s="92">
        <v>0.4</v>
      </c>
      <c r="M835" s="92" t="s">
        <v>45</v>
      </c>
      <c r="N835" s="92">
        <v>2</v>
      </c>
      <c r="O835" s="92" t="s">
        <v>38</v>
      </c>
    </row>
    <row r="836" spans="1:15">
      <c r="A836" s="34">
        <v>43894</v>
      </c>
      <c r="E836" s="92" t="s">
        <v>38</v>
      </c>
      <c r="F836" s="92">
        <v>0.2</v>
      </c>
      <c r="G836" s="92"/>
      <c r="H836" s="92">
        <v>10.5</v>
      </c>
      <c r="I836" s="92">
        <v>0.8</v>
      </c>
      <c r="J836" s="92">
        <v>2.2999999999999998</v>
      </c>
      <c r="K836" s="92">
        <v>16.5</v>
      </c>
      <c r="L836" s="92">
        <v>0.5</v>
      </c>
      <c r="M836" s="92" t="s">
        <v>45</v>
      </c>
      <c r="N836" s="92">
        <v>3.4</v>
      </c>
      <c r="O836" s="92" t="s">
        <v>38</v>
      </c>
    </row>
    <row r="837" spans="1:15">
      <c r="A837" s="34">
        <v>43896</v>
      </c>
      <c r="E837" s="92" t="s">
        <v>38</v>
      </c>
      <c r="F837" s="92">
        <v>0.2</v>
      </c>
      <c r="G837" s="92"/>
      <c r="H837" s="92">
        <v>10.199999999999999</v>
      </c>
      <c r="I837" s="92">
        <v>0.7</v>
      </c>
      <c r="J837" s="92">
        <v>2</v>
      </c>
      <c r="K837" s="92">
        <v>15.3</v>
      </c>
      <c r="L837" s="92">
        <v>0.5</v>
      </c>
      <c r="M837" s="92" t="s">
        <v>45</v>
      </c>
      <c r="N837" s="92">
        <v>3.3</v>
      </c>
      <c r="O837" s="92" t="s">
        <v>38</v>
      </c>
    </row>
    <row r="838" spans="1:15">
      <c r="E838" s="92"/>
      <c r="F838" s="92"/>
      <c r="G838" s="92"/>
      <c r="H838" s="92"/>
      <c r="J838" s="92"/>
      <c r="K838" s="92"/>
      <c r="M838" s="92"/>
      <c r="N838" s="92"/>
      <c r="O838" s="92"/>
    </row>
    <row r="839" spans="1:15">
      <c r="A839" s="34">
        <v>43899</v>
      </c>
      <c r="E839" s="92" t="s">
        <v>38</v>
      </c>
      <c r="F839" s="92" t="s">
        <v>45</v>
      </c>
      <c r="G839" s="92"/>
      <c r="H839" s="92">
        <v>10.1</v>
      </c>
      <c r="I839" s="92">
        <v>0.9</v>
      </c>
      <c r="J839" s="92">
        <v>2.1</v>
      </c>
      <c r="K839" s="92">
        <v>11.6</v>
      </c>
      <c r="L839" s="92">
        <v>0.5</v>
      </c>
      <c r="M839" s="92" t="s">
        <v>45</v>
      </c>
      <c r="N839" s="92">
        <v>2.1</v>
      </c>
      <c r="O839" s="92" t="s">
        <v>38</v>
      </c>
    </row>
    <row r="840" spans="1:15">
      <c r="A840" s="34">
        <v>43901</v>
      </c>
      <c r="E840" s="92" t="s">
        <v>38</v>
      </c>
      <c r="F840" s="92">
        <v>0.2</v>
      </c>
      <c r="G840" s="92"/>
      <c r="H840" s="92">
        <v>9.6</v>
      </c>
      <c r="I840" s="92">
        <v>0.5</v>
      </c>
      <c r="J840" s="92">
        <v>2.2000000000000002</v>
      </c>
      <c r="K840" s="92">
        <v>14.2</v>
      </c>
      <c r="L840" s="92">
        <v>0.5</v>
      </c>
      <c r="M840" s="92" t="s">
        <v>45</v>
      </c>
      <c r="N840" s="92">
        <v>2.8</v>
      </c>
      <c r="O840" s="92" t="s">
        <v>38</v>
      </c>
    </row>
    <row r="841" spans="1:15">
      <c r="A841" s="34">
        <v>43903</v>
      </c>
      <c r="E841" s="92" t="s">
        <v>38</v>
      </c>
      <c r="F841" s="92">
        <v>0.2</v>
      </c>
      <c r="G841" s="92"/>
      <c r="H841" s="92">
        <v>16.2</v>
      </c>
      <c r="I841" s="92">
        <v>0.6</v>
      </c>
      <c r="J841" s="92">
        <v>2.4</v>
      </c>
      <c r="K841" s="92">
        <v>22.2</v>
      </c>
      <c r="L841" s="92">
        <v>0.5</v>
      </c>
      <c r="M841" s="92" t="s">
        <v>45</v>
      </c>
      <c r="N841" s="92">
        <v>4.3</v>
      </c>
      <c r="O841" s="92" t="s">
        <v>38</v>
      </c>
    </row>
    <row r="842" spans="1:15">
      <c r="E842" s="92"/>
      <c r="F842" s="92"/>
      <c r="G842" s="92"/>
      <c r="H842" s="92"/>
      <c r="J842" s="92"/>
      <c r="K842" s="92"/>
      <c r="M842" s="92"/>
      <c r="N842" s="92"/>
      <c r="O842" s="92"/>
    </row>
    <row r="843" spans="1:15">
      <c r="A843" s="34">
        <v>43906</v>
      </c>
      <c r="E843" s="92" t="s">
        <v>38</v>
      </c>
      <c r="F843" s="92">
        <v>0.2</v>
      </c>
      <c r="G843" s="92"/>
      <c r="H843" s="92">
        <v>21</v>
      </c>
      <c r="I843" s="92">
        <v>1.6</v>
      </c>
      <c r="J843" s="92">
        <v>2.7</v>
      </c>
      <c r="K843" s="92">
        <v>23.2</v>
      </c>
      <c r="L843" s="92">
        <v>0.5</v>
      </c>
      <c r="M843" s="92" t="s">
        <v>45</v>
      </c>
      <c r="N843" s="92">
        <v>3</v>
      </c>
      <c r="O843" s="92" t="s">
        <v>38</v>
      </c>
    </row>
    <row r="844" spans="1:15">
      <c r="A844" s="34">
        <v>43908</v>
      </c>
      <c r="E844" s="92" t="s">
        <v>38</v>
      </c>
      <c r="F844" s="92">
        <v>0.2</v>
      </c>
      <c r="G844" s="92"/>
      <c r="H844" s="92">
        <v>19.3</v>
      </c>
      <c r="I844" s="92">
        <v>0.9</v>
      </c>
      <c r="J844" s="92">
        <v>2.4</v>
      </c>
      <c r="K844" s="92">
        <v>20.6</v>
      </c>
      <c r="L844" s="92">
        <v>0.6</v>
      </c>
      <c r="M844" s="92" t="s">
        <v>45</v>
      </c>
      <c r="N844" s="92">
        <v>4.2</v>
      </c>
      <c r="O844" s="92" t="s">
        <v>38</v>
      </c>
    </row>
    <row r="845" spans="1:15">
      <c r="A845" s="34">
        <v>43910</v>
      </c>
      <c r="E845" s="92" t="s">
        <v>38</v>
      </c>
      <c r="F845" s="92" t="s">
        <v>45</v>
      </c>
      <c r="G845" s="92"/>
      <c r="H845" s="92">
        <v>12.8</v>
      </c>
      <c r="I845" s="92">
        <v>0.5</v>
      </c>
      <c r="J845" s="92">
        <v>2.2999999999999998</v>
      </c>
      <c r="K845" s="92">
        <v>12.3</v>
      </c>
      <c r="L845" s="92">
        <v>0.4</v>
      </c>
      <c r="M845" s="92" t="s">
        <v>45</v>
      </c>
      <c r="N845" s="92">
        <v>2.2000000000000002</v>
      </c>
      <c r="O845" s="92" t="s">
        <v>38</v>
      </c>
    </row>
    <row r="846" spans="1:15">
      <c r="E846" s="92"/>
      <c r="F846" s="92"/>
      <c r="G846" s="92"/>
      <c r="H846" s="92"/>
      <c r="J846" s="92"/>
      <c r="K846" s="92"/>
      <c r="M846" s="92"/>
      <c r="N846" s="92"/>
      <c r="O846" s="92"/>
    </row>
    <row r="847" spans="1:15">
      <c r="A847" s="34">
        <v>43913</v>
      </c>
      <c r="E847" s="92" t="s">
        <v>38</v>
      </c>
      <c r="F847" s="92" t="s">
        <v>45</v>
      </c>
      <c r="G847" s="92"/>
      <c r="H847" s="92">
        <v>10.9</v>
      </c>
      <c r="I847" s="92">
        <v>0.3</v>
      </c>
      <c r="J847" s="92">
        <v>2.2000000000000002</v>
      </c>
      <c r="K847" s="92">
        <v>11.5</v>
      </c>
      <c r="L847" s="92">
        <v>0.5</v>
      </c>
      <c r="M847" s="92" t="s">
        <v>45</v>
      </c>
      <c r="N847" s="92">
        <v>2.7</v>
      </c>
      <c r="O847" s="92" t="s">
        <v>38</v>
      </c>
    </row>
    <row r="848" spans="1:15">
      <c r="A848" s="34">
        <v>43915</v>
      </c>
      <c r="E848" s="92" t="s">
        <v>38</v>
      </c>
      <c r="F848" s="92" t="s">
        <v>45</v>
      </c>
      <c r="G848" s="92"/>
      <c r="H848" s="92">
        <v>10.8</v>
      </c>
      <c r="I848" s="92">
        <v>0.3</v>
      </c>
      <c r="J848" s="92">
        <v>2.5</v>
      </c>
      <c r="K848" s="92">
        <v>11</v>
      </c>
      <c r="L848" s="92">
        <v>0.4</v>
      </c>
      <c r="M848" s="92" t="s">
        <v>45</v>
      </c>
      <c r="N848" s="92">
        <v>2.2000000000000002</v>
      </c>
      <c r="O848" s="92" t="s">
        <v>38</v>
      </c>
    </row>
    <row r="849" spans="1:15">
      <c r="A849" s="34">
        <v>43917</v>
      </c>
      <c r="E849" s="92" t="s">
        <v>38</v>
      </c>
      <c r="F849" s="92" t="s">
        <v>45</v>
      </c>
      <c r="G849" s="92"/>
      <c r="H849" s="92">
        <v>10.3</v>
      </c>
      <c r="I849" s="92">
        <v>0.3</v>
      </c>
      <c r="J849" s="92">
        <v>2.5</v>
      </c>
      <c r="K849" s="92">
        <v>13.1</v>
      </c>
      <c r="L849" s="92">
        <v>0.5</v>
      </c>
      <c r="M849" s="92" t="s">
        <v>45</v>
      </c>
      <c r="N849" s="92">
        <v>2.6</v>
      </c>
      <c r="O849" s="92" t="s">
        <v>38</v>
      </c>
    </row>
    <row r="850" spans="1:15">
      <c r="E850" s="92"/>
      <c r="F850" s="92"/>
      <c r="G850" s="92"/>
      <c r="H850" s="92"/>
      <c r="J850" s="92"/>
      <c r="K850" s="92"/>
      <c r="M850" s="92"/>
      <c r="N850" s="92"/>
      <c r="O850" s="92"/>
    </row>
    <row r="851" spans="1:15">
      <c r="A851" s="34">
        <v>43920</v>
      </c>
      <c r="E851" s="92" t="s">
        <v>38</v>
      </c>
      <c r="F851" s="92" t="s">
        <v>45</v>
      </c>
      <c r="G851" s="92"/>
      <c r="H851" s="92">
        <v>10.5</v>
      </c>
      <c r="I851" s="92">
        <v>0.2</v>
      </c>
      <c r="J851" s="92">
        <v>2.2000000000000002</v>
      </c>
      <c r="K851" s="92">
        <v>9.8000000000000007</v>
      </c>
      <c r="L851" s="92">
        <v>0.5</v>
      </c>
      <c r="M851" s="92" t="s">
        <v>45</v>
      </c>
      <c r="N851" s="92">
        <v>2.2000000000000002</v>
      </c>
      <c r="O851" s="92" t="s">
        <v>38</v>
      </c>
    </row>
    <row r="852" spans="1:15">
      <c r="A852" s="34">
        <v>43922</v>
      </c>
      <c r="E852" s="92" t="s">
        <v>38</v>
      </c>
      <c r="F852" s="92">
        <v>0.3</v>
      </c>
      <c r="G852" s="92"/>
      <c r="H852" s="92">
        <v>15.1</v>
      </c>
      <c r="I852" s="92">
        <v>0.3</v>
      </c>
      <c r="J852" s="92">
        <v>2.4</v>
      </c>
      <c r="K852" s="92">
        <v>13.5</v>
      </c>
      <c r="L852" s="92">
        <v>0.6</v>
      </c>
      <c r="M852" s="92" t="s">
        <v>45</v>
      </c>
      <c r="N852" s="92">
        <v>3.1</v>
      </c>
      <c r="O852" s="92" t="s">
        <v>38</v>
      </c>
    </row>
    <row r="853" spans="1:15">
      <c r="A853" s="34">
        <v>43924</v>
      </c>
      <c r="E853" s="92" t="s">
        <v>38</v>
      </c>
      <c r="F853" s="92">
        <v>0.2</v>
      </c>
      <c r="G853" s="92"/>
      <c r="H853" s="92">
        <v>16.7</v>
      </c>
      <c r="I853" s="92">
        <v>0.3</v>
      </c>
      <c r="J853" s="92">
        <v>2.2999999999999998</v>
      </c>
      <c r="K853" s="92">
        <v>14.1</v>
      </c>
      <c r="L853" s="92">
        <v>0.6</v>
      </c>
      <c r="M853" s="92" t="s">
        <v>45</v>
      </c>
      <c r="N853" s="92">
        <v>2.8</v>
      </c>
      <c r="O853" s="92" t="s">
        <v>38</v>
      </c>
    </row>
    <row r="854" spans="1:15">
      <c r="E854" s="92"/>
      <c r="F854" s="92"/>
      <c r="G854" s="92"/>
      <c r="H854" s="92"/>
      <c r="J854" s="92"/>
      <c r="K854" s="92"/>
      <c r="M854" s="92"/>
      <c r="N854" s="92"/>
      <c r="O854" s="92"/>
    </row>
    <row r="855" spans="1:15">
      <c r="A855" s="34">
        <v>43927</v>
      </c>
      <c r="E855" s="92" t="s">
        <v>38</v>
      </c>
      <c r="F855" s="92" t="s">
        <v>45</v>
      </c>
      <c r="G855" s="92"/>
      <c r="H855" s="92">
        <v>12.6</v>
      </c>
      <c r="I855" s="92">
        <v>0.2</v>
      </c>
      <c r="J855" s="92">
        <v>3</v>
      </c>
      <c r="K855" s="92">
        <v>18.2</v>
      </c>
      <c r="L855" s="92">
        <v>0.5</v>
      </c>
      <c r="M855" s="92" t="s">
        <v>45</v>
      </c>
      <c r="N855" s="92">
        <v>2.5</v>
      </c>
      <c r="O855" s="92" t="s">
        <v>38</v>
      </c>
    </row>
    <row r="856" spans="1:15">
      <c r="A856" s="34">
        <v>43930</v>
      </c>
      <c r="E856" s="92" t="s">
        <v>38</v>
      </c>
      <c r="F856" s="92" t="s">
        <v>45</v>
      </c>
      <c r="G856" s="92"/>
      <c r="H856" s="92">
        <v>14.1</v>
      </c>
      <c r="I856" s="92">
        <v>0.2</v>
      </c>
      <c r="J856" s="92">
        <v>2.2999999999999998</v>
      </c>
      <c r="K856" s="92">
        <v>10</v>
      </c>
      <c r="L856" s="92">
        <v>0.5</v>
      </c>
      <c r="M856" s="92" t="s">
        <v>45</v>
      </c>
      <c r="N856" s="92">
        <v>2.2000000000000002</v>
      </c>
      <c r="O856" s="92" t="s">
        <v>38</v>
      </c>
    </row>
    <row r="857" spans="1:15">
      <c r="E857" s="92"/>
      <c r="F857" s="92"/>
      <c r="G857" s="92"/>
      <c r="H857" s="92"/>
      <c r="J857" s="92"/>
      <c r="K857" s="92"/>
      <c r="M857" s="92"/>
      <c r="N857" s="92"/>
      <c r="O857" s="92"/>
    </row>
    <row r="858" spans="1:15">
      <c r="A858" s="34">
        <v>43935</v>
      </c>
      <c r="E858" s="92" t="s">
        <v>38</v>
      </c>
      <c r="F858" s="92" t="s">
        <v>45</v>
      </c>
      <c r="G858" s="92"/>
      <c r="H858" s="92">
        <v>18.5</v>
      </c>
      <c r="I858" s="92">
        <v>0.1</v>
      </c>
      <c r="J858" s="92">
        <v>2</v>
      </c>
      <c r="K858" s="92">
        <v>7.1</v>
      </c>
      <c r="L858" s="92">
        <v>0.5</v>
      </c>
      <c r="M858" s="92" t="s">
        <v>45</v>
      </c>
      <c r="N858" s="92">
        <v>1.5</v>
      </c>
      <c r="O858" s="92" t="s">
        <v>38</v>
      </c>
    </row>
    <row r="859" spans="1:15">
      <c r="A859" s="34">
        <v>43938</v>
      </c>
      <c r="E859" s="92" t="s">
        <v>38</v>
      </c>
      <c r="F859" s="92">
        <v>0.2</v>
      </c>
      <c r="G859" s="92"/>
      <c r="H859" s="92">
        <v>18.100000000000001</v>
      </c>
      <c r="I859" s="92">
        <v>0.4</v>
      </c>
      <c r="J859" s="92">
        <v>2.7</v>
      </c>
      <c r="K859" s="92">
        <v>14.8</v>
      </c>
      <c r="L859" s="92">
        <v>0.5</v>
      </c>
      <c r="M859" s="92" t="s">
        <v>45</v>
      </c>
      <c r="N859" s="92">
        <v>2.7</v>
      </c>
      <c r="O859" s="92" t="s">
        <v>38</v>
      </c>
    </row>
    <row r="860" spans="1:15">
      <c r="E860" s="92"/>
      <c r="F860" s="92"/>
      <c r="G860" s="92"/>
      <c r="H860" s="92"/>
      <c r="J860" s="92"/>
      <c r="K860" s="92"/>
      <c r="M860" s="92"/>
      <c r="N860" s="92"/>
      <c r="O860" s="92"/>
    </row>
    <row r="861" spans="1:15">
      <c r="A861" s="34">
        <v>43941</v>
      </c>
      <c r="E861" s="92" t="s">
        <v>38</v>
      </c>
      <c r="F861" s="92">
        <v>0.2</v>
      </c>
      <c r="G861" s="92"/>
      <c r="H861" s="92">
        <v>17</v>
      </c>
      <c r="I861" s="92">
        <v>0.5</v>
      </c>
      <c r="J861" s="92">
        <v>2.2999999999999998</v>
      </c>
      <c r="K861" s="92">
        <v>17.7</v>
      </c>
      <c r="L861" s="92">
        <v>0.6</v>
      </c>
      <c r="M861" s="92" t="s">
        <v>45</v>
      </c>
      <c r="N861" s="92">
        <v>2.8</v>
      </c>
      <c r="O861" s="92" t="s">
        <v>38</v>
      </c>
    </row>
    <row r="862" spans="1:15">
      <c r="A862" s="34">
        <v>43943</v>
      </c>
      <c r="E862" s="92" t="s">
        <v>38</v>
      </c>
      <c r="F862" s="92" t="s">
        <v>45</v>
      </c>
      <c r="G862" s="92"/>
      <c r="H862" s="92">
        <v>14.8</v>
      </c>
      <c r="I862" s="92">
        <v>0.3</v>
      </c>
      <c r="J862" s="92">
        <v>2.1</v>
      </c>
      <c r="K862" s="92">
        <v>12.8</v>
      </c>
      <c r="L862" s="92">
        <v>0.5</v>
      </c>
      <c r="M862" s="92" t="s">
        <v>45</v>
      </c>
      <c r="N862" s="92">
        <v>2.6</v>
      </c>
      <c r="O862" s="92" t="s">
        <v>38</v>
      </c>
    </row>
    <row r="863" spans="1:15">
      <c r="A863" s="34">
        <v>43945</v>
      </c>
      <c r="E863" s="92" t="s">
        <v>38</v>
      </c>
      <c r="F863" s="92" t="s">
        <v>45</v>
      </c>
      <c r="G863" s="92"/>
      <c r="H863" s="92">
        <v>20.3</v>
      </c>
      <c r="I863" s="92">
        <v>0.3</v>
      </c>
      <c r="J863" s="92">
        <v>2.2000000000000002</v>
      </c>
      <c r="K863" s="92">
        <v>12.9</v>
      </c>
      <c r="L863" s="92">
        <v>0.7</v>
      </c>
      <c r="M863" s="92" t="s">
        <v>45</v>
      </c>
      <c r="N863" s="92">
        <v>2.4</v>
      </c>
      <c r="O863" s="92" t="s">
        <v>38</v>
      </c>
    </row>
    <row r="864" spans="1:15">
      <c r="E864" s="92"/>
      <c r="F864" s="92"/>
      <c r="G864" s="92"/>
      <c r="H864" s="92"/>
      <c r="J864" s="92"/>
      <c r="K864" s="92"/>
      <c r="M864" s="92"/>
      <c r="N864" s="92"/>
      <c r="O864" s="92"/>
    </row>
    <row r="865" spans="1:15">
      <c r="A865" s="34">
        <v>43948</v>
      </c>
      <c r="E865" s="92" t="s">
        <v>38</v>
      </c>
      <c r="F865" s="92">
        <v>0.3</v>
      </c>
      <c r="G865" s="92"/>
      <c r="H865" s="92">
        <v>26.9</v>
      </c>
      <c r="I865" s="92">
        <v>1.1000000000000001</v>
      </c>
      <c r="J865" s="92">
        <v>2.8</v>
      </c>
      <c r="K865" s="92">
        <v>29.9</v>
      </c>
      <c r="L865" s="92">
        <v>0.7</v>
      </c>
      <c r="M865" s="92" t="s">
        <v>45</v>
      </c>
      <c r="N865" s="92">
        <v>3.7</v>
      </c>
      <c r="O865" s="92" t="s">
        <v>38</v>
      </c>
    </row>
    <row r="866" spans="1:15">
      <c r="A866" s="34">
        <v>43950</v>
      </c>
      <c r="E866" s="92" t="s">
        <v>38</v>
      </c>
      <c r="F866" s="92">
        <v>0.2</v>
      </c>
      <c r="G866" s="92"/>
      <c r="H866" s="92">
        <v>16.5</v>
      </c>
      <c r="I866" s="92">
        <v>6.1</v>
      </c>
      <c r="J866" s="92">
        <v>1.7</v>
      </c>
      <c r="K866" s="92">
        <v>46.3</v>
      </c>
      <c r="L866" s="92">
        <v>1.1000000000000001</v>
      </c>
      <c r="M866" s="92" t="s">
        <v>45</v>
      </c>
      <c r="N866" s="92">
        <v>1.9</v>
      </c>
      <c r="O866" s="92" t="s">
        <v>38</v>
      </c>
    </row>
    <row r="867" spans="1:15">
      <c r="A867" s="34">
        <v>43952</v>
      </c>
      <c r="E867" s="92" t="s">
        <v>38</v>
      </c>
      <c r="F867" s="92">
        <v>0.5</v>
      </c>
      <c r="G867" s="92"/>
      <c r="H867" s="92">
        <v>19.5</v>
      </c>
      <c r="I867" s="92">
        <v>5.6</v>
      </c>
      <c r="J867" s="92">
        <v>2.7</v>
      </c>
      <c r="K867" s="92">
        <v>50.4</v>
      </c>
      <c r="L867" s="92">
        <v>0.8</v>
      </c>
      <c r="M867" s="92" t="s">
        <v>45</v>
      </c>
      <c r="N867" s="92">
        <v>4</v>
      </c>
      <c r="O867" s="92" t="s">
        <v>38</v>
      </c>
    </row>
    <row r="868" spans="1:15">
      <c r="E868" s="92"/>
      <c r="F868" s="92"/>
      <c r="G868" s="92"/>
      <c r="H868" s="92"/>
      <c r="J868" s="92"/>
      <c r="K868" s="92"/>
      <c r="M868" s="92"/>
      <c r="N868" s="92"/>
      <c r="O868" s="92"/>
    </row>
    <row r="869" spans="1:15">
      <c r="A869" s="34">
        <v>43955</v>
      </c>
      <c r="E869" s="92" t="s">
        <v>38</v>
      </c>
      <c r="F869" s="92">
        <v>0.3</v>
      </c>
      <c r="G869" s="92"/>
      <c r="H869" s="92">
        <v>23</v>
      </c>
      <c r="I869" s="92">
        <v>1.7</v>
      </c>
      <c r="J869" s="92">
        <v>3.5</v>
      </c>
      <c r="K869" s="92">
        <v>57.9</v>
      </c>
      <c r="L869" s="92">
        <v>0.6</v>
      </c>
      <c r="M869" s="92" t="s">
        <v>45</v>
      </c>
      <c r="N869" s="92">
        <v>4</v>
      </c>
      <c r="O869" s="92" t="s">
        <v>38</v>
      </c>
    </row>
    <row r="870" spans="1:15">
      <c r="A870" s="34">
        <v>43958</v>
      </c>
      <c r="E870" s="92" t="s">
        <v>38</v>
      </c>
      <c r="F870" s="92" t="s">
        <v>45</v>
      </c>
      <c r="G870" s="92"/>
      <c r="H870" s="92">
        <v>14</v>
      </c>
      <c r="I870" s="92">
        <v>0.2</v>
      </c>
      <c r="J870" s="92">
        <v>2.7</v>
      </c>
      <c r="K870" s="92">
        <v>10.9</v>
      </c>
      <c r="L870" s="92">
        <v>0.4</v>
      </c>
      <c r="M870" s="92" t="s">
        <v>45</v>
      </c>
      <c r="N870" s="92">
        <v>1.7</v>
      </c>
      <c r="O870" s="92" t="s">
        <v>38</v>
      </c>
    </row>
    <row r="871" spans="1:15">
      <c r="E871" s="92"/>
      <c r="F871" s="92"/>
      <c r="G871" s="92"/>
      <c r="H871" s="92"/>
      <c r="J871" s="92"/>
      <c r="K871" s="92"/>
      <c r="M871" s="92"/>
      <c r="N871" s="92"/>
      <c r="O871" s="92"/>
    </row>
    <row r="872" spans="1:15">
      <c r="A872" s="34">
        <v>43962</v>
      </c>
      <c r="E872" s="92" t="s">
        <v>38</v>
      </c>
      <c r="F872" s="92">
        <v>0.4</v>
      </c>
      <c r="G872" s="92"/>
      <c r="H872" s="92">
        <v>19.2</v>
      </c>
      <c r="I872" s="92">
        <v>1.4</v>
      </c>
      <c r="J872" s="92">
        <v>2.2999999999999998</v>
      </c>
      <c r="K872" s="92">
        <v>30.5</v>
      </c>
      <c r="L872" s="92">
        <v>0.6</v>
      </c>
      <c r="M872" s="92" t="s">
        <v>45</v>
      </c>
      <c r="N872" s="92">
        <v>3.2</v>
      </c>
      <c r="O872" s="92" t="s">
        <v>38</v>
      </c>
    </row>
    <row r="873" spans="1:15">
      <c r="A873" s="34">
        <v>43964</v>
      </c>
      <c r="E873" s="92" t="s">
        <v>38</v>
      </c>
      <c r="F873" s="92" t="s">
        <v>45</v>
      </c>
      <c r="G873" s="92"/>
      <c r="H873" s="92">
        <v>9.1999999999999993</v>
      </c>
      <c r="I873" s="92">
        <v>0.3</v>
      </c>
      <c r="J873" s="92">
        <v>2.6</v>
      </c>
      <c r="K873" s="92">
        <v>7.5</v>
      </c>
      <c r="L873" s="92">
        <v>0.5</v>
      </c>
      <c r="M873" s="92" t="s">
        <v>45</v>
      </c>
      <c r="N873" s="92">
        <v>1.7</v>
      </c>
      <c r="O873" s="92" t="s">
        <v>38</v>
      </c>
    </row>
    <row r="874" spans="1:15">
      <c r="A874" s="34">
        <v>43966</v>
      </c>
      <c r="E874" s="92" t="s">
        <v>38</v>
      </c>
      <c r="F874" s="92">
        <v>0.4</v>
      </c>
      <c r="G874" s="92"/>
      <c r="H874" s="92">
        <v>16</v>
      </c>
      <c r="I874" s="92">
        <v>1</v>
      </c>
      <c r="J874" s="92">
        <v>2.4</v>
      </c>
      <c r="K874" s="92">
        <v>26</v>
      </c>
      <c r="L874" s="92">
        <v>0.6</v>
      </c>
      <c r="M874" s="92" t="s">
        <v>45</v>
      </c>
      <c r="N874" s="92">
        <v>3</v>
      </c>
      <c r="O874" s="92" t="s">
        <v>38</v>
      </c>
    </row>
    <row r="875" spans="1:15">
      <c r="E875" s="92"/>
      <c r="F875" s="92"/>
      <c r="G875" s="92"/>
      <c r="H875" s="92"/>
      <c r="J875" s="92"/>
      <c r="K875" s="92"/>
      <c r="M875" s="92"/>
      <c r="N875" s="92"/>
      <c r="O875" s="92"/>
    </row>
    <row r="876" spans="1:15">
      <c r="A876" s="34">
        <v>43969</v>
      </c>
      <c r="E876" s="92" t="s">
        <v>38</v>
      </c>
      <c r="F876" s="92" t="s">
        <v>45</v>
      </c>
      <c r="G876" s="92"/>
      <c r="H876" s="92">
        <v>14.2</v>
      </c>
      <c r="I876" s="92">
        <v>0.2</v>
      </c>
      <c r="J876" s="92">
        <v>2.6</v>
      </c>
      <c r="K876" s="92">
        <v>10.7</v>
      </c>
      <c r="L876" s="92">
        <v>0.5</v>
      </c>
      <c r="M876" s="92" t="s">
        <v>45</v>
      </c>
      <c r="N876" s="92">
        <v>1.9</v>
      </c>
      <c r="O876" s="92" t="s">
        <v>38</v>
      </c>
    </row>
    <row r="877" spans="1:15">
      <c r="A877" s="34">
        <v>43971</v>
      </c>
      <c r="E877" s="92" t="s">
        <v>38</v>
      </c>
      <c r="F877" s="92">
        <v>0.8</v>
      </c>
      <c r="G877" s="92"/>
      <c r="H877" s="92">
        <v>22.1</v>
      </c>
      <c r="I877" s="92">
        <v>2.1</v>
      </c>
      <c r="J877" s="92">
        <v>4</v>
      </c>
      <c r="K877" s="92">
        <v>39</v>
      </c>
      <c r="L877" s="92">
        <v>0.7</v>
      </c>
      <c r="M877" s="92" t="s">
        <v>45</v>
      </c>
      <c r="N877" s="92">
        <v>4.8</v>
      </c>
      <c r="O877" s="92" t="s">
        <v>38</v>
      </c>
    </row>
    <row r="878" spans="1:15">
      <c r="A878" s="34">
        <v>43973</v>
      </c>
      <c r="E878" s="92" t="s">
        <v>38</v>
      </c>
      <c r="F878" s="92">
        <v>0.2</v>
      </c>
      <c r="G878" s="92"/>
      <c r="H878" s="92">
        <v>11.3</v>
      </c>
      <c r="I878" s="92">
        <v>0.4</v>
      </c>
      <c r="J878" s="92">
        <v>2.5</v>
      </c>
      <c r="K878" s="92">
        <v>11.6</v>
      </c>
      <c r="L878" s="92">
        <v>0.4</v>
      </c>
      <c r="M878" s="92" t="s">
        <v>45</v>
      </c>
      <c r="N878" s="92">
        <v>2</v>
      </c>
      <c r="O878" s="92" t="s">
        <v>38</v>
      </c>
    </row>
    <row r="879" spans="1:15">
      <c r="E879" s="92"/>
      <c r="F879" s="92"/>
      <c r="G879" s="92"/>
      <c r="H879" s="92"/>
      <c r="J879" s="92"/>
      <c r="K879" s="92"/>
      <c r="M879" s="92"/>
      <c r="N879" s="92"/>
      <c r="O879" s="92"/>
    </row>
    <row r="880" spans="1:15">
      <c r="A880" s="34">
        <v>43977</v>
      </c>
      <c r="E880" s="92" t="s">
        <v>38</v>
      </c>
      <c r="F880" s="92">
        <v>0.7</v>
      </c>
      <c r="G880" s="92"/>
      <c r="H880" s="92">
        <v>18.5</v>
      </c>
      <c r="I880" s="92">
        <v>1.2</v>
      </c>
      <c r="J880" s="92">
        <v>3</v>
      </c>
      <c r="K880" s="92">
        <v>23.6</v>
      </c>
      <c r="L880" s="92">
        <v>0.7</v>
      </c>
      <c r="M880" s="92" t="s">
        <v>45</v>
      </c>
      <c r="N880" s="92">
        <v>4.0999999999999996</v>
      </c>
      <c r="O880" s="92" t="s">
        <v>38</v>
      </c>
    </row>
    <row r="881" spans="1:15">
      <c r="A881" s="34">
        <v>43980</v>
      </c>
      <c r="E881" s="92" t="s">
        <v>38</v>
      </c>
      <c r="F881" s="92">
        <v>1.4</v>
      </c>
      <c r="G881" s="92"/>
      <c r="H881" s="92">
        <v>43.6</v>
      </c>
      <c r="I881" s="92">
        <v>5.6</v>
      </c>
      <c r="J881" s="92">
        <v>4.5999999999999996</v>
      </c>
      <c r="K881" s="92">
        <v>70.900000000000006</v>
      </c>
      <c r="L881" s="92">
        <v>1</v>
      </c>
      <c r="M881" s="92" t="s">
        <v>45</v>
      </c>
      <c r="N881" s="92">
        <v>5.8</v>
      </c>
      <c r="O881" s="92" t="s">
        <v>38</v>
      </c>
    </row>
    <row r="882" spans="1:15">
      <c r="E882" s="92"/>
      <c r="F882" s="92"/>
      <c r="G882" s="92"/>
      <c r="H882" s="92"/>
      <c r="J882" s="92"/>
      <c r="K882" s="92"/>
      <c r="M882" s="92"/>
      <c r="N882" s="92"/>
      <c r="O882" s="92"/>
    </row>
    <row r="883" spans="1:15">
      <c r="A883" s="34">
        <v>43983</v>
      </c>
      <c r="E883" s="92" t="s">
        <v>38</v>
      </c>
      <c r="F883" s="92">
        <v>1.5</v>
      </c>
      <c r="G883" s="92"/>
      <c r="H883" s="92">
        <v>45</v>
      </c>
      <c r="I883" s="92">
        <v>6.8</v>
      </c>
      <c r="J883" s="92">
        <v>4.4000000000000004</v>
      </c>
      <c r="K883" s="92">
        <v>88.4</v>
      </c>
      <c r="L883" s="92">
        <v>1.3</v>
      </c>
      <c r="M883" s="92" t="s">
        <v>45</v>
      </c>
      <c r="N883" s="92">
        <v>6.5</v>
      </c>
      <c r="O883" s="92" t="s">
        <v>38</v>
      </c>
    </row>
    <row r="884" spans="1:15">
      <c r="A884" s="34">
        <v>43985</v>
      </c>
      <c r="E884" s="92" t="s">
        <v>38</v>
      </c>
      <c r="F884" s="92">
        <v>0.3</v>
      </c>
      <c r="G884" s="92"/>
      <c r="H884" s="92">
        <v>29</v>
      </c>
      <c r="I884" s="92">
        <v>1.4</v>
      </c>
      <c r="J884" s="92">
        <v>2.4</v>
      </c>
      <c r="K884" s="92">
        <v>26.9</v>
      </c>
      <c r="L884" s="92">
        <v>0.6</v>
      </c>
      <c r="M884" s="92" t="s">
        <v>45</v>
      </c>
      <c r="N884" s="92">
        <v>4</v>
      </c>
      <c r="O884" s="92" t="s">
        <v>38</v>
      </c>
    </row>
    <row r="885" spans="1:15">
      <c r="A885" s="34">
        <v>43987</v>
      </c>
      <c r="E885" s="92" t="s">
        <v>38</v>
      </c>
      <c r="F885" s="92">
        <v>0.5</v>
      </c>
      <c r="G885" s="92"/>
      <c r="H885" s="92">
        <v>26.3</v>
      </c>
      <c r="I885" s="92">
        <v>3.6</v>
      </c>
      <c r="J885" s="92">
        <v>2.5</v>
      </c>
      <c r="K885" s="92">
        <v>42.7</v>
      </c>
      <c r="L885" s="92">
        <v>0.9</v>
      </c>
      <c r="M885" s="92" t="s">
        <v>45</v>
      </c>
      <c r="N885" s="92">
        <v>5.0999999999999996</v>
      </c>
      <c r="O885" s="92" t="s">
        <v>38</v>
      </c>
    </row>
    <row r="886" spans="1:15">
      <c r="E886" s="92"/>
      <c r="F886" s="92"/>
      <c r="G886" s="92"/>
      <c r="H886" s="92"/>
      <c r="J886" s="92"/>
      <c r="K886" s="92"/>
      <c r="M886" s="92"/>
      <c r="N886" s="92"/>
      <c r="O886" s="92"/>
    </row>
    <row r="887" spans="1:15">
      <c r="A887" s="34">
        <v>43990</v>
      </c>
      <c r="E887" s="92" t="s">
        <v>38</v>
      </c>
      <c r="F887" s="92">
        <v>0.4</v>
      </c>
      <c r="G887" s="92"/>
      <c r="H887" s="92">
        <v>23.4</v>
      </c>
      <c r="I887" s="92">
        <v>3.8</v>
      </c>
      <c r="J887" s="92">
        <v>2.8</v>
      </c>
      <c r="K887" s="92">
        <v>40.4</v>
      </c>
      <c r="L887" s="92">
        <v>1.2</v>
      </c>
      <c r="M887" s="92" t="s">
        <v>45</v>
      </c>
      <c r="N887" s="92">
        <v>3.4</v>
      </c>
      <c r="O887" s="92" t="s">
        <v>38</v>
      </c>
    </row>
    <row r="888" spans="1:15">
      <c r="A888" s="34">
        <v>43992</v>
      </c>
      <c r="E888" s="92" t="s">
        <v>38</v>
      </c>
      <c r="F888" s="92">
        <v>0.2</v>
      </c>
      <c r="G888" s="92"/>
      <c r="H888" s="92">
        <v>23</v>
      </c>
      <c r="I888" s="92">
        <v>2.8</v>
      </c>
      <c r="J888" s="92">
        <v>3.1</v>
      </c>
      <c r="K888" s="92">
        <v>32.4</v>
      </c>
      <c r="L888" s="92">
        <v>0.9</v>
      </c>
      <c r="M888" s="92" t="s">
        <v>45</v>
      </c>
      <c r="N888" s="92">
        <v>4.8</v>
      </c>
      <c r="O888" s="92" t="s">
        <v>38</v>
      </c>
    </row>
    <row r="889" spans="1:15">
      <c r="A889" s="34">
        <v>43994</v>
      </c>
      <c r="E889" s="92" t="s">
        <v>38</v>
      </c>
      <c r="F889" s="92">
        <v>0.3</v>
      </c>
      <c r="G889" s="92"/>
      <c r="H889" s="92">
        <v>34.299999999999997</v>
      </c>
      <c r="I889" s="92">
        <v>2.2000000000000002</v>
      </c>
      <c r="J889" s="92">
        <v>2.7</v>
      </c>
      <c r="K889" s="92">
        <v>74.5</v>
      </c>
      <c r="L889" s="92">
        <v>0.9</v>
      </c>
      <c r="M889" s="92" t="s">
        <v>45</v>
      </c>
      <c r="N889" s="92">
        <v>4</v>
      </c>
      <c r="O889" s="92" t="s">
        <v>38</v>
      </c>
    </row>
    <row r="890" spans="1:15">
      <c r="E890" s="92"/>
      <c r="F890" s="92"/>
      <c r="G890" s="92"/>
      <c r="H890" s="92"/>
      <c r="J890" s="92"/>
      <c r="K890" s="92"/>
      <c r="M890" s="92"/>
      <c r="N890" s="92"/>
      <c r="O890" s="92"/>
    </row>
    <row r="891" spans="1:15">
      <c r="A891" s="34">
        <v>43997</v>
      </c>
      <c r="E891" s="92" t="s">
        <v>38</v>
      </c>
      <c r="F891" s="92">
        <v>0.2</v>
      </c>
      <c r="G891" s="92"/>
      <c r="H891" s="92">
        <v>20.2</v>
      </c>
      <c r="I891" s="92">
        <v>1.1000000000000001</v>
      </c>
      <c r="J891" s="92">
        <v>2.6</v>
      </c>
      <c r="K891" s="92">
        <v>39.4</v>
      </c>
      <c r="L891" s="92">
        <v>0.7</v>
      </c>
      <c r="M891" s="92" t="s">
        <v>45</v>
      </c>
      <c r="N891" s="92">
        <v>3.7</v>
      </c>
      <c r="O891" s="92" t="s">
        <v>38</v>
      </c>
    </row>
    <row r="892" spans="1:15">
      <c r="A892" s="34">
        <v>43999</v>
      </c>
      <c r="E892" s="92" t="s">
        <v>38</v>
      </c>
      <c r="F892" s="92">
        <v>0.3</v>
      </c>
      <c r="G892" s="92"/>
      <c r="H892" s="92">
        <v>24.2</v>
      </c>
      <c r="I892" s="92">
        <v>1.3</v>
      </c>
      <c r="J892" s="92">
        <v>2.4</v>
      </c>
      <c r="K892" s="92">
        <v>34.4</v>
      </c>
      <c r="L892" s="92">
        <v>0.7</v>
      </c>
      <c r="M892" s="92" t="s">
        <v>45</v>
      </c>
      <c r="N892" s="92">
        <v>4.3</v>
      </c>
      <c r="O892" s="92" t="s">
        <v>38</v>
      </c>
    </row>
    <row r="893" spans="1:15">
      <c r="A893" s="34">
        <v>44001</v>
      </c>
      <c r="E893" s="92" t="s">
        <v>38</v>
      </c>
      <c r="F893" s="92">
        <v>0.2</v>
      </c>
      <c r="G893" s="92"/>
      <c r="H893" s="92">
        <v>21.3</v>
      </c>
      <c r="I893" s="92">
        <v>3.5</v>
      </c>
      <c r="J893" s="92">
        <v>2.2000000000000002</v>
      </c>
      <c r="K893" s="92">
        <v>48.6</v>
      </c>
      <c r="L893" s="92">
        <v>1</v>
      </c>
      <c r="M893" s="92" t="s">
        <v>45</v>
      </c>
      <c r="N893" s="92">
        <v>3.2</v>
      </c>
      <c r="O893" s="92" t="s">
        <v>38</v>
      </c>
    </row>
    <row r="894" spans="1:15">
      <c r="E894" s="92"/>
      <c r="F894" s="92"/>
      <c r="G894" s="92"/>
      <c r="H894" s="92"/>
      <c r="J894" s="92"/>
      <c r="K894" s="92"/>
      <c r="M894" s="92"/>
      <c r="N894" s="92"/>
      <c r="O894" s="92"/>
    </row>
    <row r="895" spans="1:15">
      <c r="A895" s="34">
        <v>44004</v>
      </c>
      <c r="E895" s="92" t="s">
        <v>38</v>
      </c>
      <c r="F895" s="92">
        <v>0.2</v>
      </c>
      <c r="G895" s="92"/>
      <c r="H895" s="92">
        <v>19.2</v>
      </c>
      <c r="I895" s="92">
        <v>1.4</v>
      </c>
      <c r="J895" s="92">
        <v>2.2000000000000002</v>
      </c>
      <c r="K895" s="92">
        <v>34.4</v>
      </c>
      <c r="L895" s="92">
        <v>0.7</v>
      </c>
      <c r="M895" s="92" t="s">
        <v>45</v>
      </c>
      <c r="N895" s="92">
        <v>4</v>
      </c>
      <c r="O895" s="92" t="s">
        <v>38</v>
      </c>
    </row>
    <row r="896" spans="1:15">
      <c r="A896" s="34">
        <v>44006</v>
      </c>
      <c r="E896" s="92" t="s">
        <v>38</v>
      </c>
      <c r="F896" s="92">
        <v>0.2</v>
      </c>
      <c r="G896" s="92"/>
      <c r="H896" s="92">
        <v>21.1</v>
      </c>
      <c r="I896" s="92">
        <v>0.6</v>
      </c>
      <c r="J896" s="92">
        <v>4.5999999999999996</v>
      </c>
      <c r="K896" s="92">
        <v>71.8</v>
      </c>
      <c r="L896" s="92">
        <v>0.9</v>
      </c>
      <c r="M896" s="92" t="s">
        <v>45</v>
      </c>
      <c r="N896" s="92">
        <v>3.6</v>
      </c>
      <c r="O896" s="92" t="s">
        <v>38</v>
      </c>
    </row>
    <row r="897" spans="1:15">
      <c r="A897" s="34">
        <v>44008</v>
      </c>
      <c r="E897" s="92" t="s">
        <v>38</v>
      </c>
      <c r="F897" s="92">
        <v>0.3</v>
      </c>
      <c r="G897" s="92"/>
      <c r="H897" s="92">
        <v>22.2</v>
      </c>
      <c r="I897" s="92">
        <v>0.7</v>
      </c>
      <c r="J897" s="92">
        <v>3.2</v>
      </c>
      <c r="K897" s="92">
        <v>26.1</v>
      </c>
      <c r="L897" s="92">
        <v>1</v>
      </c>
      <c r="M897" s="92" t="s">
        <v>45</v>
      </c>
      <c r="N897" s="92">
        <v>3.9</v>
      </c>
      <c r="O897" s="92" t="s">
        <v>38</v>
      </c>
    </row>
    <row r="898" spans="1:15">
      <c r="E898" s="92"/>
      <c r="F898" s="92"/>
      <c r="G898" s="92"/>
      <c r="H898" s="92"/>
      <c r="J898" s="92"/>
      <c r="K898" s="92"/>
      <c r="M898" s="92"/>
      <c r="N898" s="92"/>
      <c r="O898" s="92"/>
    </row>
    <row r="899" spans="1:15">
      <c r="A899" s="34">
        <v>44011</v>
      </c>
      <c r="E899" s="92" t="s">
        <v>38</v>
      </c>
      <c r="F899" s="92">
        <v>0.2</v>
      </c>
      <c r="G899" s="92"/>
      <c r="H899" s="92">
        <v>18.899999999999999</v>
      </c>
      <c r="I899" s="92">
        <v>1.6</v>
      </c>
      <c r="J899" s="92">
        <v>2.8</v>
      </c>
      <c r="K899" s="92">
        <v>26</v>
      </c>
      <c r="L899" s="92">
        <v>0.7</v>
      </c>
      <c r="M899" s="92" t="s">
        <v>45</v>
      </c>
      <c r="N899" s="92">
        <v>3.6</v>
      </c>
      <c r="O899" s="92" t="s">
        <v>38</v>
      </c>
    </row>
    <row r="900" spans="1:15">
      <c r="A900" s="34">
        <v>44013</v>
      </c>
      <c r="E900" s="92" t="s">
        <v>38</v>
      </c>
      <c r="F900" s="92" t="s">
        <v>45</v>
      </c>
      <c r="G900" s="92"/>
      <c r="H900" s="92">
        <v>15.7</v>
      </c>
      <c r="I900" s="92">
        <v>0.3</v>
      </c>
      <c r="J900" s="92">
        <v>2.4</v>
      </c>
      <c r="K900" s="92">
        <v>16.3</v>
      </c>
      <c r="L900" s="92">
        <v>0.7</v>
      </c>
      <c r="M900" s="92" t="s">
        <v>45</v>
      </c>
      <c r="N900" s="92">
        <v>3.5</v>
      </c>
      <c r="O900" s="92" t="s">
        <v>38</v>
      </c>
    </row>
    <row r="901" spans="1:15">
      <c r="A901" s="34">
        <v>44015</v>
      </c>
      <c r="E901" s="92" t="s">
        <v>38</v>
      </c>
      <c r="F901" s="92">
        <v>0.4</v>
      </c>
      <c r="G901" s="92"/>
      <c r="H901" s="92">
        <v>18.5</v>
      </c>
      <c r="I901" s="92">
        <v>1.3</v>
      </c>
      <c r="J901" s="92">
        <v>4.8</v>
      </c>
      <c r="K901" s="92">
        <v>31.1</v>
      </c>
      <c r="L901" s="92">
        <v>1</v>
      </c>
      <c r="M901" s="92" t="s">
        <v>45</v>
      </c>
      <c r="N901" s="92">
        <v>5.2</v>
      </c>
      <c r="O901" s="92" t="s">
        <v>38</v>
      </c>
    </row>
    <row r="902" spans="1:15">
      <c r="E902" s="92"/>
      <c r="F902" s="92"/>
      <c r="G902" s="92"/>
      <c r="H902" s="92"/>
      <c r="J902" s="92"/>
      <c r="K902" s="92"/>
      <c r="M902" s="92"/>
      <c r="N902" s="92"/>
      <c r="O902" s="92"/>
    </row>
    <row r="903" spans="1:15">
      <c r="A903" s="34">
        <v>44019</v>
      </c>
      <c r="E903" s="92" t="s">
        <v>38</v>
      </c>
      <c r="F903" s="92">
        <v>0.2</v>
      </c>
      <c r="G903" s="92"/>
      <c r="H903" s="92">
        <v>22.8</v>
      </c>
      <c r="I903" s="92">
        <v>0.5</v>
      </c>
      <c r="J903" s="92">
        <v>2.4</v>
      </c>
      <c r="K903" s="92">
        <v>21.3</v>
      </c>
      <c r="L903" s="92">
        <v>0.6</v>
      </c>
      <c r="M903" s="92" t="s">
        <v>45</v>
      </c>
      <c r="N903" s="92">
        <v>3.5</v>
      </c>
      <c r="O903" s="92" t="s">
        <v>38</v>
      </c>
    </row>
    <row r="904" spans="1:15">
      <c r="A904" s="34">
        <v>44022</v>
      </c>
      <c r="E904" s="92" t="s">
        <v>38</v>
      </c>
      <c r="F904" s="92">
        <v>0.2</v>
      </c>
      <c r="G904" s="92"/>
      <c r="H904" s="92">
        <v>27.8</v>
      </c>
      <c r="I904" s="92">
        <v>2.1</v>
      </c>
      <c r="J904" s="92">
        <v>3</v>
      </c>
      <c r="K904" s="92">
        <v>49.9</v>
      </c>
      <c r="L904" s="92">
        <v>0.8</v>
      </c>
      <c r="M904" s="92" t="s">
        <v>45</v>
      </c>
      <c r="N904" s="92">
        <v>4.3</v>
      </c>
      <c r="O904" s="92" t="s">
        <v>38</v>
      </c>
    </row>
    <row r="905" spans="1:15">
      <c r="E905" s="92"/>
      <c r="F905" s="92"/>
      <c r="G905" s="92"/>
      <c r="H905" s="92"/>
      <c r="J905" s="92"/>
      <c r="K905" s="92"/>
      <c r="M905" s="92"/>
      <c r="N905" s="92"/>
      <c r="O905" s="92"/>
    </row>
    <row r="906" spans="1:15">
      <c r="A906" s="34">
        <v>44025</v>
      </c>
      <c r="E906" s="92" t="s">
        <v>38</v>
      </c>
      <c r="F906" s="92" t="s">
        <v>45</v>
      </c>
      <c r="G906" s="92"/>
      <c r="H906" s="92">
        <v>23.8</v>
      </c>
      <c r="I906" s="92">
        <v>0.4</v>
      </c>
      <c r="J906" s="92">
        <v>2.5</v>
      </c>
      <c r="K906" s="92">
        <v>29.4</v>
      </c>
      <c r="L906" s="92">
        <v>0.7</v>
      </c>
      <c r="M906" s="92" t="s">
        <v>45</v>
      </c>
      <c r="N906" s="92">
        <v>3.4</v>
      </c>
      <c r="O906" s="92" t="s">
        <v>38</v>
      </c>
    </row>
    <row r="907" spans="1:15">
      <c r="A907" s="34">
        <v>44027</v>
      </c>
      <c r="E907" s="92" t="s">
        <v>38</v>
      </c>
      <c r="F907" s="92">
        <v>0.2</v>
      </c>
      <c r="G907" s="92"/>
      <c r="H907" s="92">
        <v>19.100000000000001</v>
      </c>
      <c r="I907" s="92">
        <v>0.8</v>
      </c>
      <c r="J907" s="92">
        <v>2.9</v>
      </c>
      <c r="K907" s="92">
        <v>25.8</v>
      </c>
      <c r="L907" s="92">
        <v>0.8</v>
      </c>
      <c r="M907" s="92" t="s">
        <v>45</v>
      </c>
      <c r="N907" s="92">
        <v>4.8</v>
      </c>
      <c r="O907" s="92" t="s">
        <v>38</v>
      </c>
    </row>
    <row r="908" spans="1:15">
      <c r="A908" s="34">
        <v>44029</v>
      </c>
      <c r="E908" s="92" t="s">
        <v>38</v>
      </c>
      <c r="F908" s="92">
        <v>0.3</v>
      </c>
      <c r="G908" s="92"/>
      <c r="H908" s="92">
        <v>22.8</v>
      </c>
      <c r="I908" s="92">
        <v>0.8</v>
      </c>
      <c r="J908" s="92">
        <v>2.9</v>
      </c>
      <c r="K908" s="92">
        <v>34.6</v>
      </c>
      <c r="L908" s="92">
        <v>0.7</v>
      </c>
      <c r="M908" s="92" t="s">
        <v>45</v>
      </c>
      <c r="N908" s="92">
        <v>5.0999999999999996</v>
      </c>
      <c r="O908" s="92" t="s">
        <v>38</v>
      </c>
    </row>
    <row r="909" spans="1:15">
      <c r="E909" s="92"/>
      <c r="F909" s="92"/>
      <c r="G909" s="92"/>
      <c r="H909" s="92"/>
      <c r="J909" s="92"/>
      <c r="K909" s="92"/>
      <c r="M909" s="92"/>
      <c r="N909" s="92"/>
      <c r="O909" s="92"/>
    </row>
    <row r="910" spans="1:15">
      <c r="A910" s="34">
        <v>44032</v>
      </c>
      <c r="E910" s="92" t="s">
        <v>38</v>
      </c>
      <c r="F910" s="92">
        <v>0.3</v>
      </c>
      <c r="G910" s="92"/>
      <c r="H910" s="92">
        <v>20.7</v>
      </c>
      <c r="I910" s="92">
        <v>1.4</v>
      </c>
      <c r="J910" s="92">
        <v>2.5</v>
      </c>
      <c r="K910" s="92">
        <v>31.6</v>
      </c>
      <c r="L910" s="92">
        <v>0.7</v>
      </c>
      <c r="M910" s="92" t="s">
        <v>45</v>
      </c>
      <c r="N910" s="92">
        <v>4.5</v>
      </c>
      <c r="O910" s="92" t="s">
        <v>38</v>
      </c>
    </row>
    <row r="911" spans="1:15">
      <c r="A911" s="34">
        <v>44034</v>
      </c>
      <c r="E911" s="92" t="s">
        <v>38</v>
      </c>
      <c r="F911" s="92">
        <v>0.2</v>
      </c>
      <c r="G911" s="92"/>
      <c r="H911" s="92">
        <v>21.3</v>
      </c>
      <c r="I911" s="92">
        <v>0.9</v>
      </c>
      <c r="J911" s="92">
        <v>2.5</v>
      </c>
      <c r="K911" s="92">
        <v>27.4</v>
      </c>
      <c r="L911" s="92">
        <v>0.7</v>
      </c>
      <c r="M911" s="92" t="s">
        <v>45</v>
      </c>
      <c r="N911" s="92">
        <v>4.9000000000000004</v>
      </c>
      <c r="O911" s="92" t="s">
        <v>38</v>
      </c>
    </row>
    <row r="912" spans="1:15">
      <c r="A912" s="34">
        <v>44036</v>
      </c>
      <c r="E912" s="92" t="s">
        <v>38</v>
      </c>
      <c r="F912" s="92">
        <v>0.2</v>
      </c>
      <c r="G912" s="92"/>
      <c r="H912" s="92">
        <v>23.6</v>
      </c>
      <c r="I912" s="92">
        <v>0.7</v>
      </c>
      <c r="J912" s="92">
        <v>3.4</v>
      </c>
      <c r="K912" s="92">
        <v>30.8</v>
      </c>
      <c r="L912" s="92">
        <v>0.6</v>
      </c>
      <c r="M912" s="92" t="s">
        <v>45</v>
      </c>
      <c r="N912" s="92">
        <v>4.9000000000000004</v>
      </c>
      <c r="O912" s="92" t="s">
        <v>38</v>
      </c>
    </row>
    <row r="913" spans="1:15">
      <c r="E913" s="92"/>
      <c r="F913" s="92"/>
      <c r="G913" s="92"/>
      <c r="H913" s="92"/>
      <c r="J913" s="92"/>
      <c r="K913" s="92"/>
      <c r="M913" s="92"/>
      <c r="N913" s="92"/>
      <c r="O913" s="92"/>
    </row>
    <row r="914" spans="1:15">
      <c r="A914" s="34">
        <v>44039</v>
      </c>
      <c r="E914" s="92" t="s">
        <v>38</v>
      </c>
      <c r="F914" s="92">
        <v>0.3</v>
      </c>
      <c r="G914" s="92"/>
      <c r="H914" s="92">
        <v>19.7</v>
      </c>
      <c r="I914" s="92">
        <v>11.5</v>
      </c>
      <c r="J914" s="92">
        <v>2.2999999999999998</v>
      </c>
      <c r="K914" s="92">
        <v>62</v>
      </c>
      <c r="L914" s="92">
        <v>0.8</v>
      </c>
      <c r="M914" s="92" t="s">
        <v>45</v>
      </c>
      <c r="N914" s="92">
        <v>2.9</v>
      </c>
      <c r="O914" s="92" t="s">
        <v>38</v>
      </c>
    </row>
    <row r="915" spans="1:15">
      <c r="A915" s="34">
        <v>44041</v>
      </c>
      <c r="E915" s="92" t="s">
        <v>38</v>
      </c>
      <c r="F915" s="92">
        <v>0.2</v>
      </c>
      <c r="G915" s="92"/>
      <c r="H915" s="92">
        <v>23.5</v>
      </c>
      <c r="I915" s="92">
        <v>2.1</v>
      </c>
      <c r="J915" s="92">
        <v>3.6</v>
      </c>
      <c r="K915" s="92">
        <v>30.6</v>
      </c>
      <c r="L915" s="92">
        <v>0.8</v>
      </c>
      <c r="M915" s="92" t="s">
        <v>45</v>
      </c>
      <c r="N915" s="92">
        <v>4.7</v>
      </c>
      <c r="O915" s="92" t="s">
        <v>38</v>
      </c>
    </row>
    <row r="916" spans="1:15">
      <c r="A916" s="34">
        <v>44043</v>
      </c>
      <c r="E916" s="92" t="s">
        <v>38</v>
      </c>
      <c r="F916" s="92">
        <v>0.2</v>
      </c>
      <c r="G916" s="92"/>
      <c r="H916" s="92">
        <v>20.5</v>
      </c>
      <c r="I916" s="92">
        <v>1.3</v>
      </c>
      <c r="J916" s="92">
        <v>2.8</v>
      </c>
      <c r="K916" s="92">
        <v>22.5</v>
      </c>
      <c r="L916" s="92">
        <v>0.9</v>
      </c>
      <c r="M916" s="92" t="s">
        <v>45</v>
      </c>
      <c r="N916" s="92">
        <v>4.2</v>
      </c>
      <c r="O916" s="92" t="s">
        <v>38</v>
      </c>
    </row>
    <row r="917" spans="1:15">
      <c r="E917" s="92"/>
      <c r="F917" s="92"/>
      <c r="G917" s="92"/>
      <c r="H917" s="92"/>
      <c r="J917" s="92"/>
      <c r="K917" s="92"/>
      <c r="M917" s="92"/>
      <c r="N917" s="92"/>
      <c r="O917" s="92"/>
    </row>
    <row r="918" spans="1:15">
      <c r="A918" s="34">
        <v>44046</v>
      </c>
      <c r="E918" s="92" t="s">
        <v>38</v>
      </c>
      <c r="F918" s="92">
        <v>0.2</v>
      </c>
      <c r="G918" s="92"/>
      <c r="H918" s="92">
        <v>22.9</v>
      </c>
      <c r="I918" s="92">
        <v>0.9</v>
      </c>
      <c r="J918" s="92">
        <v>2.7</v>
      </c>
      <c r="K918" s="92">
        <v>27.9</v>
      </c>
      <c r="L918" s="92">
        <v>0.7</v>
      </c>
      <c r="M918" s="92" t="s">
        <v>45</v>
      </c>
      <c r="N918" s="92">
        <v>5.0999999999999996</v>
      </c>
      <c r="O918" s="92" t="s">
        <v>38</v>
      </c>
    </row>
    <row r="919" spans="1:15">
      <c r="A919" s="34">
        <v>44048</v>
      </c>
      <c r="E919" s="92" t="s">
        <v>38</v>
      </c>
      <c r="F919" s="92">
        <v>0.4</v>
      </c>
      <c r="G919" s="92"/>
      <c r="H919" s="92">
        <v>24.1</v>
      </c>
      <c r="I919" s="92">
        <v>1.7</v>
      </c>
      <c r="J919" s="92">
        <v>3.3</v>
      </c>
      <c r="K919" s="92">
        <v>29.3</v>
      </c>
      <c r="L919" s="92">
        <v>0.8</v>
      </c>
      <c r="M919" s="92" t="s">
        <v>45</v>
      </c>
      <c r="N919" s="92">
        <v>6.3</v>
      </c>
      <c r="O919" s="92" t="s">
        <v>38</v>
      </c>
    </row>
    <row r="920" spans="1:15">
      <c r="A920" s="34">
        <v>44050</v>
      </c>
      <c r="E920" s="92" t="s">
        <v>38</v>
      </c>
      <c r="F920" s="92">
        <v>0.4</v>
      </c>
      <c r="G920" s="92"/>
      <c r="H920" s="92">
        <v>31.9</v>
      </c>
      <c r="I920" s="92">
        <v>2.4</v>
      </c>
      <c r="J920" s="92">
        <v>2.9</v>
      </c>
      <c r="K920" s="92">
        <v>44.5</v>
      </c>
      <c r="L920" s="92">
        <v>0.7</v>
      </c>
      <c r="M920" s="92" t="s">
        <v>45</v>
      </c>
      <c r="N920" s="92">
        <v>6</v>
      </c>
      <c r="O920" s="92" t="s">
        <v>38</v>
      </c>
    </row>
    <row r="921" spans="1:15">
      <c r="E921" s="92"/>
      <c r="F921" s="92"/>
      <c r="G921" s="92"/>
      <c r="H921" s="92"/>
      <c r="J921" s="92"/>
      <c r="K921" s="92"/>
      <c r="M921" s="92"/>
      <c r="N921" s="92"/>
      <c r="O921" s="92"/>
    </row>
    <row r="922" spans="1:15">
      <c r="A922" s="34">
        <v>44053</v>
      </c>
      <c r="E922" s="92" t="s">
        <v>38</v>
      </c>
      <c r="F922" s="92">
        <v>0.2</v>
      </c>
      <c r="G922" s="92"/>
      <c r="H922" s="92">
        <v>30.8</v>
      </c>
      <c r="I922" s="92">
        <v>0.9</v>
      </c>
      <c r="J922" s="92">
        <v>5.9</v>
      </c>
      <c r="K922" s="92">
        <v>152.1</v>
      </c>
      <c r="L922" s="92">
        <v>1</v>
      </c>
      <c r="M922" s="92" t="s">
        <v>45</v>
      </c>
      <c r="N922" s="92">
        <v>3.2</v>
      </c>
      <c r="O922" s="92" t="s">
        <v>38</v>
      </c>
    </row>
    <row r="923" spans="1:15">
      <c r="A923" s="34">
        <v>44055</v>
      </c>
      <c r="E923" s="92" t="s">
        <v>38</v>
      </c>
      <c r="F923" s="92">
        <v>0.2</v>
      </c>
      <c r="G923" s="92"/>
      <c r="H923" s="92">
        <v>30.9</v>
      </c>
      <c r="I923" s="92">
        <v>0.6</v>
      </c>
      <c r="J923" s="92">
        <v>3</v>
      </c>
      <c r="K923" s="92">
        <v>59.7</v>
      </c>
      <c r="L923" s="92">
        <v>0.9</v>
      </c>
      <c r="M923" s="92" t="s">
        <v>45</v>
      </c>
      <c r="N923" s="92">
        <v>4.2</v>
      </c>
      <c r="O923" s="92" t="s">
        <v>38</v>
      </c>
    </row>
    <row r="924" spans="1:15">
      <c r="A924" s="34">
        <v>44057</v>
      </c>
      <c r="E924" s="92" t="s">
        <v>38</v>
      </c>
      <c r="F924" s="92">
        <v>0.2</v>
      </c>
      <c r="G924" s="92"/>
      <c r="H924" s="92">
        <v>24.6</v>
      </c>
      <c r="I924" s="92">
        <v>2</v>
      </c>
      <c r="J924" s="92">
        <v>3.3</v>
      </c>
      <c r="K924" s="92">
        <v>78</v>
      </c>
      <c r="L924" s="92">
        <v>0.9</v>
      </c>
      <c r="M924" s="92" t="s">
        <v>45</v>
      </c>
      <c r="N924" s="92">
        <v>2.9</v>
      </c>
      <c r="O924" s="92" t="s">
        <v>38</v>
      </c>
    </row>
    <row r="925" spans="1:15">
      <c r="E925" s="92"/>
      <c r="F925" s="92"/>
      <c r="G925" s="92"/>
      <c r="H925" s="92"/>
      <c r="J925" s="92"/>
      <c r="K925" s="92"/>
      <c r="M925" s="92"/>
      <c r="N925" s="92"/>
      <c r="O925" s="92"/>
    </row>
    <row r="926" spans="1:15">
      <c r="A926" s="34">
        <v>44060</v>
      </c>
      <c r="E926" s="92" t="s">
        <v>38</v>
      </c>
      <c r="F926" s="92">
        <v>0.3</v>
      </c>
      <c r="G926" s="92"/>
      <c r="H926" s="92">
        <v>25.8</v>
      </c>
      <c r="I926" s="92">
        <v>1.7</v>
      </c>
      <c r="J926" s="92">
        <v>3.6</v>
      </c>
      <c r="K926" s="92">
        <v>94.3</v>
      </c>
      <c r="L926" s="92">
        <v>0.7</v>
      </c>
      <c r="M926" s="92" t="s">
        <v>45</v>
      </c>
      <c r="N926" s="92">
        <v>3.3</v>
      </c>
      <c r="O926" s="92" t="s">
        <v>38</v>
      </c>
    </row>
    <row r="927" spans="1:15">
      <c r="A927" s="34">
        <v>44062</v>
      </c>
      <c r="E927" s="92" t="s">
        <v>38</v>
      </c>
      <c r="F927" s="92">
        <v>0.4</v>
      </c>
      <c r="G927" s="92"/>
      <c r="H927" s="92">
        <v>25.5</v>
      </c>
      <c r="I927" s="92">
        <v>1.3</v>
      </c>
      <c r="J927" s="92">
        <v>3</v>
      </c>
      <c r="K927" s="92">
        <v>56.3</v>
      </c>
      <c r="L927" s="92">
        <v>0.8</v>
      </c>
      <c r="M927" s="92" t="s">
        <v>45</v>
      </c>
      <c r="N927" s="92">
        <v>4.4000000000000004</v>
      </c>
      <c r="O927" s="92" t="s">
        <v>38</v>
      </c>
    </row>
    <row r="928" spans="1:15">
      <c r="A928" s="34">
        <v>44064</v>
      </c>
      <c r="E928" s="92" t="s">
        <v>38</v>
      </c>
      <c r="F928" s="92">
        <v>0.4</v>
      </c>
      <c r="G928" s="92"/>
      <c r="H928" s="92">
        <v>25.3</v>
      </c>
      <c r="I928" s="92">
        <v>2.2999999999999998</v>
      </c>
      <c r="J928" s="92">
        <v>2.9</v>
      </c>
      <c r="K928" s="92">
        <v>50.4</v>
      </c>
      <c r="L928" s="92">
        <v>0.8</v>
      </c>
      <c r="M928" s="92" t="s">
        <v>45</v>
      </c>
      <c r="N928" s="92">
        <v>3.6</v>
      </c>
      <c r="O928" s="92" t="s">
        <v>38</v>
      </c>
    </row>
    <row r="929" spans="1:15">
      <c r="E929" s="92"/>
      <c r="F929" s="92"/>
      <c r="G929" s="92"/>
      <c r="H929" s="92"/>
      <c r="J929" s="92"/>
      <c r="K929" s="92"/>
      <c r="M929" s="92"/>
      <c r="N929" s="92"/>
      <c r="O929" s="92"/>
    </row>
    <row r="930" spans="1:15">
      <c r="A930" s="34">
        <v>44067</v>
      </c>
      <c r="E930" s="92" t="s">
        <v>38</v>
      </c>
      <c r="F930" s="92">
        <v>0.2</v>
      </c>
      <c r="G930" s="92"/>
      <c r="H930" s="92">
        <v>25.7</v>
      </c>
      <c r="I930" s="92">
        <v>1.2</v>
      </c>
      <c r="J930" s="92">
        <v>3</v>
      </c>
      <c r="K930" s="92">
        <v>50.3</v>
      </c>
      <c r="L930" s="92">
        <v>0.7</v>
      </c>
      <c r="M930" s="92" t="s">
        <v>45</v>
      </c>
      <c r="N930" s="92">
        <v>3.4</v>
      </c>
      <c r="O930" s="92" t="s">
        <v>38</v>
      </c>
    </row>
    <row r="931" spans="1:15">
      <c r="A931" s="34">
        <v>44069</v>
      </c>
      <c r="E931" s="92" t="s">
        <v>38</v>
      </c>
      <c r="F931" s="92">
        <v>0.2</v>
      </c>
      <c r="G931" s="92"/>
      <c r="H931" s="92">
        <v>22.3</v>
      </c>
      <c r="I931" s="92">
        <v>1.4</v>
      </c>
      <c r="J931" s="92">
        <v>2.5</v>
      </c>
      <c r="K931" s="92">
        <v>40.6</v>
      </c>
      <c r="L931" s="92">
        <v>0.7</v>
      </c>
      <c r="M931" s="92" t="s">
        <v>45</v>
      </c>
      <c r="N931" s="92">
        <v>3.2</v>
      </c>
      <c r="O931" s="92" t="s">
        <v>38</v>
      </c>
    </row>
    <row r="932" spans="1:15">
      <c r="A932" s="34">
        <v>44071</v>
      </c>
      <c r="E932" s="92" t="s">
        <v>38</v>
      </c>
      <c r="F932" s="92">
        <v>0.2</v>
      </c>
      <c r="G932" s="92"/>
      <c r="H932" s="92">
        <v>19.7</v>
      </c>
      <c r="I932" s="92">
        <v>1.4</v>
      </c>
      <c r="J932" s="92">
        <v>2.2999999999999998</v>
      </c>
      <c r="K932" s="92">
        <v>42.4</v>
      </c>
      <c r="L932" s="92">
        <v>0.9</v>
      </c>
      <c r="M932" s="92" t="s">
        <v>45</v>
      </c>
      <c r="N932" s="92">
        <v>3.2</v>
      </c>
      <c r="O932" s="92" t="s">
        <v>38</v>
      </c>
    </row>
    <row r="933" spans="1:15">
      <c r="E933" s="92"/>
      <c r="F933" s="92"/>
      <c r="G933" s="92"/>
      <c r="H933" s="92"/>
      <c r="J933" s="92"/>
      <c r="K933" s="92"/>
      <c r="M933" s="92"/>
      <c r="N933" s="92"/>
      <c r="O933" s="92"/>
    </row>
    <row r="934" spans="1:15">
      <c r="A934" s="34">
        <v>44075</v>
      </c>
      <c r="E934" s="92" t="s">
        <v>38</v>
      </c>
      <c r="F934" s="92" t="s">
        <v>45</v>
      </c>
      <c r="G934" s="92"/>
      <c r="H934" s="92">
        <v>14.7</v>
      </c>
      <c r="I934" s="92">
        <v>0.5</v>
      </c>
      <c r="J934" s="92">
        <v>2</v>
      </c>
      <c r="K934" s="92">
        <v>15.5</v>
      </c>
      <c r="L934" s="92">
        <v>0.5</v>
      </c>
      <c r="M934" s="92" t="s">
        <v>45</v>
      </c>
      <c r="N934" s="92">
        <v>2.8</v>
      </c>
      <c r="O934" s="92" t="s">
        <v>38</v>
      </c>
    </row>
    <row r="935" spans="1:15">
      <c r="A935" s="34">
        <v>44078</v>
      </c>
      <c r="E935" s="92" t="s">
        <v>38</v>
      </c>
      <c r="F935" s="92">
        <v>0.2</v>
      </c>
      <c r="G935" s="92"/>
      <c r="H935" s="92">
        <v>19.600000000000001</v>
      </c>
      <c r="I935" s="92">
        <v>0.9</v>
      </c>
      <c r="J935" s="92">
        <v>2.2000000000000002</v>
      </c>
      <c r="K935" s="92">
        <v>26.4</v>
      </c>
      <c r="L935" s="92">
        <v>0.7</v>
      </c>
      <c r="M935" s="92" t="s">
        <v>45</v>
      </c>
      <c r="N935" s="92">
        <v>3.7</v>
      </c>
      <c r="O935" s="92" t="s">
        <v>38</v>
      </c>
    </row>
    <row r="936" spans="1:15">
      <c r="E936" s="92"/>
      <c r="F936" s="92"/>
      <c r="G936" s="92"/>
      <c r="H936" s="92"/>
      <c r="J936" s="92"/>
      <c r="K936" s="92"/>
      <c r="M936" s="92"/>
      <c r="N936" s="92"/>
      <c r="O936" s="92"/>
    </row>
    <row r="937" spans="1:15">
      <c r="A937" s="34">
        <v>44081</v>
      </c>
      <c r="E937" s="92" t="s">
        <v>38</v>
      </c>
      <c r="F937" s="92" t="s">
        <v>45</v>
      </c>
      <c r="G937" s="92"/>
      <c r="H937" s="92">
        <v>18.5</v>
      </c>
      <c r="I937" s="92">
        <v>1.9</v>
      </c>
      <c r="J937" s="92">
        <v>2.7</v>
      </c>
      <c r="K937" s="92">
        <v>22.9</v>
      </c>
      <c r="L937" s="92">
        <v>0.6</v>
      </c>
      <c r="M937" s="92" t="s">
        <v>45</v>
      </c>
      <c r="N937" s="92">
        <v>3.3</v>
      </c>
      <c r="O937" s="92" t="s">
        <v>38</v>
      </c>
    </row>
    <row r="938" spans="1:15">
      <c r="A938" s="34">
        <v>44083</v>
      </c>
      <c r="E938" s="92" t="s">
        <v>38</v>
      </c>
      <c r="F938" s="92">
        <v>0.2</v>
      </c>
      <c r="G938" s="92"/>
      <c r="H938" s="92">
        <v>24.6</v>
      </c>
      <c r="I938" s="92">
        <v>0.8</v>
      </c>
      <c r="J938" s="92">
        <v>2.7</v>
      </c>
      <c r="K938" s="92">
        <v>36.700000000000003</v>
      </c>
      <c r="L938" s="92">
        <v>0.6</v>
      </c>
      <c r="M938" s="92" t="s">
        <v>45</v>
      </c>
      <c r="N938" s="92">
        <v>4.7</v>
      </c>
      <c r="O938" s="92" t="s">
        <v>38</v>
      </c>
    </row>
    <row r="939" spans="1:15">
      <c r="A939" s="34">
        <v>44085</v>
      </c>
      <c r="E939" s="92" t="s">
        <v>38</v>
      </c>
      <c r="F939" s="92">
        <v>0.2</v>
      </c>
      <c r="G939" s="92"/>
      <c r="H939" s="92">
        <v>20</v>
      </c>
      <c r="I939" s="92">
        <v>0.6</v>
      </c>
      <c r="J939" s="92">
        <v>2.5</v>
      </c>
      <c r="K939" s="92">
        <v>25.8</v>
      </c>
      <c r="L939" s="92">
        <v>0.8</v>
      </c>
      <c r="M939" s="92" t="s">
        <v>45</v>
      </c>
      <c r="N939" s="92">
        <v>5.5</v>
      </c>
      <c r="O939" s="92" t="s">
        <v>38</v>
      </c>
    </row>
    <row r="940" spans="1:15">
      <c r="E940" s="92"/>
      <c r="F940" s="92"/>
      <c r="G940" s="92"/>
      <c r="H940" s="92"/>
      <c r="J940" s="92"/>
      <c r="K940" s="92"/>
      <c r="M940" s="92"/>
      <c r="N940" s="92"/>
      <c r="O940" s="92"/>
    </row>
    <row r="941" spans="1:15">
      <c r="A941" s="34">
        <v>44088</v>
      </c>
      <c r="E941" s="92" t="s">
        <v>38</v>
      </c>
      <c r="F941" s="92" t="s">
        <v>45</v>
      </c>
      <c r="G941" s="92"/>
      <c r="H941" s="92">
        <v>20.7</v>
      </c>
      <c r="I941" s="92">
        <v>0.5</v>
      </c>
      <c r="J941" s="92">
        <v>2.2000000000000002</v>
      </c>
      <c r="K941" s="92">
        <v>29.5</v>
      </c>
      <c r="L941" s="92">
        <v>0.5</v>
      </c>
      <c r="M941" s="92" t="s">
        <v>45</v>
      </c>
      <c r="N941" s="92">
        <v>3.9</v>
      </c>
      <c r="O941" s="92" t="s">
        <v>38</v>
      </c>
    </row>
    <row r="942" spans="1:15">
      <c r="A942" s="34">
        <v>44090</v>
      </c>
      <c r="E942" s="92" t="s">
        <v>38</v>
      </c>
      <c r="F942" s="92" t="s">
        <v>45</v>
      </c>
      <c r="G942" s="92"/>
      <c r="H942" s="92">
        <v>21.1</v>
      </c>
      <c r="I942" s="92">
        <v>0.4</v>
      </c>
      <c r="J942" s="92">
        <v>2.2999999999999998</v>
      </c>
      <c r="K942" s="92">
        <v>22.8</v>
      </c>
      <c r="L942" s="92">
        <v>0.7</v>
      </c>
      <c r="M942" s="92" t="s">
        <v>45</v>
      </c>
      <c r="N942" s="92">
        <v>4.4000000000000004</v>
      </c>
      <c r="O942" s="92" t="s">
        <v>38</v>
      </c>
    </row>
    <row r="943" spans="1:15">
      <c r="A943" s="34">
        <v>44092</v>
      </c>
      <c r="E943" s="92" t="s">
        <v>38</v>
      </c>
      <c r="F943" s="92">
        <v>0.2</v>
      </c>
      <c r="G943" s="92"/>
      <c r="H943" s="92">
        <v>18.2</v>
      </c>
      <c r="I943" s="92">
        <v>0.3</v>
      </c>
      <c r="J943" s="92">
        <v>2.4</v>
      </c>
      <c r="K943" s="92">
        <v>19.7</v>
      </c>
      <c r="L943" s="92">
        <v>0.6</v>
      </c>
      <c r="M943" s="92" t="s">
        <v>45</v>
      </c>
      <c r="N943" s="92">
        <v>4.5</v>
      </c>
      <c r="O943" s="92" t="s">
        <v>38</v>
      </c>
    </row>
    <row r="944" spans="1:15">
      <c r="E944" s="92"/>
      <c r="F944" s="92"/>
      <c r="G944" s="92"/>
      <c r="H944" s="92"/>
      <c r="J944" s="92"/>
      <c r="K944" s="92"/>
      <c r="M944" s="92"/>
      <c r="N944" s="92"/>
      <c r="O944" s="92"/>
    </row>
    <row r="945" spans="1:15">
      <c r="A945" s="34">
        <v>44095</v>
      </c>
      <c r="E945" s="92" t="s">
        <v>38</v>
      </c>
      <c r="F945" s="92" t="s">
        <v>45</v>
      </c>
      <c r="G945" s="92"/>
      <c r="H945" s="92">
        <v>13.9</v>
      </c>
      <c r="I945" s="92" t="s">
        <v>38</v>
      </c>
      <c r="J945" s="92">
        <v>2.2000000000000002</v>
      </c>
      <c r="K945" s="92">
        <v>16.399999999999999</v>
      </c>
      <c r="L945" s="92">
        <v>0.4</v>
      </c>
      <c r="M945" s="92" t="s">
        <v>45</v>
      </c>
      <c r="N945" s="92">
        <v>3</v>
      </c>
      <c r="O945" s="92" t="s">
        <v>38</v>
      </c>
    </row>
    <row r="946" spans="1:15">
      <c r="A946" s="34">
        <v>44097</v>
      </c>
      <c r="E946" s="92" t="s">
        <v>38</v>
      </c>
      <c r="F946" s="92">
        <v>0.2</v>
      </c>
      <c r="G946" s="92"/>
      <c r="H946" s="92">
        <v>15.7</v>
      </c>
      <c r="I946" s="92">
        <v>0.5</v>
      </c>
      <c r="J946" s="92">
        <v>2</v>
      </c>
      <c r="K946" s="92">
        <v>35.9</v>
      </c>
      <c r="L946" s="92">
        <v>0.6</v>
      </c>
      <c r="M946" s="92" t="s">
        <v>45</v>
      </c>
      <c r="N946" s="92">
        <v>4.0999999999999996</v>
      </c>
      <c r="O946" s="92" t="s">
        <v>38</v>
      </c>
    </row>
    <row r="947" spans="1:15">
      <c r="A947" s="34">
        <v>44099</v>
      </c>
      <c r="E947" s="92" t="s">
        <v>38</v>
      </c>
      <c r="F947" s="92">
        <v>0.2</v>
      </c>
      <c r="G947" s="92"/>
      <c r="H947" s="92">
        <v>15.1</v>
      </c>
      <c r="I947" s="92">
        <v>1.1000000000000001</v>
      </c>
      <c r="J947" s="92">
        <v>2.7</v>
      </c>
      <c r="K947" s="92">
        <v>28.3</v>
      </c>
      <c r="L947" s="92">
        <v>0.7</v>
      </c>
      <c r="M947" s="92" t="s">
        <v>45</v>
      </c>
      <c r="N947" s="92">
        <v>5.3</v>
      </c>
      <c r="O947" s="92" t="s">
        <v>38</v>
      </c>
    </row>
    <row r="948" spans="1:15">
      <c r="E948" s="92"/>
      <c r="F948" s="92"/>
      <c r="G948" s="92"/>
      <c r="H948" s="92"/>
      <c r="J948" s="92"/>
      <c r="K948" s="92"/>
      <c r="M948" s="92"/>
      <c r="N948" s="92"/>
      <c r="O948" s="92"/>
    </row>
    <row r="949" spans="1:15">
      <c r="A949" s="34">
        <v>44102</v>
      </c>
      <c r="E949" s="92" t="s">
        <v>38</v>
      </c>
      <c r="F949" s="92">
        <v>0.2</v>
      </c>
      <c r="G949" s="92"/>
      <c r="H949" s="92">
        <v>14</v>
      </c>
      <c r="I949" s="92">
        <v>0.4</v>
      </c>
      <c r="J949" s="92">
        <v>3.3</v>
      </c>
      <c r="K949" s="92">
        <v>27.4</v>
      </c>
      <c r="L949" s="92">
        <v>0.5</v>
      </c>
      <c r="M949" s="92" t="s">
        <v>45</v>
      </c>
      <c r="N949" s="92">
        <v>4.4000000000000004</v>
      </c>
      <c r="O949" s="92" t="s">
        <v>38</v>
      </c>
    </row>
    <row r="950" spans="1:15">
      <c r="A950" s="34">
        <v>44104</v>
      </c>
      <c r="E950" s="92" t="s">
        <v>38</v>
      </c>
      <c r="F950" s="92" t="s">
        <v>45</v>
      </c>
      <c r="G950" s="92"/>
      <c r="H950" s="92">
        <v>16.7</v>
      </c>
      <c r="I950" s="92">
        <v>0.6</v>
      </c>
      <c r="J950" s="92">
        <v>2.1</v>
      </c>
      <c r="K950" s="92">
        <v>17.2</v>
      </c>
      <c r="L950" s="92">
        <v>0.5</v>
      </c>
      <c r="M950" s="92" t="s">
        <v>45</v>
      </c>
      <c r="N950" s="92">
        <v>3.4</v>
      </c>
      <c r="O950" s="92" t="s">
        <v>38</v>
      </c>
    </row>
    <row r="951" spans="1:15">
      <c r="A951" s="34">
        <v>44106</v>
      </c>
      <c r="E951" s="92" t="s">
        <v>38</v>
      </c>
      <c r="F951" s="92">
        <v>0.2</v>
      </c>
      <c r="G951" s="92"/>
      <c r="H951" s="92">
        <v>16.7</v>
      </c>
      <c r="I951" s="92">
        <v>6.7</v>
      </c>
      <c r="J951" s="92">
        <v>2.8</v>
      </c>
      <c r="K951" s="92">
        <v>49.9</v>
      </c>
      <c r="L951" s="92">
        <v>0.8</v>
      </c>
      <c r="M951" s="92" t="s">
        <v>45</v>
      </c>
      <c r="N951" s="92">
        <v>4.4000000000000004</v>
      </c>
      <c r="O951" s="92" t="s">
        <v>38</v>
      </c>
    </row>
    <row r="952" spans="1:15">
      <c r="E952" s="92"/>
      <c r="F952" s="92"/>
      <c r="G952" s="92"/>
      <c r="H952" s="92"/>
      <c r="J952" s="92"/>
      <c r="K952" s="92"/>
      <c r="M952" s="92"/>
      <c r="N952" s="92"/>
      <c r="O952" s="92"/>
    </row>
    <row r="953" spans="1:15">
      <c r="A953" s="34">
        <v>44109</v>
      </c>
      <c r="E953" s="92" t="s">
        <v>38</v>
      </c>
      <c r="F953" s="92">
        <v>0.5</v>
      </c>
      <c r="G953" s="92"/>
      <c r="H953" s="92">
        <v>15.7</v>
      </c>
      <c r="I953" s="92">
        <v>5</v>
      </c>
      <c r="J953" s="92">
        <v>2.2000000000000002</v>
      </c>
      <c r="K953" s="92">
        <v>44.2</v>
      </c>
      <c r="L953" s="92">
        <v>0.8</v>
      </c>
      <c r="M953" s="92" t="s">
        <v>45</v>
      </c>
      <c r="N953" s="92">
        <v>4.2</v>
      </c>
      <c r="O953" s="92" t="s">
        <v>38</v>
      </c>
    </row>
    <row r="954" spans="1:15">
      <c r="A954" s="34">
        <v>44112</v>
      </c>
      <c r="E954" s="92" t="s">
        <v>38</v>
      </c>
      <c r="F954" s="92">
        <v>0.2</v>
      </c>
      <c r="G954" s="92"/>
      <c r="H954" s="92">
        <v>15.4</v>
      </c>
      <c r="I954" s="92">
        <v>13</v>
      </c>
      <c r="J954" s="92">
        <v>2.1</v>
      </c>
      <c r="K954" s="92">
        <v>50.8</v>
      </c>
      <c r="L954" s="92">
        <v>1</v>
      </c>
      <c r="M954" s="92" t="s">
        <v>45</v>
      </c>
      <c r="N954" s="92">
        <v>3.8</v>
      </c>
      <c r="O954" s="92" t="s">
        <v>38</v>
      </c>
    </row>
    <row r="955" spans="1:15">
      <c r="E955" s="92"/>
      <c r="F955" s="92"/>
      <c r="G955" s="92"/>
      <c r="H955" s="92"/>
      <c r="J955" s="92"/>
      <c r="K955" s="92"/>
      <c r="M955" s="92"/>
      <c r="N955" s="92"/>
      <c r="O955" s="92"/>
    </row>
    <row r="956" spans="1:15">
      <c r="A956" s="34">
        <v>44116</v>
      </c>
      <c r="E956" s="92" t="s">
        <v>38</v>
      </c>
      <c r="F956" s="92">
        <v>0.2</v>
      </c>
      <c r="G956" s="92"/>
      <c r="H956" s="92">
        <v>17.2</v>
      </c>
      <c r="I956" s="92">
        <v>1.5</v>
      </c>
      <c r="J956" s="92">
        <v>2.2999999999999998</v>
      </c>
      <c r="K956" s="92">
        <v>24.7</v>
      </c>
      <c r="L956" s="92">
        <v>0.7</v>
      </c>
      <c r="M956" s="92" t="s">
        <v>45</v>
      </c>
      <c r="N956" s="92">
        <v>4</v>
      </c>
      <c r="O956" s="92" t="s">
        <v>38</v>
      </c>
    </row>
    <row r="957" spans="1:15">
      <c r="A957" s="34">
        <v>44118</v>
      </c>
      <c r="E957" s="92" t="s">
        <v>38</v>
      </c>
      <c r="F957" s="92">
        <v>0.2</v>
      </c>
      <c r="G957" s="92"/>
      <c r="H957" s="92">
        <v>17.399999999999999</v>
      </c>
      <c r="I957" s="92">
        <v>0.9</v>
      </c>
      <c r="J957" s="92">
        <v>3.2</v>
      </c>
      <c r="K957" s="92">
        <v>32.200000000000003</v>
      </c>
      <c r="L957" s="92">
        <v>0.6</v>
      </c>
      <c r="M957" s="92" t="s">
        <v>45</v>
      </c>
      <c r="N957" s="92">
        <v>5.7</v>
      </c>
      <c r="O957" s="92" t="s">
        <v>38</v>
      </c>
    </row>
    <row r="958" spans="1:15">
      <c r="A958" s="34">
        <v>44120</v>
      </c>
      <c r="E958" s="92" t="s">
        <v>38</v>
      </c>
      <c r="F958" s="92">
        <v>0.2</v>
      </c>
      <c r="G958" s="92"/>
      <c r="H958" s="92">
        <v>13.5</v>
      </c>
      <c r="I958" s="92">
        <v>1.6</v>
      </c>
      <c r="J958" s="92">
        <v>2.5</v>
      </c>
      <c r="K958" s="92">
        <v>21.2</v>
      </c>
      <c r="L958" s="92">
        <v>0.7</v>
      </c>
      <c r="M958" s="92" t="s">
        <v>45</v>
      </c>
      <c r="N958" s="92">
        <v>4.0999999999999996</v>
      </c>
      <c r="O958" s="92" t="s">
        <v>38</v>
      </c>
    </row>
    <row r="959" spans="1:15">
      <c r="E959" s="92"/>
      <c r="F959" s="92"/>
      <c r="G959" s="92"/>
      <c r="H959" s="92"/>
      <c r="J959" s="92"/>
      <c r="K959" s="92"/>
      <c r="M959" s="92"/>
      <c r="N959" s="92"/>
      <c r="O959" s="92"/>
    </row>
    <row r="960" spans="1:15">
      <c r="A960" s="34">
        <v>44123</v>
      </c>
      <c r="E960" s="92" t="s">
        <v>38</v>
      </c>
      <c r="F960" s="92" t="s">
        <v>45</v>
      </c>
      <c r="G960" s="92"/>
      <c r="H960" s="92">
        <v>10.7</v>
      </c>
      <c r="I960" s="92">
        <v>0.2</v>
      </c>
      <c r="J960" s="92">
        <v>2.2000000000000002</v>
      </c>
      <c r="K960" s="92">
        <v>9.6</v>
      </c>
      <c r="L960" s="92">
        <v>0.7</v>
      </c>
      <c r="M960" s="92" t="s">
        <v>45</v>
      </c>
      <c r="N960" s="92">
        <v>3</v>
      </c>
      <c r="O960" s="92" t="s">
        <v>38</v>
      </c>
    </row>
    <row r="961" spans="1:15">
      <c r="A961" s="34">
        <v>44125</v>
      </c>
      <c r="E961" s="92" t="s">
        <v>38</v>
      </c>
      <c r="F961" s="92">
        <v>0.4</v>
      </c>
      <c r="G961" s="92"/>
      <c r="H961" s="92">
        <v>13.5</v>
      </c>
      <c r="I961" s="92">
        <v>14.8</v>
      </c>
      <c r="J961" s="92">
        <v>2.4</v>
      </c>
      <c r="K961" s="92">
        <v>69.099999999999994</v>
      </c>
      <c r="L961" s="92">
        <v>1.1000000000000001</v>
      </c>
      <c r="M961" s="92" t="s">
        <v>45</v>
      </c>
      <c r="N961" s="92">
        <v>2.8</v>
      </c>
      <c r="O961" s="92" t="s">
        <v>38</v>
      </c>
    </row>
    <row r="962" spans="1:15">
      <c r="A962" s="34">
        <v>44127</v>
      </c>
      <c r="E962" s="92" t="s">
        <v>38</v>
      </c>
      <c r="F962" s="92">
        <v>0.2</v>
      </c>
      <c r="G962" s="92"/>
      <c r="H962" s="92">
        <v>12.4</v>
      </c>
      <c r="I962" s="92">
        <v>9.1999999999999993</v>
      </c>
      <c r="J962" s="92">
        <v>2.1</v>
      </c>
      <c r="K962" s="92">
        <v>43.5</v>
      </c>
      <c r="L962" s="92">
        <v>0.8</v>
      </c>
      <c r="M962" s="92" t="s">
        <v>45</v>
      </c>
      <c r="N962" s="92">
        <v>3.8</v>
      </c>
      <c r="O962" s="92" t="s">
        <v>38</v>
      </c>
    </row>
    <row r="963" spans="1:15">
      <c r="E963" s="92"/>
      <c r="F963" s="92"/>
      <c r="G963" s="92"/>
      <c r="H963" s="92"/>
      <c r="J963" s="92"/>
      <c r="K963" s="92"/>
      <c r="M963" s="92"/>
      <c r="N963" s="92"/>
      <c r="O963" s="92"/>
    </row>
    <row r="964" spans="1:15">
      <c r="A964" s="34">
        <v>44130</v>
      </c>
      <c r="E964" s="92" t="s">
        <v>38</v>
      </c>
      <c r="F964" s="92">
        <v>0.3</v>
      </c>
      <c r="G964" s="92"/>
      <c r="H964" s="92">
        <v>12.6</v>
      </c>
      <c r="I964" s="92">
        <v>1.5</v>
      </c>
      <c r="J964" s="92">
        <v>2.7</v>
      </c>
      <c r="K964" s="92">
        <v>22</v>
      </c>
      <c r="L964" s="92">
        <v>0.7</v>
      </c>
      <c r="M964" s="92" t="s">
        <v>45</v>
      </c>
      <c r="N964" s="92">
        <v>4.3</v>
      </c>
      <c r="O964" s="92" t="s">
        <v>38</v>
      </c>
    </row>
    <row r="965" spans="1:15">
      <c r="A965" s="34">
        <v>44132</v>
      </c>
      <c r="E965" s="92" t="s">
        <v>38</v>
      </c>
      <c r="F965" s="92" t="s">
        <v>45</v>
      </c>
      <c r="G965" s="92"/>
      <c r="H965" s="92">
        <v>13.2</v>
      </c>
      <c r="I965" s="92">
        <v>0.6</v>
      </c>
      <c r="J965" s="92">
        <v>2.6</v>
      </c>
      <c r="K965" s="92">
        <v>15.8</v>
      </c>
      <c r="L965" s="92">
        <v>0.7</v>
      </c>
      <c r="M965" s="92" t="s">
        <v>45</v>
      </c>
      <c r="N965" s="92">
        <v>3.1</v>
      </c>
      <c r="O965" s="92" t="s">
        <v>38</v>
      </c>
    </row>
    <row r="966" spans="1:15">
      <c r="A966" s="34">
        <v>44134</v>
      </c>
      <c r="E966" s="92" t="s">
        <v>38</v>
      </c>
      <c r="F966" s="92">
        <v>0.2</v>
      </c>
      <c r="G966" s="92"/>
      <c r="H966" s="92">
        <v>10.8</v>
      </c>
      <c r="I966" s="92">
        <v>0.5</v>
      </c>
      <c r="J966" s="92">
        <v>2.2000000000000002</v>
      </c>
      <c r="K966" s="92">
        <v>15.8</v>
      </c>
      <c r="L966" s="92">
        <v>0.8</v>
      </c>
      <c r="M966" s="92" t="s">
        <v>45</v>
      </c>
      <c r="N966" s="92">
        <v>3.4</v>
      </c>
      <c r="O966" s="92" t="s">
        <v>38</v>
      </c>
    </row>
    <row r="967" spans="1:15">
      <c r="E967" s="92"/>
      <c r="F967" s="92"/>
      <c r="G967" s="92"/>
      <c r="H967" s="92"/>
      <c r="J967" s="92"/>
      <c r="K967" s="92"/>
      <c r="M967" s="92"/>
      <c r="N967" s="92"/>
      <c r="O967" s="92"/>
    </row>
    <row r="968" spans="1:15">
      <c r="A968" s="34">
        <v>44137</v>
      </c>
      <c r="E968" s="92" t="s">
        <v>38</v>
      </c>
      <c r="F968" s="92">
        <v>0.2</v>
      </c>
      <c r="G968" s="92"/>
      <c r="H968" s="92">
        <v>12.1</v>
      </c>
      <c r="I968" s="92">
        <v>9</v>
      </c>
      <c r="J968" s="92">
        <v>2.1</v>
      </c>
      <c r="K968" s="92">
        <v>26.3</v>
      </c>
      <c r="L968" s="92">
        <v>0.9</v>
      </c>
      <c r="M968" s="92" t="s">
        <v>45</v>
      </c>
      <c r="N968" s="92">
        <v>2.5</v>
      </c>
      <c r="O968" s="92" t="s">
        <v>38</v>
      </c>
    </row>
    <row r="969" spans="1:15">
      <c r="A969" s="34">
        <v>44139</v>
      </c>
      <c r="E969" s="92" t="s">
        <v>38</v>
      </c>
      <c r="F969" s="92">
        <v>0.2</v>
      </c>
      <c r="G969" s="92"/>
      <c r="H969" s="92">
        <v>11.7</v>
      </c>
      <c r="I969" s="92">
        <v>1</v>
      </c>
      <c r="J969" s="92">
        <v>2.1</v>
      </c>
      <c r="K969" s="92">
        <v>15.8</v>
      </c>
      <c r="L969" s="92">
        <v>0.7</v>
      </c>
      <c r="M969" s="92" t="s">
        <v>45</v>
      </c>
      <c r="N969" s="92">
        <v>3.6</v>
      </c>
      <c r="O969" s="92" t="s">
        <v>38</v>
      </c>
    </row>
    <row r="970" spans="1:15">
      <c r="A970" s="34">
        <v>44141</v>
      </c>
      <c r="E970" s="92" t="s">
        <v>38</v>
      </c>
      <c r="F970" s="92">
        <v>0.2</v>
      </c>
      <c r="G970" s="92"/>
      <c r="H970" s="92">
        <v>10.199999999999999</v>
      </c>
      <c r="I970" s="92">
        <v>1</v>
      </c>
      <c r="J970" s="92">
        <v>2.2000000000000002</v>
      </c>
      <c r="K970" s="92">
        <v>18.600000000000001</v>
      </c>
      <c r="L970" s="92">
        <v>0.6</v>
      </c>
      <c r="M970" s="92" t="s">
        <v>45</v>
      </c>
      <c r="N970" s="92">
        <v>4.0999999999999996</v>
      </c>
      <c r="O970" s="92" t="s">
        <v>38</v>
      </c>
    </row>
    <row r="971" spans="1:15">
      <c r="E971" s="92"/>
      <c r="F971" s="92"/>
      <c r="G971" s="92"/>
      <c r="H971" s="92"/>
      <c r="J971" s="92"/>
      <c r="K971" s="92"/>
      <c r="M971" s="92"/>
      <c r="N971" s="92"/>
      <c r="O971" s="92"/>
    </row>
    <row r="972" spans="1:15">
      <c r="A972" s="34">
        <v>44144</v>
      </c>
      <c r="E972" s="92" t="s">
        <v>38</v>
      </c>
      <c r="F972" s="92">
        <v>0.3</v>
      </c>
      <c r="G972" s="92"/>
      <c r="H972" s="92">
        <v>12.8</v>
      </c>
      <c r="I972" s="92">
        <v>6</v>
      </c>
      <c r="J972" s="92">
        <v>2.4</v>
      </c>
      <c r="K972" s="92">
        <v>36.700000000000003</v>
      </c>
      <c r="L972" s="92">
        <v>0.9</v>
      </c>
      <c r="M972" s="92" t="s">
        <v>45</v>
      </c>
      <c r="N972" s="92">
        <v>4.4000000000000004</v>
      </c>
      <c r="O972" s="92" t="s">
        <v>38</v>
      </c>
    </row>
    <row r="973" spans="1:15">
      <c r="A973" s="34">
        <v>44146</v>
      </c>
      <c r="E973" s="92" t="s">
        <v>38</v>
      </c>
      <c r="F973" s="92" t="s">
        <v>45</v>
      </c>
      <c r="G973" s="92"/>
      <c r="H973" s="92">
        <v>9.9</v>
      </c>
      <c r="I973" s="92">
        <v>0.5</v>
      </c>
      <c r="J973" s="92">
        <v>2.1</v>
      </c>
      <c r="K973" s="92">
        <v>17.100000000000001</v>
      </c>
      <c r="L973" s="92">
        <v>0.5</v>
      </c>
      <c r="M973" s="92" t="s">
        <v>45</v>
      </c>
      <c r="N973" s="92">
        <v>2.4</v>
      </c>
      <c r="O973" s="92" t="s">
        <v>38</v>
      </c>
    </row>
    <row r="974" spans="1:15">
      <c r="A974" s="34">
        <v>44148</v>
      </c>
      <c r="E974" s="92" t="s">
        <v>38</v>
      </c>
      <c r="F974" s="92">
        <v>0.2</v>
      </c>
      <c r="G974" s="92"/>
      <c r="H974" s="92">
        <v>11.3</v>
      </c>
      <c r="I974" s="92">
        <v>9.3000000000000007</v>
      </c>
      <c r="J974" s="92">
        <v>2.2000000000000002</v>
      </c>
      <c r="K974" s="92">
        <v>26.9</v>
      </c>
      <c r="L974" s="92">
        <v>0.6</v>
      </c>
      <c r="M974" s="92" t="s">
        <v>45</v>
      </c>
      <c r="N974" s="92">
        <v>3.1</v>
      </c>
      <c r="O974" s="92" t="s">
        <v>38</v>
      </c>
    </row>
    <row r="975" spans="1:15">
      <c r="E975" s="92"/>
      <c r="F975" s="92"/>
      <c r="G975" s="92"/>
      <c r="H975" s="92"/>
      <c r="J975" s="92"/>
      <c r="K975" s="92"/>
      <c r="M975" s="92"/>
      <c r="N975" s="92"/>
      <c r="O975" s="92"/>
    </row>
    <row r="976" spans="1:15">
      <c r="A976" s="34">
        <v>44151</v>
      </c>
      <c r="E976" s="92" t="s">
        <v>38</v>
      </c>
      <c r="F976" s="92" t="s">
        <v>45</v>
      </c>
      <c r="G976" s="92"/>
      <c r="H976" s="92">
        <v>12.1</v>
      </c>
      <c r="I976" s="92">
        <v>0.9</v>
      </c>
      <c r="J976" s="92">
        <v>2</v>
      </c>
      <c r="K976" s="92">
        <v>26.5</v>
      </c>
      <c r="L976" s="92">
        <v>0.6</v>
      </c>
      <c r="M976" s="92" t="s">
        <v>45</v>
      </c>
      <c r="N976" s="92">
        <v>3.5</v>
      </c>
      <c r="O976" s="92" t="s">
        <v>38</v>
      </c>
    </row>
    <row r="977" spans="1:15">
      <c r="A977" s="34">
        <v>44153</v>
      </c>
      <c r="E977" s="92" t="s">
        <v>38</v>
      </c>
      <c r="F977" s="92">
        <v>0.2</v>
      </c>
      <c r="G977" s="92"/>
      <c r="H977" s="92">
        <v>9.8000000000000007</v>
      </c>
      <c r="I977" s="92">
        <v>0.8</v>
      </c>
      <c r="J977" s="92">
        <v>2.2000000000000002</v>
      </c>
      <c r="K977" s="92">
        <v>18.8</v>
      </c>
      <c r="L977" s="92">
        <v>0.7</v>
      </c>
      <c r="M977" s="92" t="s">
        <v>45</v>
      </c>
      <c r="N977" s="92">
        <v>2.9</v>
      </c>
      <c r="O977" s="92" t="s">
        <v>38</v>
      </c>
    </row>
    <row r="978" spans="1:15">
      <c r="A978" s="34">
        <v>44155</v>
      </c>
      <c r="E978" s="92" t="s">
        <v>38</v>
      </c>
      <c r="F978" s="92">
        <v>0.2</v>
      </c>
      <c r="G978" s="92"/>
      <c r="H978" s="92">
        <v>10.7</v>
      </c>
      <c r="I978" s="92">
        <v>1.2</v>
      </c>
      <c r="J978" s="92">
        <v>2.2000000000000002</v>
      </c>
      <c r="K978" s="92">
        <v>28.3</v>
      </c>
      <c r="L978" s="92">
        <v>0.5</v>
      </c>
      <c r="M978" s="92" t="s">
        <v>45</v>
      </c>
      <c r="N978" s="92">
        <v>3.8</v>
      </c>
      <c r="O978" s="92" t="s">
        <v>38</v>
      </c>
    </row>
    <row r="979" spans="1:15">
      <c r="E979" s="92"/>
      <c r="F979" s="92"/>
      <c r="G979" s="92"/>
      <c r="H979" s="92"/>
      <c r="J979" s="92"/>
      <c r="K979" s="92"/>
      <c r="M979" s="92"/>
      <c r="N979" s="92"/>
      <c r="O979" s="92"/>
    </row>
    <row r="980" spans="1:15">
      <c r="A980" s="34">
        <v>44158</v>
      </c>
      <c r="E980" s="92" t="s">
        <v>38</v>
      </c>
      <c r="F980" s="92" t="s">
        <v>45</v>
      </c>
      <c r="G980" s="92"/>
      <c r="H980" s="92">
        <v>17.3</v>
      </c>
      <c r="I980" s="92">
        <v>0.2</v>
      </c>
      <c r="J980" s="92">
        <v>2.2000000000000002</v>
      </c>
      <c r="K980" s="92">
        <v>15.7</v>
      </c>
      <c r="L980" s="92">
        <v>0.6</v>
      </c>
      <c r="M980" s="92" t="s">
        <v>45</v>
      </c>
      <c r="N980" s="92">
        <v>2.6</v>
      </c>
      <c r="O980" s="92" t="s">
        <v>38</v>
      </c>
    </row>
    <row r="981" spans="1:15">
      <c r="A981" s="34">
        <v>44160</v>
      </c>
      <c r="E981" s="92" t="s">
        <v>38</v>
      </c>
      <c r="F981" s="92" t="s">
        <v>45</v>
      </c>
      <c r="G981" s="92"/>
      <c r="H981" s="92">
        <v>12.4</v>
      </c>
      <c r="I981" s="92">
        <v>1.3</v>
      </c>
      <c r="J981" s="92">
        <v>2.5</v>
      </c>
      <c r="K981" s="92">
        <v>23.9</v>
      </c>
      <c r="L981" s="92">
        <v>0.6</v>
      </c>
      <c r="M981" s="92" t="s">
        <v>45</v>
      </c>
      <c r="N981" s="92">
        <v>2.5</v>
      </c>
      <c r="O981" s="92" t="s">
        <v>38</v>
      </c>
    </row>
    <row r="982" spans="1:15">
      <c r="A982" s="34">
        <v>44162</v>
      </c>
      <c r="E982" s="92" t="s">
        <v>38</v>
      </c>
      <c r="F982" s="92" t="s">
        <v>45</v>
      </c>
      <c r="G982" s="92"/>
      <c r="H982" s="92">
        <v>10.199999999999999</v>
      </c>
      <c r="I982" s="92">
        <v>0.7</v>
      </c>
      <c r="J982" s="92">
        <v>3.2</v>
      </c>
      <c r="K982" s="92">
        <v>23.6</v>
      </c>
      <c r="L982" s="92">
        <v>0.4</v>
      </c>
      <c r="M982" s="92" t="s">
        <v>45</v>
      </c>
      <c r="N982" s="92">
        <v>2.2999999999999998</v>
      </c>
      <c r="O982" s="92" t="s">
        <v>38</v>
      </c>
    </row>
    <row r="983" spans="1:15">
      <c r="E983" s="92"/>
      <c r="F983" s="92"/>
      <c r="G983" s="92"/>
      <c r="H983" s="92"/>
      <c r="J983" s="92"/>
      <c r="K983" s="92"/>
      <c r="M983" s="92"/>
      <c r="N983" s="92"/>
      <c r="O983" s="92"/>
    </row>
    <row r="984" spans="1:15">
      <c r="A984" s="34">
        <v>44165</v>
      </c>
      <c r="E984" s="92" t="s">
        <v>38</v>
      </c>
      <c r="F984" s="92">
        <v>0.2</v>
      </c>
      <c r="G984" s="92"/>
      <c r="H984" s="92">
        <v>15.1</v>
      </c>
      <c r="I984" s="92">
        <v>1.4</v>
      </c>
      <c r="J984" s="92">
        <v>2.5</v>
      </c>
      <c r="K984" s="92">
        <v>25.5</v>
      </c>
      <c r="L984" s="92">
        <v>0.6</v>
      </c>
      <c r="M984" s="92" t="s">
        <v>45</v>
      </c>
      <c r="N984" s="92">
        <v>2.8</v>
      </c>
      <c r="O984" s="92" t="s">
        <v>38</v>
      </c>
    </row>
    <row r="985" spans="1:15">
      <c r="A985" s="34">
        <v>44167</v>
      </c>
      <c r="E985" s="92" t="s">
        <v>38</v>
      </c>
      <c r="F985" s="92">
        <v>0.2</v>
      </c>
      <c r="G985" s="92"/>
      <c r="H985" s="92">
        <v>9.1999999999999993</v>
      </c>
      <c r="I985" s="92">
        <v>0.4</v>
      </c>
      <c r="J985" s="92">
        <v>2.5</v>
      </c>
      <c r="K985" s="92">
        <v>16.600000000000001</v>
      </c>
      <c r="L985" s="92">
        <v>0.5</v>
      </c>
      <c r="M985" s="92" t="s">
        <v>45</v>
      </c>
      <c r="N985" s="92">
        <v>2.7</v>
      </c>
      <c r="O985" s="92" t="s">
        <v>38</v>
      </c>
    </row>
    <row r="986" spans="1:15">
      <c r="A986" s="34">
        <v>44169</v>
      </c>
      <c r="E986" s="92" t="s">
        <v>38</v>
      </c>
      <c r="F986" s="92">
        <v>0.2</v>
      </c>
      <c r="G986" s="92"/>
      <c r="H986" s="92">
        <v>11</v>
      </c>
      <c r="I986" s="92">
        <v>0.8</v>
      </c>
      <c r="J986" s="92">
        <v>2.9</v>
      </c>
      <c r="K986" s="92">
        <v>23.8</v>
      </c>
      <c r="L986" s="92">
        <v>0.4</v>
      </c>
      <c r="M986" s="92" t="s">
        <v>45</v>
      </c>
      <c r="N986" s="92">
        <v>2.6</v>
      </c>
      <c r="O986" s="92" t="s">
        <v>38</v>
      </c>
    </row>
    <row r="987" spans="1:15">
      <c r="E987" s="92"/>
      <c r="F987" s="92"/>
      <c r="G987" s="92"/>
      <c r="H987" s="92"/>
      <c r="J987" s="92"/>
      <c r="K987" s="92"/>
      <c r="M987" s="92"/>
      <c r="N987" s="92"/>
      <c r="O987" s="92"/>
    </row>
    <row r="988" spans="1:15">
      <c r="A988" s="34">
        <v>44172</v>
      </c>
      <c r="E988" s="92" t="s">
        <v>38</v>
      </c>
      <c r="F988" s="92">
        <v>0.5</v>
      </c>
      <c r="G988" s="92"/>
      <c r="H988" s="92">
        <v>14.3</v>
      </c>
      <c r="I988" s="92">
        <v>0.4</v>
      </c>
      <c r="J988" s="92">
        <v>2.5</v>
      </c>
      <c r="K988" s="92">
        <v>13.7</v>
      </c>
      <c r="L988" s="92">
        <v>0.5</v>
      </c>
      <c r="M988" s="92" t="s">
        <v>45</v>
      </c>
      <c r="N988" s="92">
        <v>2.6</v>
      </c>
      <c r="O988" s="92" t="s">
        <v>38</v>
      </c>
    </row>
    <row r="989" spans="1:15">
      <c r="A989" s="34">
        <v>44174</v>
      </c>
      <c r="E989" s="92" t="s">
        <v>38</v>
      </c>
      <c r="F989" s="92">
        <v>0.4</v>
      </c>
      <c r="G989" s="92"/>
      <c r="H989" s="92">
        <v>10.8</v>
      </c>
      <c r="I989" s="92">
        <v>3.6</v>
      </c>
      <c r="J989" s="92">
        <v>2.4</v>
      </c>
      <c r="K989" s="92">
        <v>21.1</v>
      </c>
      <c r="L989" s="92">
        <v>0.5</v>
      </c>
      <c r="M989" s="92" t="s">
        <v>45</v>
      </c>
      <c r="N989" s="92">
        <v>2.2000000000000002</v>
      </c>
      <c r="O989" s="92" t="s">
        <v>38</v>
      </c>
    </row>
    <row r="990" spans="1:15">
      <c r="A990" s="34">
        <v>44176</v>
      </c>
      <c r="E990" s="92" t="s">
        <v>38</v>
      </c>
      <c r="F990" s="92">
        <v>0.5</v>
      </c>
      <c r="G990" s="92"/>
      <c r="H990" s="92">
        <v>13.6</v>
      </c>
      <c r="I990" s="92">
        <v>6.8</v>
      </c>
      <c r="J990" s="92">
        <v>2.1</v>
      </c>
      <c r="K990" s="92">
        <v>34.6</v>
      </c>
      <c r="L990" s="92">
        <v>0.6</v>
      </c>
      <c r="M990" s="92" t="s">
        <v>45</v>
      </c>
      <c r="N990" s="92">
        <v>3.5</v>
      </c>
      <c r="O990" s="92" t="s">
        <v>38</v>
      </c>
    </row>
    <row r="991" spans="1:15">
      <c r="E991" s="92"/>
      <c r="F991" s="92"/>
      <c r="G991" s="92"/>
      <c r="H991" s="92"/>
      <c r="J991" s="92"/>
      <c r="K991" s="92"/>
      <c r="M991" s="92"/>
      <c r="N991" s="92"/>
      <c r="O991" s="92"/>
    </row>
    <row r="992" spans="1:15">
      <c r="A992" s="34">
        <v>44179</v>
      </c>
      <c r="E992" s="92" t="s">
        <v>38</v>
      </c>
      <c r="F992" s="92">
        <v>0.7</v>
      </c>
      <c r="G992" s="92"/>
      <c r="H992" s="92">
        <v>16</v>
      </c>
      <c r="I992" s="92">
        <v>8.8000000000000007</v>
      </c>
      <c r="J992" s="92">
        <v>3</v>
      </c>
      <c r="K992" s="92">
        <v>34.799999999999997</v>
      </c>
      <c r="L992" s="92">
        <v>0.7</v>
      </c>
      <c r="M992" s="92" t="s">
        <v>45</v>
      </c>
      <c r="N992" s="92">
        <v>2.4</v>
      </c>
      <c r="O992" s="92" t="s">
        <v>38</v>
      </c>
    </row>
    <row r="993" spans="1:15">
      <c r="A993" s="34">
        <v>44181</v>
      </c>
      <c r="E993" s="92" t="s">
        <v>38</v>
      </c>
      <c r="F993" s="92">
        <v>0.2</v>
      </c>
      <c r="G993" s="92"/>
      <c r="H993" s="92">
        <v>12</v>
      </c>
      <c r="I993" s="92">
        <v>2.4</v>
      </c>
      <c r="J993" s="92">
        <v>3.3</v>
      </c>
      <c r="K993" s="92">
        <v>16</v>
      </c>
      <c r="L993" s="92">
        <v>0.5</v>
      </c>
      <c r="M993" s="92" t="s">
        <v>45</v>
      </c>
      <c r="N993" s="92">
        <v>2.1</v>
      </c>
      <c r="O993" s="92" t="s">
        <v>38</v>
      </c>
    </row>
    <row r="994" spans="1:15">
      <c r="A994" s="34">
        <v>44183</v>
      </c>
      <c r="E994" s="92" t="s">
        <v>38</v>
      </c>
      <c r="F994" s="92">
        <v>0.4</v>
      </c>
      <c r="G994" s="92"/>
      <c r="H994" s="92">
        <v>18.899999999999999</v>
      </c>
      <c r="I994" s="92">
        <v>4.5999999999999996</v>
      </c>
      <c r="J994" s="92">
        <v>4.4000000000000004</v>
      </c>
      <c r="K994" s="92">
        <v>25.8</v>
      </c>
      <c r="L994" s="92">
        <v>0.7</v>
      </c>
      <c r="M994" s="92" t="s">
        <v>45</v>
      </c>
      <c r="N994" s="92">
        <v>2.7</v>
      </c>
      <c r="O994" s="92" t="s">
        <v>38</v>
      </c>
    </row>
    <row r="995" spans="1:15">
      <c r="E995" s="92"/>
      <c r="F995" s="92"/>
      <c r="G995" s="92"/>
      <c r="H995" s="92"/>
      <c r="J995" s="92"/>
      <c r="K995" s="92"/>
      <c r="M995" s="92"/>
      <c r="N995" s="92"/>
      <c r="O995" s="92"/>
    </row>
    <row r="996" spans="1:15">
      <c r="A996" s="34">
        <v>44186</v>
      </c>
      <c r="E996" s="92" t="s">
        <v>38</v>
      </c>
      <c r="F996" s="92">
        <v>0.3</v>
      </c>
      <c r="G996" s="92"/>
      <c r="H996" s="92">
        <v>13.3</v>
      </c>
      <c r="I996" s="92">
        <v>15.6</v>
      </c>
      <c r="J996" s="92">
        <v>3.2</v>
      </c>
      <c r="K996" s="92">
        <v>37.700000000000003</v>
      </c>
      <c r="L996" s="92">
        <v>0.6</v>
      </c>
      <c r="M996" s="92" t="s">
        <v>45</v>
      </c>
      <c r="N996" s="92">
        <v>1.7</v>
      </c>
      <c r="O996" s="92" t="s">
        <v>38</v>
      </c>
    </row>
    <row r="997" spans="1:15">
      <c r="A997" s="34">
        <v>44189</v>
      </c>
      <c r="E997" s="92">
        <v>0.1</v>
      </c>
      <c r="F997" s="92">
        <v>1</v>
      </c>
      <c r="G997" s="92"/>
      <c r="H997" s="92">
        <v>16.600000000000001</v>
      </c>
      <c r="I997" s="92">
        <v>11.2</v>
      </c>
      <c r="J997" s="92">
        <v>2.5</v>
      </c>
      <c r="K997" s="92">
        <v>57.9</v>
      </c>
      <c r="L997" s="92">
        <v>1</v>
      </c>
      <c r="M997" s="92" t="s">
        <v>45</v>
      </c>
      <c r="N997" s="92">
        <v>3</v>
      </c>
      <c r="O997" s="92" t="s">
        <v>38</v>
      </c>
    </row>
    <row r="998" spans="1:15">
      <c r="E998" s="92"/>
      <c r="F998" s="92"/>
      <c r="G998" s="92"/>
      <c r="H998" s="92"/>
      <c r="J998" s="92"/>
      <c r="K998" s="92"/>
      <c r="M998" s="92"/>
      <c r="N998" s="92"/>
      <c r="O998" s="92"/>
    </row>
    <row r="999" spans="1:15">
      <c r="A999" s="34">
        <v>44194</v>
      </c>
      <c r="E999" s="92" t="s">
        <v>38</v>
      </c>
      <c r="F999" s="92">
        <v>0.2</v>
      </c>
      <c r="G999" s="92"/>
      <c r="H999" s="92">
        <v>13.1</v>
      </c>
      <c r="I999" s="92">
        <v>0.9</v>
      </c>
      <c r="J999" s="92">
        <v>2.4</v>
      </c>
      <c r="K999" s="92">
        <v>10.7</v>
      </c>
      <c r="L999" s="92">
        <v>0.4</v>
      </c>
      <c r="M999" s="92" t="s">
        <v>45</v>
      </c>
      <c r="N999" s="92">
        <v>1.6</v>
      </c>
      <c r="O999" s="92" t="s">
        <v>38</v>
      </c>
    </row>
    <row r="1000" spans="1:15">
      <c r="A1000" s="34">
        <v>44196</v>
      </c>
      <c r="E1000" s="92" t="s">
        <v>38</v>
      </c>
      <c r="F1000" s="92">
        <v>0.2</v>
      </c>
      <c r="G1000" s="92"/>
      <c r="H1000" s="92">
        <v>10.3</v>
      </c>
      <c r="I1000" s="92">
        <v>1.1000000000000001</v>
      </c>
      <c r="J1000" s="92">
        <v>3.2</v>
      </c>
      <c r="K1000" s="92">
        <v>25.6</v>
      </c>
      <c r="L1000" s="92">
        <v>0.5</v>
      </c>
      <c r="M1000" s="92" t="s">
        <v>45</v>
      </c>
      <c r="N1000" s="92">
        <v>2</v>
      </c>
      <c r="O1000" s="92" t="s">
        <v>38</v>
      </c>
    </row>
    <row r="1001" spans="1:15">
      <c r="E1001" s="92"/>
      <c r="F1001" s="92"/>
      <c r="G1001" s="92"/>
      <c r="H1001" s="92"/>
      <c r="J1001" s="92"/>
      <c r="K1001" s="92"/>
      <c r="M1001" s="92"/>
      <c r="N1001" s="92"/>
      <c r="O1001" s="92"/>
    </row>
    <row r="1002" spans="1:15" ht="18">
      <c r="A1002" s="147">
        <v>2021</v>
      </c>
      <c r="E1002" s="92"/>
      <c r="F1002" s="92"/>
      <c r="G1002" s="92"/>
      <c r="H1002" s="92"/>
      <c r="J1002" s="92"/>
      <c r="K1002" s="92"/>
      <c r="M1002" s="92"/>
      <c r="N1002" s="92"/>
      <c r="O1002" s="92"/>
    </row>
    <row r="1003" spans="1:15">
      <c r="A1003" s="34">
        <v>44200</v>
      </c>
      <c r="E1003" s="92" t="s">
        <v>38</v>
      </c>
      <c r="F1003" s="92">
        <v>0.2</v>
      </c>
      <c r="G1003" s="92"/>
      <c r="H1003" s="92">
        <v>11.2</v>
      </c>
      <c r="I1003" s="92">
        <v>0.7</v>
      </c>
      <c r="J1003" s="92">
        <v>2.9</v>
      </c>
      <c r="K1003" s="92">
        <v>15.3</v>
      </c>
      <c r="L1003" s="92">
        <v>0.6</v>
      </c>
      <c r="M1003" s="92" t="s">
        <v>45</v>
      </c>
      <c r="N1003" s="92">
        <v>1.8</v>
      </c>
      <c r="O1003" s="92" t="s">
        <v>38</v>
      </c>
    </row>
    <row r="1004" spans="1:15">
      <c r="A1004" s="34">
        <v>44202</v>
      </c>
      <c r="E1004" s="92" t="s">
        <v>38</v>
      </c>
      <c r="F1004" s="92">
        <v>0.2</v>
      </c>
      <c r="G1004" s="92"/>
      <c r="H1004" s="92">
        <v>11.5</v>
      </c>
      <c r="I1004" s="92">
        <v>2.2000000000000002</v>
      </c>
      <c r="J1004" s="92">
        <v>2.8</v>
      </c>
      <c r="K1004" s="92">
        <v>18.600000000000001</v>
      </c>
      <c r="L1004" s="92">
        <v>0.6</v>
      </c>
      <c r="M1004" s="92" t="s">
        <v>45</v>
      </c>
      <c r="N1004" s="92">
        <v>2.2000000000000002</v>
      </c>
      <c r="O1004" s="92" t="s">
        <v>38</v>
      </c>
    </row>
    <row r="1005" spans="1:15">
      <c r="A1005" s="34">
        <v>44204</v>
      </c>
      <c r="E1005" s="92" t="s">
        <v>38</v>
      </c>
      <c r="F1005" s="92" t="s">
        <v>45</v>
      </c>
      <c r="G1005" s="92"/>
      <c r="H1005" s="92">
        <v>10.8</v>
      </c>
      <c r="I1005" s="92">
        <v>0.5</v>
      </c>
      <c r="J1005" s="92">
        <v>2.4</v>
      </c>
      <c r="K1005" s="92">
        <v>9.6</v>
      </c>
      <c r="M1005" s="92" t="s">
        <v>45</v>
      </c>
      <c r="N1005" s="92">
        <v>2.1</v>
      </c>
      <c r="O1005" s="92" t="s">
        <v>38</v>
      </c>
    </row>
    <row r="1006" spans="1:15">
      <c r="E1006" s="92"/>
      <c r="F1006" s="92"/>
      <c r="G1006" s="92"/>
      <c r="H1006" s="92"/>
      <c r="J1006" s="92"/>
      <c r="K1006" s="92"/>
      <c r="M1006" s="92"/>
      <c r="N1006" s="92"/>
      <c r="O1006" s="92"/>
    </row>
    <row r="1007" spans="1:15">
      <c r="A1007" s="34">
        <v>44207</v>
      </c>
      <c r="E1007" s="92" t="s">
        <v>38</v>
      </c>
      <c r="F1007" s="92" t="s">
        <v>45</v>
      </c>
      <c r="G1007" s="92"/>
      <c r="H1007" s="92">
        <v>8.8000000000000007</v>
      </c>
      <c r="I1007" s="92">
        <v>2.2000000000000002</v>
      </c>
      <c r="J1007" s="92">
        <v>2.4</v>
      </c>
      <c r="K1007" s="92">
        <v>11.7</v>
      </c>
      <c r="L1007" s="92">
        <v>0.6</v>
      </c>
      <c r="M1007" s="92" t="s">
        <v>45</v>
      </c>
      <c r="N1007" s="92">
        <v>1.7</v>
      </c>
      <c r="O1007" s="92" t="s">
        <v>38</v>
      </c>
    </row>
    <row r="1008" spans="1:15">
      <c r="A1008" s="34">
        <v>44209</v>
      </c>
      <c r="E1008" s="92" t="s">
        <v>38</v>
      </c>
      <c r="F1008" s="92">
        <v>0.2</v>
      </c>
      <c r="G1008" s="92"/>
      <c r="H1008" s="92">
        <v>10.8</v>
      </c>
      <c r="I1008" s="92">
        <v>2.4</v>
      </c>
      <c r="J1008" s="92">
        <v>2</v>
      </c>
      <c r="K1008" s="92">
        <v>14.9</v>
      </c>
      <c r="L1008" s="92">
        <v>0.5</v>
      </c>
      <c r="M1008" s="92" t="s">
        <v>45</v>
      </c>
      <c r="N1008" s="92">
        <v>2</v>
      </c>
      <c r="O1008" s="92" t="s">
        <v>38</v>
      </c>
    </row>
    <row r="1009" spans="1:15">
      <c r="A1009" s="34">
        <v>44211</v>
      </c>
      <c r="E1009" s="92" t="s">
        <v>38</v>
      </c>
      <c r="F1009" s="92">
        <v>0.2</v>
      </c>
      <c r="G1009" s="92"/>
      <c r="H1009" s="92">
        <v>9.6</v>
      </c>
      <c r="I1009" s="92">
        <v>0.8</v>
      </c>
      <c r="J1009" s="92">
        <v>1.9</v>
      </c>
      <c r="K1009" s="92">
        <v>8.8000000000000007</v>
      </c>
      <c r="L1009" s="92">
        <v>0.5</v>
      </c>
      <c r="M1009" s="92" t="s">
        <v>45</v>
      </c>
      <c r="N1009" s="92">
        <v>1.8</v>
      </c>
      <c r="O1009" s="92" t="s">
        <v>38</v>
      </c>
    </row>
    <row r="1010" spans="1:15">
      <c r="E1010" s="92"/>
      <c r="F1010" s="92"/>
      <c r="G1010" s="92"/>
      <c r="H1010" s="92"/>
      <c r="J1010" s="92"/>
      <c r="K1010" s="92"/>
      <c r="M1010" s="92"/>
      <c r="N1010" s="92"/>
      <c r="O1010" s="92"/>
    </row>
    <row r="1011" spans="1:15">
      <c r="A1011" s="34">
        <v>44214</v>
      </c>
      <c r="E1011" s="92" t="s">
        <v>38</v>
      </c>
      <c r="F1011" s="92">
        <v>0.2</v>
      </c>
      <c r="G1011" s="92"/>
      <c r="H1011" s="92">
        <v>11.6</v>
      </c>
      <c r="I1011" s="92">
        <v>0.8</v>
      </c>
      <c r="J1011" s="92">
        <v>2.6</v>
      </c>
      <c r="K1011" s="92">
        <v>12.4</v>
      </c>
      <c r="L1011" s="92">
        <v>0.5</v>
      </c>
      <c r="M1011" s="92" t="s">
        <v>45</v>
      </c>
      <c r="N1011" s="92">
        <v>2.5</v>
      </c>
      <c r="O1011" s="92" t="s">
        <v>38</v>
      </c>
    </row>
    <row r="1012" spans="1:15">
      <c r="A1012" s="34">
        <v>44216</v>
      </c>
      <c r="E1012" s="92" t="s">
        <v>38</v>
      </c>
      <c r="F1012" s="92">
        <v>0.3</v>
      </c>
      <c r="G1012" s="92"/>
      <c r="H1012" s="92">
        <v>25.5</v>
      </c>
      <c r="I1012" s="92">
        <v>6.8</v>
      </c>
      <c r="J1012" s="92">
        <v>3.1</v>
      </c>
      <c r="K1012" s="92">
        <v>23.1</v>
      </c>
      <c r="L1012" s="92">
        <v>0.6</v>
      </c>
      <c r="M1012" s="92" t="s">
        <v>45</v>
      </c>
      <c r="N1012" s="92">
        <v>1.7</v>
      </c>
      <c r="O1012" s="92" t="s">
        <v>38</v>
      </c>
    </row>
    <row r="1013" spans="1:15">
      <c r="A1013" s="34">
        <v>44218</v>
      </c>
      <c r="E1013" s="92" t="s">
        <v>38</v>
      </c>
      <c r="F1013" s="92">
        <v>0.2</v>
      </c>
      <c r="G1013" s="92"/>
      <c r="H1013" s="92">
        <v>11.2</v>
      </c>
      <c r="I1013" s="92">
        <v>1.1000000000000001</v>
      </c>
      <c r="J1013" s="92">
        <v>2.5</v>
      </c>
      <c r="K1013" s="92">
        <v>10.7</v>
      </c>
      <c r="L1013" s="92">
        <v>0.6</v>
      </c>
      <c r="M1013" s="92" t="s">
        <v>45</v>
      </c>
      <c r="N1013" s="92">
        <v>2.2000000000000002</v>
      </c>
      <c r="O1013" s="92" t="s">
        <v>38</v>
      </c>
    </row>
    <row r="1014" spans="1:15">
      <c r="E1014" s="92"/>
      <c r="F1014" s="92"/>
      <c r="G1014" s="92"/>
      <c r="H1014" s="92"/>
      <c r="J1014" s="92"/>
      <c r="K1014" s="92"/>
      <c r="M1014" s="92"/>
      <c r="N1014" s="92"/>
      <c r="O1014" s="92"/>
    </row>
    <row r="1015" spans="1:15">
      <c r="A1015" s="34">
        <v>44221</v>
      </c>
      <c r="E1015" s="92" t="s">
        <v>38</v>
      </c>
      <c r="F1015" s="92" t="s">
        <v>45</v>
      </c>
      <c r="G1015" s="92"/>
      <c r="H1015" s="92">
        <v>12.7</v>
      </c>
      <c r="I1015" s="92">
        <v>2.2999999999999998</v>
      </c>
      <c r="J1015" s="92">
        <v>2.4</v>
      </c>
      <c r="K1015" s="92">
        <v>14.9</v>
      </c>
      <c r="L1015" s="92">
        <v>0.6</v>
      </c>
      <c r="M1015" s="92" t="s">
        <v>45</v>
      </c>
      <c r="N1015" s="92">
        <v>1.8</v>
      </c>
      <c r="O1015" s="92" t="s">
        <v>38</v>
      </c>
    </row>
    <row r="1016" spans="1:15">
      <c r="A1016" s="34">
        <v>44223</v>
      </c>
      <c r="E1016" s="92" t="s">
        <v>38</v>
      </c>
      <c r="F1016" s="92">
        <v>0.2</v>
      </c>
      <c r="G1016" s="92"/>
      <c r="H1016" s="92">
        <v>10.8</v>
      </c>
      <c r="I1016" s="92">
        <v>3.5</v>
      </c>
      <c r="J1016" s="92">
        <v>2.2000000000000002</v>
      </c>
      <c r="K1016" s="92">
        <v>21.9</v>
      </c>
      <c r="L1016" s="92">
        <v>0.6</v>
      </c>
      <c r="M1016" s="92" t="s">
        <v>45</v>
      </c>
      <c r="N1016" s="92">
        <v>2.2000000000000002</v>
      </c>
      <c r="O1016" s="92" t="s">
        <v>38</v>
      </c>
    </row>
    <row r="1017" spans="1:15">
      <c r="A1017" s="34">
        <v>44225</v>
      </c>
      <c r="E1017" s="92" t="s">
        <v>38</v>
      </c>
      <c r="F1017" s="92">
        <v>0.5</v>
      </c>
      <c r="G1017" s="92"/>
      <c r="H1017" s="92">
        <v>8.8000000000000007</v>
      </c>
      <c r="I1017" s="92">
        <v>7.6</v>
      </c>
      <c r="J1017" s="92">
        <v>1.8</v>
      </c>
      <c r="K1017" s="92">
        <v>19</v>
      </c>
      <c r="L1017" s="92">
        <v>0.4</v>
      </c>
      <c r="M1017" s="92" t="s">
        <v>45</v>
      </c>
      <c r="N1017" s="92">
        <v>1.4</v>
      </c>
      <c r="O1017" s="92" t="s">
        <v>38</v>
      </c>
    </row>
    <row r="1018" spans="1:15">
      <c r="E1018" s="92"/>
      <c r="F1018" s="92"/>
      <c r="G1018" s="92"/>
      <c r="H1018" s="92"/>
      <c r="J1018" s="92"/>
      <c r="K1018" s="92"/>
      <c r="M1018" s="92"/>
      <c r="N1018" s="92"/>
      <c r="O1018" s="92"/>
    </row>
    <row r="1019" spans="1:15">
      <c r="A1019" s="34">
        <v>44228</v>
      </c>
      <c r="E1019" s="92" t="s">
        <v>38</v>
      </c>
      <c r="F1019" s="92">
        <v>0.3</v>
      </c>
      <c r="G1019" s="92"/>
      <c r="H1019" s="92">
        <v>8.6</v>
      </c>
      <c r="I1019" s="92">
        <v>1</v>
      </c>
      <c r="J1019" s="92">
        <v>1.5</v>
      </c>
      <c r="K1019" s="92">
        <v>9.4</v>
      </c>
      <c r="L1019" s="92">
        <v>0.5</v>
      </c>
      <c r="M1019" s="92" t="s">
        <v>45</v>
      </c>
      <c r="N1019" s="92">
        <v>1.6</v>
      </c>
      <c r="O1019" s="92" t="s">
        <v>38</v>
      </c>
    </row>
    <row r="1020" spans="1:15">
      <c r="A1020" s="34">
        <v>44230</v>
      </c>
      <c r="E1020" s="92" t="s">
        <v>38</v>
      </c>
      <c r="F1020" s="92">
        <v>0.3</v>
      </c>
      <c r="G1020" s="92"/>
      <c r="H1020" s="92">
        <v>11.4</v>
      </c>
      <c r="I1020" s="92">
        <v>3.1</v>
      </c>
      <c r="J1020" s="92">
        <v>3.6</v>
      </c>
      <c r="K1020" s="92">
        <v>23.2</v>
      </c>
      <c r="L1020" s="92">
        <v>0.7</v>
      </c>
      <c r="M1020" s="92" t="s">
        <v>45</v>
      </c>
      <c r="N1020" s="92">
        <v>2.4</v>
      </c>
      <c r="O1020" s="92" t="s">
        <v>38</v>
      </c>
    </row>
    <row r="1021" spans="1:15">
      <c r="A1021" s="34">
        <v>44232</v>
      </c>
      <c r="E1021" s="92" t="s">
        <v>38</v>
      </c>
      <c r="F1021" s="92">
        <v>0.6</v>
      </c>
      <c r="G1021" s="92"/>
      <c r="H1021" s="92">
        <v>11</v>
      </c>
      <c r="I1021" s="92">
        <v>9.8000000000000007</v>
      </c>
      <c r="J1021" s="92">
        <v>2.2999999999999998</v>
      </c>
      <c r="K1021" s="92">
        <v>36.799999999999997</v>
      </c>
      <c r="L1021" s="92">
        <v>1</v>
      </c>
      <c r="M1021" s="92" t="s">
        <v>45</v>
      </c>
      <c r="N1021" s="92">
        <v>3.2</v>
      </c>
      <c r="O1021" s="92" t="s">
        <v>38</v>
      </c>
    </row>
    <row r="1022" spans="1:15">
      <c r="E1022" s="92"/>
      <c r="F1022" s="92"/>
      <c r="G1022" s="92"/>
      <c r="H1022" s="92"/>
      <c r="J1022" s="92"/>
      <c r="K1022" s="92"/>
      <c r="M1022" s="92"/>
      <c r="N1022" s="92"/>
      <c r="O1022" s="92"/>
    </row>
    <row r="1023" spans="1:15">
      <c r="A1023" s="34">
        <v>44235</v>
      </c>
      <c r="E1023" s="92" t="s">
        <v>38</v>
      </c>
      <c r="F1023" s="92">
        <v>0.2</v>
      </c>
      <c r="G1023" s="92"/>
      <c r="H1023" s="92">
        <v>12.8</v>
      </c>
      <c r="I1023" s="92">
        <v>1.2</v>
      </c>
      <c r="J1023" s="92">
        <v>2.4</v>
      </c>
      <c r="K1023" s="92">
        <v>17.899999999999999</v>
      </c>
      <c r="L1023" s="92">
        <v>0.8</v>
      </c>
      <c r="M1023" s="92" t="s">
        <v>45</v>
      </c>
      <c r="N1023" s="92">
        <v>2.7</v>
      </c>
      <c r="O1023" s="92" t="s">
        <v>38</v>
      </c>
    </row>
    <row r="1024" spans="1:15">
      <c r="A1024" s="34">
        <v>44237</v>
      </c>
      <c r="E1024" s="92" t="s">
        <v>38</v>
      </c>
      <c r="F1024" s="92">
        <v>0.2</v>
      </c>
      <c r="G1024" s="92"/>
      <c r="H1024" s="92">
        <v>12.6</v>
      </c>
      <c r="I1024" s="92">
        <v>0.9</v>
      </c>
      <c r="J1024" s="92">
        <v>2.1</v>
      </c>
      <c r="K1024" s="92">
        <v>17.399999999999999</v>
      </c>
      <c r="L1024" s="92">
        <v>1</v>
      </c>
      <c r="M1024" s="92" t="s">
        <v>45</v>
      </c>
      <c r="N1024" s="92">
        <v>3.1</v>
      </c>
      <c r="O1024" s="92" t="s">
        <v>38</v>
      </c>
    </row>
    <row r="1025" spans="1:15">
      <c r="A1025" s="34">
        <v>44239</v>
      </c>
      <c r="E1025" s="92" t="s">
        <v>38</v>
      </c>
      <c r="F1025" s="92">
        <v>0.2</v>
      </c>
      <c r="G1025" s="92"/>
      <c r="H1025" s="92">
        <v>11.5</v>
      </c>
      <c r="I1025" s="92">
        <v>0.8</v>
      </c>
      <c r="J1025" s="92">
        <v>2.2000000000000002</v>
      </c>
      <c r="K1025" s="92">
        <v>10.8</v>
      </c>
      <c r="L1025" s="92">
        <v>0.7</v>
      </c>
      <c r="M1025" s="92" t="s">
        <v>45</v>
      </c>
      <c r="N1025" s="92">
        <v>2.8</v>
      </c>
      <c r="O1025" s="92" t="s">
        <v>38</v>
      </c>
    </row>
    <row r="1026" spans="1:15">
      <c r="E1026" s="92"/>
      <c r="F1026" s="92"/>
      <c r="G1026" s="92"/>
      <c r="H1026" s="92"/>
      <c r="J1026" s="92"/>
      <c r="K1026" s="92"/>
      <c r="M1026" s="92"/>
      <c r="N1026" s="92"/>
      <c r="O1026" s="92"/>
    </row>
    <row r="1027" spans="1:15">
      <c r="A1027" s="34">
        <v>44242</v>
      </c>
      <c r="E1027" s="92" t="s">
        <v>38</v>
      </c>
      <c r="F1027" s="92">
        <v>0.3</v>
      </c>
      <c r="G1027" s="92"/>
      <c r="H1027" s="92">
        <v>13.3</v>
      </c>
      <c r="I1027" s="92">
        <v>5.3</v>
      </c>
      <c r="J1027" s="92">
        <v>2.2999999999999998</v>
      </c>
      <c r="K1027" s="92">
        <v>36.799999999999997</v>
      </c>
      <c r="L1027" s="92">
        <v>1</v>
      </c>
      <c r="M1027" s="92" t="s">
        <v>45</v>
      </c>
      <c r="N1027" s="92">
        <v>2.4</v>
      </c>
      <c r="O1027" s="92" t="s">
        <v>38</v>
      </c>
    </row>
    <row r="1028" spans="1:15">
      <c r="A1028" s="34">
        <v>44244</v>
      </c>
      <c r="E1028" s="92" t="s">
        <v>38</v>
      </c>
      <c r="F1028" s="92">
        <v>0.4</v>
      </c>
      <c r="G1028" s="92"/>
      <c r="H1028" s="92">
        <v>11</v>
      </c>
      <c r="I1028" s="92">
        <v>4.3</v>
      </c>
      <c r="J1028" s="92">
        <v>2.2000000000000002</v>
      </c>
      <c r="K1028" s="92">
        <v>28.8</v>
      </c>
      <c r="L1028" s="92">
        <v>0.8</v>
      </c>
      <c r="M1028" s="92" t="s">
        <v>45</v>
      </c>
      <c r="N1028" s="92">
        <v>2.7</v>
      </c>
      <c r="O1028" s="92" t="s">
        <v>38</v>
      </c>
    </row>
    <row r="1029" spans="1:15">
      <c r="A1029" s="34">
        <v>44246</v>
      </c>
      <c r="E1029" s="92" t="s">
        <v>38</v>
      </c>
      <c r="F1029" s="92">
        <v>0.4</v>
      </c>
      <c r="G1029" s="92"/>
      <c r="H1029" s="92">
        <v>11.8</v>
      </c>
      <c r="I1029" s="92">
        <v>2.4</v>
      </c>
      <c r="J1029" s="92">
        <v>2.2000000000000002</v>
      </c>
      <c r="K1029" s="92">
        <v>22.4</v>
      </c>
      <c r="L1029" s="92">
        <v>0.6</v>
      </c>
      <c r="M1029" s="92" t="s">
        <v>45</v>
      </c>
      <c r="N1029" s="92">
        <v>3.5</v>
      </c>
      <c r="O1029" s="92" t="s">
        <v>38</v>
      </c>
    </row>
    <row r="1030" spans="1:15">
      <c r="E1030" s="92"/>
      <c r="F1030" s="92"/>
      <c r="G1030" s="92"/>
      <c r="H1030" s="92"/>
      <c r="J1030" s="92"/>
      <c r="K1030" s="92"/>
      <c r="M1030" s="92"/>
      <c r="N1030" s="92"/>
      <c r="O1030" s="92"/>
    </row>
    <row r="1031" spans="1:15">
      <c r="A1031" s="34">
        <v>44249</v>
      </c>
      <c r="E1031" s="92" t="s">
        <v>38</v>
      </c>
      <c r="F1031" s="92">
        <v>0.2</v>
      </c>
      <c r="G1031" s="92"/>
      <c r="H1031" s="92">
        <v>13</v>
      </c>
      <c r="I1031" s="92">
        <v>0.7</v>
      </c>
      <c r="J1031" s="92">
        <v>1.8</v>
      </c>
      <c r="K1031" s="92">
        <v>15.9</v>
      </c>
      <c r="L1031" s="92">
        <v>0.7</v>
      </c>
      <c r="M1031" s="92" t="s">
        <v>45</v>
      </c>
      <c r="N1031" s="92">
        <v>2</v>
      </c>
      <c r="O1031" s="92" t="s">
        <v>38</v>
      </c>
    </row>
    <row r="1032" spans="1:15">
      <c r="A1032" s="34">
        <v>44252</v>
      </c>
      <c r="E1032" s="92" t="s">
        <v>38</v>
      </c>
      <c r="F1032" s="92">
        <v>0.6</v>
      </c>
      <c r="G1032" s="92"/>
      <c r="H1032" s="92">
        <v>13.5</v>
      </c>
      <c r="I1032" s="92">
        <v>2.5</v>
      </c>
      <c r="J1032" s="92">
        <v>3.3</v>
      </c>
      <c r="K1032" s="92">
        <v>22.7</v>
      </c>
      <c r="L1032" s="92">
        <v>0.7</v>
      </c>
      <c r="M1032" s="92" t="s">
        <v>45</v>
      </c>
      <c r="N1032" s="92">
        <v>5.0999999999999996</v>
      </c>
      <c r="O1032" s="92" t="s">
        <v>38</v>
      </c>
    </row>
    <row r="1033" spans="1:15">
      <c r="E1033" s="92"/>
      <c r="F1033" s="92"/>
      <c r="G1033" s="92"/>
      <c r="H1033" s="92"/>
      <c r="J1033" s="92"/>
      <c r="K1033" s="92"/>
      <c r="M1033" s="92"/>
      <c r="N1033" s="92"/>
      <c r="O1033" s="92"/>
    </row>
    <row r="1034" spans="1:15">
      <c r="A1034" s="34">
        <v>44256</v>
      </c>
      <c r="E1034" s="92" t="s">
        <v>38</v>
      </c>
      <c r="F1034" s="92">
        <v>0.4</v>
      </c>
      <c r="G1034" s="92"/>
      <c r="H1034" s="92">
        <v>16.5</v>
      </c>
      <c r="I1034" s="92">
        <v>1.3</v>
      </c>
      <c r="J1034" s="92">
        <v>4.5</v>
      </c>
      <c r="K1034" s="92">
        <v>23.2</v>
      </c>
      <c r="L1034" s="92">
        <v>0.6</v>
      </c>
      <c r="M1034" s="92" t="s">
        <v>45</v>
      </c>
      <c r="N1034" s="92">
        <v>3.9</v>
      </c>
      <c r="O1034" s="92" t="s">
        <v>38</v>
      </c>
    </row>
    <row r="1035" spans="1:15">
      <c r="A1035" s="34">
        <v>44258</v>
      </c>
      <c r="E1035" s="92" t="s">
        <v>38</v>
      </c>
      <c r="F1035" s="92">
        <v>0.6</v>
      </c>
      <c r="G1035" s="92"/>
      <c r="H1035" s="92">
        <v>14.3</v>
      </c>
      <c r="I1035" s="92">
        <v>1.8</v>
      </c>
      <c r="J1035" s="92">
        <v>3</v>
      </c>
      <c r="K1035" s="92">
        <v>25</v>
      </c>
      <c r="L1035" s="92">
        <v>0.6</v>
      </c>
      <c r="M1035" s="92" t="s">
        <v>45</v>
      </c>
      <c r="N1035" s="92">
        <v>5.6</v>
      </c>
      <c r="O1035" s="92" t="s">
        <v>38</v>
      </c>
    </row>
    <row r="1036" spans="1:15">
      <c r="A1036" s="34">
        <v>44260</v>
      </c>
      <c r="E1036" s="92" t="s">
        <v>38</v>
      </c>
      <c r="F1036" s="92">
        <v>0.4</v>
      </c>
      <c r="G1036" s="92"/>
      <c r="H1036" s="92">
        <v>13.1</v>
      </c>
      <c r="I1036" s="92">
        <v>1.7</v>
      </c>
      <c r="J1036" s="92">
        <v>3.1</v>
      </c>
      <c r="K1036" s="92">
        <v>27.2</v>
      </c>
      <c r="L1036" s="92">
        <v>0.4</v>
      </c>
      <c r="M1036" s="92" t="s">
        <v>45</v>
      </c>
      <c r="N1036" s="92">
        <v>4.2</v>
      </c>
      <c r="O1036" s="92" t="s">
        <v>38</v>
      </c>
    </row>
    <row r="1037" spans="1:15">
      <c r="E1037" s="92"/>
      <c r="F1037" s="92"/>
      <c r="G1037" s="92"/>
      <c r="H1037" s="92"/>
      <c r="J1037" s="92"/>
      <c r="K1037" s="92"/>
      <c r="M1037" s="92"/>
      <c r="N1037" s="92"/>
      <c r="O1037" s="92"/>
    </row>
    <row r="1038" spans="1:15">
      <c r="A1038" s="34">
        <v>44263</v>
      </c>
      <c r="E1038" s="92" t="s">
        <v>38</v>
      </c>
      <c r="F1038" s="92">
        <v>0.2</v>
      </c>
      <c r="G1038" s="92"/>
      <c r="H1038" s="92">
        <v>13.6</v>
      </c>
      <c r="I1038" s="92">
        <v>0.7</v>
      </c>
      <c r="J1038" s="92">
        <v>2.2999999999999998</v>
      </c>
      <c r="K1038" s="92">
        <v>15.6</v>
      </c>
      <c r="L1038" s="92">
        <v>0.8</v>
      </c>
      <c r="M1038" s="92" t="s">
        <v>45</v>
      </c>
      <c r="N1038" s="92">
        <v>2.7</v>
      </c>
      <c r="O1038" s="92" t="s">
        <v>38</v>
      </c>
    </row>
    <row r="1039" spans="1:15">
      <c r="A1039" s="34">
        <v>44265</v>
      </c>
      <c r="E1039" s="92" t="s">
        <v>38</v>
      </c>
      <c r="F1039" s="92">
        <v>0.2</v>
      </c>
      <c r="G1039" s="92"/>
      <c r="H1039" s="92">
        <v>12.3</v>
      </c>
      <c r="I1039" s="92">
        <v>6.4</v>
      </c>
      <c r="J1039" s="92">
        <v>2.4</v>
      </c>
      <c r="K1039" s="92">
        <v>41.9</v>
      </c>
      <c r="L1039" s="92">
        <v>0.9</v>
      </c>
      <c r="M1039" s="92" t="s">
        <v>45</v>
      </c>
      <c r="N1039" s="92">
        <v>2.9</v>
      </c>
      <c r="O1039" s="92" t="s">
        <v>38</v>
      </c>
    </row>
    <row r="1040" spans="1:15">
      <c r="A1040" s="34">
        <v>44267</v>
      </c>
      <c r="E1040" s="92" t="s">
        <v>38</v>
      </c>
      <c r="F1040" s="92">
        <v>0.3</v>
      </c>
      <c r="G1040" s="92"/>
      <c r="H1040" s="92">
        <v>9.6999999999999993</v>
      </c>
      <c r="I1040" s="92">
        <v>6.3</v>
      </c>
      <c r="J1040" s="92">
        <v>1.5</v>
      </c>
      <c r="K1040" s="92">
        <v>28.4</v>
      </c>
      <c r="L1040" s="92">
        <v>0.8</v>
      </c>
      <c r="M1040" s="92" t="s">
        <v>45</v>
      </c>
      <c r="N1040" s="92">
        <v>3</v>
      </c>
      <c r="O1040" s="92" t="s">
        <v>38</v>
      </c>
    </row>
    <row r="1041" spans="1:15">
      <c r="E1041" s="92"/>
      <c r="F1041" s="92"/>
      <c r="G1041" s="92"/>
      <c r="H1041" s="92"/>
      <c r="J1041" s="92"/>
      <c r="K1041" s="92"/>
      <c r="M1041" s="92"/>
      <c r="N1041" s="92"/>
      <c r="O1041" s="92"/>
    </row>
    <row r="1042" spans="1:15">
      <c r="A1042" s="34">
        <v>44270</v>
      </c>
      <c r="E1042" s="92" t="s">
        <v>38</v>
      </c>
      <c r="F1042" s="92" t="s">
        <v>45</v>
      </c>
      <c r="G1042" s="92"/>
      <c r="H1042" s="92">
        <v>9.9</v>
      </c>
      <c r="I1042" s="92">
        <v>1.3</v>
      </c>
      <c r="J1042" s="92">
        <v>1.6</v>
      </c>
      <c r="K1042" s="92">
        <v>13.1</v>
      </c>
      <c r="L1042" s="92">
        <v>0.3</v>
      </c>
      <c r="M1042" s="92" t="s">
        <v>45</v>
      </c>
      <c r="N1042" s="92">
        <v>2.1</v>
      </c>
      <c r="O1042" s="92" t="s">
        <v>38</v>
      </c>
    </row>
    <row r="1043" spans="1:15">
      <c r="A1043" s="34">
        <v>44272</v>
      </c>
      <c r="E1043" s="92" t="s">
        <v>38</v>
      </c>
      <c r="F1043" s="92" t="s">
        <v>45</v>
      </c>
      <c r="G1043" s="92"/>
      <c r="H1043" s="92">
        <v>11.1</v>
      </c>
      <c r="I1043" s="92">
        <v>0.5</v>
      </c>
      <c r="J1043" s="92">
        <v>1.8</v>
      </c>
      <c r="K1043" s="92">
        <v>10.5</v>
      </c>
      <c r="L1043" s="92">
        <v>0.4</v>
      </c>
      <c r="M1043" s="92" t="s">
        <v>45</v>
      </c>
      <c r="N1043" s="92">
        <v>2.1</v>
      </c>
      <c r="O1043" s="92" t="s">
        <v>38</v>
      </c>
    </row>
    <row r="1044" spans="1:15">
      <c r="A1044" s="34">
        <v>44274</v>
      </c>
      <c r="E1044" s="92" t="s">
        <v>38</v>
      </c>
      <c r="F1044" s="92">
        <v>0.2</v>
      </c>
      <c r="G1044" s="92"/>
      <c r="H1044" s="92">
        <v>10.9</v>
      </c>
      <c r="I1044" s="92">
        <v>0.9</v>
      </c>
      <c r="J1044" s="92">
        <v>1.7</v>
      </c>
      <c r="K1044" s="92">
        <v>9.6</v>
      </c>
      <c r="L1044" s="92">
        <v>0.4</v>
      </c>
      <c r="M1044" s="92" t="s">
        <v>45</v>
      </c>
      <c r="N1044" s="92">
        <v>2.2999999999999998</v>
      </c>
      <c r="O1044" s="92" t="s">
        <v>38</v>
      </c>
    </row>
    <row r="1045" spans="1:15">
      <c r="E1045" s="92"/>
      <c r="F1045" s="92"/>
      <c r="G1045" s="92"/>
      <c r="H1045" s="92"/>
      <c r="J1045" s="92"/>
      <c r="K1045" s="92"/>
      <c r="M1045" s="92"/>
      <c r="N1045" s="92"/>
      <c r="O1045" s="92"/>
    </row>
    <row r="1046" spans="1:15">
      <c r="A1046" s="34">
        <v>44277</v>
      </c>
      <c r="E1046" s="92" t="s">
        <v>38</v>
      </c>
      <c r="F1046" s="92" t="s">
        <v>45</v>
      </c>
      <c r="G1046" s="92"/>
      <c r="H1046" s="92">
        <v>10.4</v>
      </c>
      <c r="I1046" s="92">
        <v>0.3</v>
      </c>
      <c r="J1046" s="92">
        <v>1.6</v>
      </c>
      <c r="K1046" s="92">
        <v>15.2</v>
      </c>
      <c r="L1046" s="92">
        <v>0.3</v>
      </c>
      <c r="M1046" s="92" t="s">
        <v>45</v>
      </c>
      <c r="N1046" s="92">
        <v>1.9</v>
      </c>
      <c r="O1046" s="92" t="s">
        <v>38</v>
      </c>
    </row>
    <row r="1047" spans="1:15">
      <c r="A1047" s="34">
        <v>44279</v>
      </c>
      <c r="E1047" s="92" t="s">
        <v>38</v>
      </c>
      <c r="F1047" s="92">
        <v>0.2</v>
      </c>
      <c r="G1047" s="92"/>
      <c r="H1047" s="92">
        <v>12.2</v>
      </c>
      <c r="I1047" s="92">
        <v>0.3</v>
      </c>
      <c r="J1047" s="92">
        <v>1.6</v>
      </c>
      <c r="K1047" s="92">
        <v>9.6999999999999993</v>
      </c>
      <c r="L1047" s="92">
        <v>0.4</v>
      </c>
      <c r="M1047" s="92" t="s">
        <v>45</v>
      </c>
      <c r="N1047" s="92">
        <v>2.2999999999999998</v>
      </c>
      <c r="O1047" s="92" t="s">
        <v>38</v>
      </c>
    </row>
    <row r="1048" spans="1:15">
      <c r="A1048" s="34">
        <v>44281</v>
      </c>
      <c r="E1048" s="92" t="s">
        <v>38</v>
      </c>
      <c r="F1048" s="92">
        <v>0.2</v>
      </c>
      <c r="G1048" s="92"/>
      <c r="H1048" s="92">
        <v>8.1999999999999993</v>
      </c>
      <c r="I1048" s="92">
        <v>1</v>
      </c>
      <c r="J1048" s="92">
        <v>1.9</v>
      </c>
      <c r="K1048" s="92">
        <v>11</v>
      </c>
      <c r="L1048" s="92">
        <v>0.7</v>
      </c>
      <c r="M1048" s="92" t="s">
        <v>45</v>
      </c>
      <c r="N1048" s="92">
        <v>1.8</v>
      </c>
      <c r="O1048" s="92" t="s">
        <v>38</v>
      </c>
    </row>
    <row r="1049" spans="1:15">
      <c r="E1049" s="92"/>
      <c r="F1049" s="92"/>
      <c r="G1049" s="92"/>
      <c r="H1049" s="92"/>
      <c r="J1049" s="92"/>
      <c r="K1049" s="92"/>
      <c r="M1049" s="92"/>
      <c r="N1049" s="92"/>
      <c r="O1049" s="92"/>
    </row>
    <row r="1050" spans="1:15">
      <c r="A1050" s="34">
        <v>44284</v>
      </c>
      <c r="E1050" s="92" t="s">
        <v>38</v>
      </c>
      <c r="F1050" s="92" t="s">
        <v>45</v>
      </c>
      <c r="G1050" s="92"/>
      <c r="H1050" s="92">
        <v>9.9</v>
      </c>
      <c r="I1050" s="92">
        <v>0.3</v>
      </c>
      <c r="J1050" s="92">
        <v>1.7</v>
      </c>
      <c r="K1050" s="92">
        <v>9.5</v>
      </c>
      <c r="L1050" s="92">
        <v>0.6</v>
      </c>
      <c r="M1050" s="92" t="s">
        <v>45</v>
      </c>
      <c r="N1050" s="92">
        <v>2.2000000000000002</v>
      </c>
      <c r="O1050" s="92" t="s">
        <v>38</v>
      </c>
    </row>
    <row r="1051" spans="1:15">
      <c r="A1051" s="34">
        <v>44287</v>
      </c>
      <c r="E1051" s="92" t="s">
        <v>38</v>
      </c>
      <c r="F1051" s="92">
        <v>0.3</v>
      </c>
      <c r="G1051" s="92"/>
      <c r="H1051" s="92">
        <v>15.3</v>
      </c>
      <c r="I1051" s="92">
        <v>0.9</v>
      </c>
      <c r="J1051" s="92">
        <v>2.1</v>
      </c>
      <c r="K1051" s="92">
        <v>24</v>
      </c>
      <c r="L1051" s="92">
        <v>0.6</v>
      </c>
      <c r="M1051" s="92" t="s">
        <v>45</v>
      </c>
      <c r="N1051" s="92">
        <v>3.8</v>
      </c>
      <c r="O1051" s="92" t="s">
        <v>38</v>
      </c>
    </row>
    <row r="1052" spans="1:15">
      <c r="E1052" s="92"/>
      <c r="F1052" s="92"/>
      <c r="G1052" s="92"/>
      <c r="H1052" s="92"/>
      <c r="J1052" s="92"/>
      <c r="K1052" s="92"/>
      <c r="M1052" s="92"/>
      <c r="N1052" s="92"/>
      <c r="O1052" s="92"/>
    </row>
    <row r="1053" spans="1:15">
      <c r="A1053" s="34">
        <v>44292</v>
      </c>
      <c r="E1053" s="92" t="s">
        <v>38</v>
      </c>
      <c r="F1053" s="92" t="s">
        <v>45</v>
      </c>
      <c r="G1053" s="92"/>
      <c r="H1053" s="92">
        <v>12.3</v>
      </c>
      <c r="I1053" s="92">
        <v>0.2</v>
      </c>
      <c r="J1053" s="92">
        <v>1.6</v>
      </c>
      <c r="K1053" s="92">
        <v>9</v>
      </c>
      <c r="L1053" s="92">
        <v>0.5</v>
      </c>
      <c r="M1053" s="92" t="s">
        <v>45</v>
      </c>
      <c r="N1053" s="92">
        <v>2</v>
      </c>
      <c r="O1053" s="92" t="s">
        <v>38</v>
      </c>
    </row>
    <row r="1054" spans="1:15">
      <c r="A1054" s="34">
        <v>44295</v>
      </c>
      <c r="E1054" s="92" t="s">
        <v>38</v>
      </c>
      <c r="F1054" s="92" t="s">
        <v>45</v>
      </c>
      <c r="G1054" s="92"/>
      <c r="H1054" s="92">
        <v>9.1</v>
      </c>
      <c r="I1054" s="92">
        <v>0.2</v>
      </c>
      <c r="J1054" s="92">
        <v>1.6</v>
      </c>
      <c r="K1054" s="92">
        <v>9.9</v>
      </c>
      <c r="L1054" s="92">
        <v>0.4</v>
      </c>
      <c r="M1054" s="92" t="s">
        <v>45</v>
      </c>
      <c r="N1054" s="92">
        <v>2.1</v>
      </c>
      <c r="O1054" s="92" t="s">
        <v>38</v>
      </c>
    </row>
    <row r="1055" spans="1:15">
      <c r="E1055" s="92"/>
      <c r="F1055" s="92"/>
      <c r="G1055" s="92"/>
      <c r="H1055" s="92"/>
      <c r="J1055" s="92"/>
      <c r="K1055" s="92"/>
      <c r="M1055" s="92"/>
      <c r="N1055" s="92"/>
      <c r="O1055" s="92"/>
    </row>
    <row r="1056" spans="1:15">
      <c r="A1056" s="34">
        <v>44298</v>
      </c>
      <c r="E1056" s="92" t="s">
        <v>38</v>
      </c>
      <c r="F1056" s="92" t="s">
        <v>45</v>
      </c>
      <c r="G1056" s="92"/>
      <c r="H1056" s="92">
        <v>9.8000000000000007</v>
      </c>
      <c r="I1056" s="92">
        <v>0.1</v>
      </c>
      <c r="J1056" s="92">
        <v>1.4</v>
      </c>
      <c r="K1056" s="92">
        <v>7.5</v>
      </c>
      <c r="L1056" s="92">
        <v>0.4</v>
      </c>
      <c r="M1056" s="92" t="s">
        <v>45</v>
      </c>
      <c r="N1056" s="92">
        <v>1.9</v>
      </c>
      <c r="O1056" s="92" t="s">
        <v>38</v>
      </c>
    </row>
    <row r="1057" spans="1:15">
      <c r="A1057" s="34">
        <v>44300</v>
      </c>
      <c r="E1057" s="92" t="s">
        <v>38</v>
      </c>
      <c r="F1057" s="92" t="s">
        <v>45</v>
      </c>
      <c r="G1057" s="92"/>
      <c r="H1057" s="92">
        <v>9.5</v>
      </c>
      <c r="I1057" s="92">
        <v>0.18</v>
      </c>
      <c r="J1057" s="92">
        <v>1.7</v>
      </c>
      <c r="K1057" s="92">
        <v>9.3000000000000007</v>
      </c>
      <c r="L1057" s="92">
        <v>0.4</v>
      </c>
      <c r="M1057" s="92" t="s">
        <v>77</v>
      </c>
      <c r="N1057" s="92">
        <v>2</v>
      </c>
      <c r="O1057" s="92" t="s">
        <v>78</v>
      </c>
    </row>
    <row r="1058" spans="1:15">
      <c r="A1058" s="34">
        <v>44302</v>
      </c>
      <c r="E1058" s="92" t="s">
        <v>38</v>
      </c>
      <c r="F1058" s="92" t="s">
        <v>45</v>
      </c>
      <c r="G1058" s="92"/>
      <c r="H1058" s="92">
        <v>8.6999999999999993</v>
      </c>
      <c r="I1058" s="92">
        <v>0.2</v>
      </c>
      <c r="J1058" s="92">
        <v>1.1000000000000001</v>
      </c>
      <c r="K1058" s="92">
        <v>6.8</v>
      </c>
      <c r="L1058" s="92">
        <v>0.6</v>
      </c>
      <c r="M1058" s="92" t="s">
        <v>45</v>
      </c>
      <c r="N1058" s="92">
        <v>1.9</v>
      </c>
      <c r="O1058" s="92" t="s">
        <v>38</v>
      </c>
    </row>
    <row r="1059" spans="1:15">
      <c r="E1059" s="92"/>
      <c r="F1059" s="92"/>
      <c r="G1059" s="92"/>
      <c r="H1059" s="92"/>
      <c r="J1059" s="92"/>
      <c r="K1059" s="92"/>
      <c r="M1059" s="92"/>
      <c r="N1059" s="92"/>
      <c r="O1059" s="92"/>
    </row>
    <row r="1060" spans="1:15">
      <c r="A1060" s="34">
        <v>44305</v>
      </c>
      <c r="E1060" s="92" t="s">
        <v>38</v>
      </c>
      <c r="F1060" s="92" t="s">
        <v>45</v>
      </c>
      <c r="G1060" s="92"/>
      <c r="H1060" s="92">
        <v>10.1</v>
      </c>
      <c r="I1060" s="92" t="s">
        <v>38</v>
      </c>
      <c r="J1060" s="92">
        <v>1.3</v>
      </c>
      <c r="K1060" s="92">
        <v>6.8</v>
      </c>
      <c r="L1060" s="92">
        <v>0.7</v>
      </c>
      <c r="M1060" s="92" t="s">
        <v>45</v>
      </c>
      <c r="N1060" s="92">
        <v>2</v>
      </c>
      <c r="O1060" s="92" t="s">
        <v>38</v>
      </c>
    </row>
    <row r="1061" spans="1:15">
      <c r="A1061" s="34">
        <v>44307</v>
      </c>
      <c r="E1061" s="92" t="s">
        <v>38</v>
      </c>
      <c r="F1061" s="92">
        <v>0.2</v>
      </c>
      <c r="G1061" s="92"/>
      <c r="H1061" s="92">
        <v>14.5</v>
      </c>
      <c r="I1061" s="92">
        <v>0.5</v>
      </c>
      <c r="J1061" s="92">
        <v>2.2999999999999998</v>
      </c>
      <c r="K1061" s="92">
        <v>21.9</v>
      </c>
      <c r="L1061" s="92">
        <v>0.8</v>
      </c>
      <c r="M1061" s="92" t="s">
        <v>45</v>
      </c>
      <c r="N1061" s="92">
        <v>4</v>
      </c>
      <c r="O1061" s="92" t="s">
        <v>38</v>
      </c>
    </row>
    <row r="1062" spans="1:15">
      <c r="A1062" s="34">
        <v>44309</v>
      </c>
      <c r="E1062" s="92" t="s">
        <v>38</v>
      </c>
      <c r="F1062" s="92" t="s">
        <v>45</v>
      </c>
      <c r="G1062" s="92"/>
      <c r="H1062" s="92">
        <v>9.6</v>
      </c>
      <c r="I1062" s="92">
        <v>0.1</v>
      </c>
      <c r="J1062" s="92">
        <v>1.4</v>
      </c>
      <c r="K1062" s="92">
        <v>7</v>
      </c>
      <c r="L1062" s="92">
        <v>0.5</v>
      </c>
      <c r="M1062" s="92" t="s">
        <v>45</v>
      </c>
      <c r="N1062" s="92">
        <v>2.5</v>
      </c>
      <c r="O1062" s="92" t="s">
        <v>38</v>
      </c>
    </row>
    <row r="1063" spans="1:15">
      <c r="E1063" s="92"/>
      <c r="F1063" s="92"/>
      <c r="G1063" s="92"/>
      <c r="H1063" s="92"/>
      <c r="J1063" s="92"/>
      <c r="K1063" s="92"/>
      <c r="M1063" s="92"/>
      <c r="N1063" s="92"/>
      <c r="O1063" s="92"/>
    </row>
    <row r="1064" spans="1:15">
      <c r="A1064" s="34">
        <v>44312</v>
      </c>
      <c r="E1064" s="92" t="s">
        <v>38</v>
      </c>
      <c r="F1064" s="92" t="s">
        <v>45</v>
      </c>
      <c r="G1064" s="92"/>
      <c r="H1064" s="92">
        <v>9.1999999999999993</v>
      </c>
      <c r="I1064" s="92">
        <v>0.2</v>
      </c>
      <c r="J1064" s="92">
        <v>1.5</v>
      </c>
      <c r="K1064" s="92">
        <v>9.9</v>
      </c>
      <c r="L1064" s="92">
        <v>0.4</v>
      </c>
      <c r="M1064" s="92" t="s">
        <v>45</v>
      </c>
      <c r="N1064" s="92">
        <v>1.9</v>
      </c>
      <c r="O1064" s="92" t="s">
        <v>38</v>
      </c>
    </row>
    <row r="1065" spans="1:15">
      <c r="A1065" s="34">
        <v>44314</v>
      </c>
      <c r="E1065" s="92" t="s">
        <v>38</v>
      </c>
      <c r="F1065" s="92">
        <v>1.1000000000000001</v>
      </c>
      <c r="G1065" s="92"/>
      <c r="H1065" s="92">
        <v>14.6</v>
      </c>
      <c r="I1065" s="92">
        <v>26.8</v>
      </c>
      <c r="J1065" s="92">
        <v>2.4</v>
      </c>
      <c r="K1065" s="92">
        <v>120</v>
      </c>
      <c r="L1065" s="92">
        <v>4.3</v>
      </c>
      <c r="M1065" s="92" t="s">
        <v>45</v>
      </c>
      <c r="N1065" s="92">
        <v>2.7</v>
      </c>
      <c r="O1065" s="92" t="s">
        <v>38</v>
      </c>
    </row>
    <row r="1066" spans="1:15">
      <c r="A1066" s="34">
        <v>44316</v>
      </c>
      <c r="E1066" s="92" t="s">
        <v>38</v>
      </c>
      <c r="F1066" s="92" t="s">
        <v>45</v>
      </c>
      <c r="G1066" s="92"/>
      <c r="H1066" s="92">
        <v>10.4</v>
      </c>
      <c r="I1066" s="92">
        <v>0.7</v>
      </c>
      <c r="J1066" s="92">
        <v>1.9</v>
      </c>
      <c r="K1066" s="92">
        <v>7.6</v>
      </c>
      <c r="L1066" s="92">
        <v>0.4</v>
      </c>
      <c r="M1066" s="92" t="s">
        <v>45</v>
      </c>
      <c r="N1066" s="92">
        <v>1.8</v>
      </c>
      <c r="O1066" s="92" t="s">
        <v>38</v>
      </c>
    </row>
    <row r="1067" spans="1:15">
      <c r="E1067" s="92"/>
      <c r="F1067" s="92"/>
      <c r="G1067" s="92"/>
      <c r="H1067" s="92"/>
      <c r="J1067" s="92"/>
      <c r="K1067" s="92"/>
      <c r="M1067" s="92"/>
      <c r="N1067" s="92"/>
      <c r="O1067" s="92"/>
    </row>
    <row r="1068" spans="1:15">
      <c r="A1068" s="34">
        <v>44320</v>
      </c>
      <c r="E1068" s="92" t="s">
        <v>38</v>
      </c>
      <c r="F1068" s="92">
        <v>0.2</v>
      </c>
      <c r="G1068" s="92"/>
      <c r="H1068" s="92">
        <v>12.2</v>
      </c>
      <c r="I1068" s="92">
        <v>7.7</v>
      </c>
      <c r="J1068" s="92">
        <v>2</v>
      </c>
      <c r="K1068" s="92">
        <v>21.2</v>
      </c>
      <c r="L1068" s="92">
        <v>0.5</v>
      </c>
      <c r="M1068" s="92" t="s">
        <v>45</v>
      </c>
      <c r="N1068" s="92">
        <v>1.4</v>
      </c>
      <c r="O1068" s="92" t="s">
        <v>38</v>
      </c>
    </row>
    <row r="1069" spans="1:15">
      <c r="A1069" s="34">
        <v>44323</v>
      </c>
      <c r="E1069" s="92" t="s">
        <v>38</v>
      </c>
      <c r="F1069" s="92">
        <v>0.6</v>
      </c>
      <c r="G1069" s="92"/>
      <c r="H1069" s="92">
        <v>14.1</v>
      </c>
      <c r="I1069" s="92">
        <v>8.1</v>
      </c>
      <c r="J1069" s="92">
        <v>2.2999999999999998</v>
      </c>
      <c r="K1069" s="92">
        <v>41.8</v>
      </c>
      <c r="L1069" s="92">
        <v>1.2</v>
      </c>
      <c r="M1069" s="92" t="s">
        <v>45</v>
      </c>
      <c r="N1069" s="92">
        <v>5.0999999999999996</v>
      </c>
      <c r="O1069" s="92" t="s">
        <v>38</v>
      </c>
    </row>
    <row r="1070" spans="1:15">
      <c r="E1070" s="92"/>
      <c r="F1070" s="92"/>
      <c r="G1070" s="92"/>
      <c r="H1070" s="92"/>
      <c r="J1070" s="92"/>
      <c r="K1070" s="92"/>
      <c r="M1070" s="92"/>
      <c r="N1070" s="92"/>
      <c r="O1070" s="92"/>
    </row>
    <row r="1071" spans="1:15">
      <c r="A1071" s="34">
        <v>44326</v>
      </c>
      <c r="E1071" s="92" t="s">
        <v>38</v>
      </c>
      <c r="F1071" s="92">
        <v>0.4</v>
      </c>
      <c r="G1071" s="92"/>
      <c r="H1071" s="92">
        <v>14.1</v>
      </c>
      <c r="I1071" s="92">
        <v>2.2000000000000002</v>
      </c>
      <c r="J1071" s="92">
        <v>2</v>
      </c>
      <c r="K1071" s="92">
        <v>28.7</v>
      </c>
      <c r="L1071" s="92">
        <v>0.7</v>
      </c>
      <c r="M1071" s="92" t="s">
        <v>45</v>
      </c>
      <c r="N1071" s="92">
        <v>3.7</v>
      </c>
      <c r="O1071" s="92" t="s">
        <v>38</v>
      </c>
    </row>
    <row r="1072" spans="1:15">
      <c r="A1072" s="34">
        <v>44328</v>
      </c>
      <c r="E1072" s="92" t="s">
        <v>38</v>
      </c>
      <c r="F1072" s="92">
        <v>0.3</v>
      </c>
      <c r="G1072" s="92"/>
      <c r="H1072" s="92">
        <v>11.8</v>
      </c>
      <c r="I1072" s="92">
        <v>1.5</v>
      </c>
      <c r="J1072" s="92">
        <v>2.2000000000000002</v>
      </c>
      <c r="K1072" s="92">
        <v>19.5</v>
      </c>
      <c r="L1072" s="92">
        <v>0.6</v>
      </c>
      <c r="M1072" s="92" t="s">
        <v>45</v>
      </c>
      <c r="N1072" s="92">
        <v>3</v>
      </c>
      <c r="O1072" s="92" t="s">
        <v>38</v>
      </c>
    </row>
    <row r="1073" spans="1:15">
      <c r="A1073" s="34">
        <v>44330</v>
      </c>
      <c r="E1073" s="92" t="s">
        <v>38</v>
      </c>
      <c r="F1073" s="92">
        <v>0.5</v>
      </c>
      <c r="G1073" s="92"/>
      <c r="H1073" s="92">
        <v>7</v>
      </c>
      <c r="I1073" s="92">
        <v>11.3</v>
      </c>
      <c r="J1073" s="92">
        <v>1.2</v>
      </c>
      <c r="K1073" s="92">
        <v>50.4</v>
      </c>
      <c r="L1073" s="92">
        <v>1</v>
      </c>
      <c r="M1073" s="92" t="s">
        <v>45</v>
      </c>
      <c r="N1073" s="92">
        <v>1.8</v>
      </c>
      <c r="O1073" s="92" t="s">
        <v>38</v>
      </c>
    </row>
    <row r="1074" spans="1:15">
      <c r="E1074" s="92"/>
      <c r="F1074" s="92"/>
      <c r="G1074" s="92"/>
      <c r="H1074" s="92"/>
      <c r="J1074" s="92"/>
      <c r="K1074" s="92"/>
      <c r="M1074" s="92"/>
      <c r="N1074" s="92"/>
      <c r="O1074" s="92"/>
    </row>
    <row r="1075" spans="1:15">
      <c r="A1075" s="34">
        <v>44333</v>
      </c>
      <c r="E1075" s="92" t="s">
        <v>38</v>
      </c>
      <c r="F1075" s="92">
        <v>0.2</v>
      </c>
      <c r="G1075" s="92"/>
      <c r="H1075" s="92">
        <v>8.6</v>
      </c>
      <c r="I1075" s="92">
        <v>5.6</v>
      </c>
      <c r="J1075" s="92">
        <v>1.5</v>
      </c>
      <c r="K1075" s="92">
        <v>34.6</v>
      </c>
      <c r="L1075" s="92">
        <v>0.7</v>
      </c>
      <c r="M1075" s="92" t="s">
        <v>45</v>
      </c>
      <c r="N1075" s="92">
        <v>2</v>
      </c>
      <c r="O1075" s="92" t="s">
        <v>38</v>
      </c>
    </row>
    <row r="1076" spans="1:15">
      <c r="A1076" s="34">
        <v>44335</v>
      </c>
      <c r="E1076" s="92" t="s">
        <v>38</v>
      </c>
      <c r="F1076" s="92">
        <v>0.4</v>
      </c>
      <c r="G1076" s="92"/>
      <c r="H1076" s="92">
        <v>8.4</v>
      </c>
      <c r="I1076" s="92">
        <v>8.9</v>
      </c>
      <c r="J1076" s="92">
        <v>1.6</v>
      </c>
      <c r="K1076" s="92">
        <v>36.9</v>
      </c>
      <c r="L1076" s="92">
        <v>0.9</v>
      </c>
      <c r="M1076" s="92" t="s">
        <v>45</v>
      </c>
      <c r="N1076" s="92">
        <v>2.2999999999999998</v>
      </c>
      <c r="O1076" s="92" t="s">
        <v>38</v>
      </c>
    </row>
    <row r="1077" spans="1:15">
      <c r="A1077" s="34">
        <v>44337</v>
      </c>
      <c r="E1077" s="92" t="s">
        <v>38</v>
      </c>
      <c r="F1077" s="92">
        <v>0.3</v>
      </c>
      <c r="G1077" s="92"/>
      <c r="H1077" s="92">
        <v>11</v>
      </c>
      <c r="I1077" s="92">
        <v>4.3</v>
      </c>
      <c r="J1077" s="92">
        <v>2</v>
      </c>
      <c r="K1077" s="92">
        <v>34.4</v>
      </c>
      <c r="L1077" s="92">
        <v>0.7</v>
      </c>
      <c r="M1077" s="92" t="s">
        <v>45</v>
      </c>
      <c r="N1077" s="92">
        <v>2.7</v>
      </c>
      <c r="O1077" s="92" t="s">
        <v>38</v>
      </c>
    </row>
    <row r="1078" spans="1:15">
      <c r="E1078" s="92"/>
      <c r="F1078" s="92"/>
      <c r="G1078" s="92"/>
      <c r="H1078" s="92"/>
      <c r="J1078" s="92"/>
      <c r="K1078" s="92"/>
      <c r="M1078" s="92"/>
      <c r="N1078" s="92"/>
      <c r="O1078" s="92"/>
    </row>
    <row r="1079" spans="1:15">
      <c r="A1079" s="34">
        <v>44340</v>
      </c>
      <c r="E1079" s="92" t="s">
        <v>38</v>
      </c>
      <c r="F1079" s="92">
        <v>0.3</v>
      </c>
      <c r="G1079" s="92"/>
      <c r="H1079" s="92">
        <v>8.6</v>
      </c>
      <c r="I1079" s="92">
        <v>8.9</v>
      </c>
      <c r="J1079" s="92">
        <v>1.2</v>
      </c>
      <c r="K1079" s="92">
        <v>33.4</v>
      </c>
      <c r="L1079" s="92">
        <v>0.3</v>
      </c>
      <c r="M1079" s="92" t="s">
        <v>45</v>
      </c>
      <c r="N1079" s="92">
        <v>8.9</v>
      </c>
      <c r="O1079" s="92" t="s">
        <v>38</v>
      </c>
    </row>
    <row r="1080" spans="1:15">
      <c r="A1080" s="34">
        <v>44342</v>
      </c>
      <c r="E1080" s="92" t="s">
        <v>38</v>
      </c>
      <c r="F1080" s="92">
        <v>0.2</v>
      </c>
      <c r="G1080" s="92"/>
      <c r="H1080" s="92">
        <v>13.2</v>
      </c>
      <c r="I1080" s="92">
        <v>5.5</v>
      </c>
      <c r="J1080" s="92">
        <v>1.8</v>
      </c>
      <c r="K1080" s="92">
        <v>21.8</v>
      </c>
      <c r="L1080" s="92">
        <v>0.6</v>
      </c>
      <c r="M1080" s="92" t="s">
        <v>45</v>
      </c>
      <c r="N1080" s="92">
        <v>2.2000000000000002</v>
      </c>
      <c r="O1080" s="92" t="s">
        <v>38</v>
      </c>
    </row>
    <row r="1081" spans="1:15">
      <c r="A1081" s="34">
        <v>44344</v>
      </c>
      <c r="E1081" s="92" t="s">
        <v>38</v>
      </c>
      <c r="F1081" s="92">
        <v>0.4</v>
      </c>
      <c r="G1081" s="92"/>
      <c r="H1081" s="92">
        <v>18</v>
      </c>
      <c r="I1081" s="92">
        <v>4.5</v>
      </c>
      <c r="J1081" s="92">
        <v>2.2999999999999998</v>
      </c>
      <c r="K1081" s="92">
        <v>22</v>
      </c>
      <c r="L1081" s="92">
        <v>0.8</v>
      </c>
      <c r="M1081" s="92" t="s">
        <v>45</v>
      </c>
      <c r="N1081" s="92">
        <v>3.4</v>
      </c>
      <c r="O1081" s="92" t="s">
        <v>38</v>
      </c>
    </row>
    <row r="1082" spans="1:15">
      <c r="E1082" s="92"/>
      <c r="F1082" s="92"/>
      <c r="G1082" s="92"/>
      <c r="H1082" s="92"/>
      <c r="J1082" s="92"/>
      <c r="K1082" s="92"/>
      <c r="M1082" s="92"/>
      <c r="N1082" s="92"/>
      <c r="O1082" s="92"/>
    </row>
    <row r="1083" spans="1:15">
      <c r="A1083" s="34">
        <v>44348</v>
      </c>
      <c r="E1083" s="92" t="s">
        <v>38</v>
      </c>
      <c r="F1083" s="92" t="s">
        <v>45</v>
      </c>
      <c r="G1083" s="92"/>
      <c r="H1083" s="92">
        <v>9.1</v>
      </c>
      <c r="I1083" s="92">
        <v>0.7</v>
      </c>
      <c r="J1083" s="92">
        <v>1.6</v>
      </c>
      <c r="K1083" s="92">
        <v>10.5</v>
      </c>
      <c r="L1083" s="92">
        <v>0.4</v>
      </c>
      <c r="M1083" s="92" t="s">
        <v>45</v>
      </c>
      <c r="N1083" s="92">
        <v>1.9</v>
      </c>
      <c r="O1083" s="92" t="s">
        <v>38</v>
      </c>
    </row>
    <row r="1084" spans="1:15">
      <c r="A1084" s="34">
        <v>44351</v>
      </c>
      <c r="E1084" s="92" t="s">
        <v>38</v>
      </c>
      <c r="F1084" s="92">
        <v>0.3</v>
      </c>
      <c r="G1084" s="92"/>
      <c r="H1084" s="92">
        <v>11.2</v>
      </c>
      <c r="I1084" s="92">
        <v>1</v>
      </c>
      <c r="J1084" s="92">
        <v>2.6</v>
      </c>
      <c r="K1084" s="92">
        <v>17.899999999999999</v>
      </c>
      <c r="L1084" s="92">
        <v>0.7</v>
      </c>
      <c r="M1084" s="92" t="s">
        <v>45</v>
      </c>
      <c r="N1084" s="92">
        <v>3.2</v>
      </c>
      <c r="O1084" s="92" t="s">
        <v>38</v>
      </c>
    </row>
    <row r="1085" spans="1:15">
      <c r="E1085" s="92"/>
      <c r="F1085" s="92"/>
      <c r="G1085" s="92"/>
      <c r="H1085" s="92"/>
      <c r="J1085" s="92"/>
      <c r="K1085" s="92"/>
      <c r="M1085" s="92"/>
      <c r="N1085" s="92"/>
      <c r="O1085" s="92"/>
    </row>
    <row r="1086" spans="1:15">
      <c r="A1086" s="34">
        <v>44354</v>
      </c>
      <c r="E1086" s="92" t="s">
        <v>38</v>
      </c>
      <c r="F1086" s="92">
        <v>0.4</v>
      </c>
      <c r="G1086" s="92"/>
      <c r="H1086" s="92">
        <v>11.2</v>
      </c>
      <c r="I1086" s="92">
        <v>0.8</v>
      </c>
      <c r="J1086" s="92">
        <v>1.9</v>
      </c>
      <c r="K1086" s="92">
        <v>20.7</v>
      </c>
      <c r="L1086" s="92">
        <v>0.6</v>
      </c>
      <c r="M1086" s="92" t="s">
        <v>45</v>
      </c>
      <c r="N1086" s="92">
        <v>3.3</v>
      </c>
      <c r="O1086" s="92" t="s">
        <v>38</v>
      </c>
    </row>
    <row r="1087" spans="1:15">
      <c r="A1087" s="34">
        <v>44356</v>
      </c>
      <c r="E1087" s="92" t="s">
        <v>38</v>
      </c>
      <c r="F1087" s="92">
        <v>0.2</v>
      </c>
      <c r="G1087" s="92"/>
      <c r="H1087" s="92">
        <v>11.2</v>
      </c>
      <c r="I1087" s="92">
        <v>0.3</v>
      </c>
      <c r="J1087" s="92">
        <v>2.2000000000000002</v>
      </c>
      <c r="K1087" s="92">
        <v>14.2</v>
      </c>
      <c r="L1087" s="92">
        <v>0.6</v>
      </c>
      <c r="M1087" s="92" t="s">
        <v>45</v>
      </c>
      <c r="N1087" s="92">
        <v>3.1</v>
      </c>
      <c r="O1087" s="92" t="s">
        <v>38</v>
      </c>
    </row>
    <row r="1088" spans="1:15">
      <c r="A1088" s="34">
        <v>44358</v>
      </c>
      <c r="E1088" s="92" t="s">
        <v>38</v>
      </c>
      <c r="F1088" s="92" t="s">
        <v>45</v>
      </c>
      <c r="G1088" s="92"/>
      <c r="H1088" s="92">
        <v>12.8</v>
      </c>
      <c r="I1088" s="92">
        <v>0.2</v>
      </c>
      <c r="J1088" s="92">
        <v>1.9</v>
      </c>
      <c r="K1088" s="92">
        <v>41.7</v>
      </c>
      <c r="L1088" s="92">
        <v>0.5</v>
      </c>
      <c r="M1088" s="92" t="s">
        <v>45</v>
      </c>
      <c r="N1088" s="92">
        <v>2.8</v>
      </c>
      <c r="O1088" s="92" t="s">
        <v>38</v>
      </c>
    </row>
    <row r="1089" spans="1:17">
      <c r="E1089" s="92"/>
      <c r="F1089" s="92"/>
      <c r="G1089" s="92"/>
      <c r="H1089" s="92"/>
      <c r="J1089" s="92"/>
      <c r="K1089" s="92"/>
      <c r="M1089" s="92"/>
      <c r="N1089" s="92"/>
      <c r="O1089" s="92"/>
    </row>
    <row r="1090" spans="1:17">
      <c r="A1090" s="34">
        <v>44361</v>
      </c>
      <c r="E1090" s="92" t="s">
        <v>38</v>
      </c>
      <c r="F1090" s="92">
        <v>0.3</v>
      </c>
      <c r="G1090" s="92"/>
      <c r="H1090" s="92">
        <v>15.1</v>
      </c>
      <c r="I1090" s="92">
        <v>0.7</v>
      </c>
      <c r="J1090" s="92">
        <v>2.7</v>
      </c>
      <c r="K1090" s="92">
        <v>27.7</v>
      </c>
      <c r="L1090" s="92">
        <v>0.6</v>
      </c>
      <c r="M1090" s="92" t="s">
        <v>45</v>
      </c>
      <c r="N1090" s="92">
        <v>4.0999999999999996</v>
      </c>
      <c r="O1090" s="92" t="s">
        <v>38</v>
      </c>
    </row>
    <row r="1091" spans="1:17">
      <c r="A1091" s="34">
        <v>44363</v>
      </c>
      <c r="E1091" s="92" t="s">
        <v>38</v>
      </c>
      <c r="F1091" s="92">
        <v>3.4</v>
      </c>
      <c r="G1091" s="92"/>
      <c r="H1091" s="92">
        <v>14.7</v>
      </c>
      <c r="I1091" s="92">
        <v>10.1</v>
      </c>
      <c r="J1091" s="92">
        <v>4.3</v>
      </c>
      <c r="K1091" s="92">
        <v>41.9</v>
      </c>
      <c r="L1091" s="92">
        <v>1.1000000000000001</v>
      </c>
      <c r="M1091" s="92" t="s">
        <v>45</v>
      </c>
      <c r="N1091" s="92">
        <v>6.1</v>
      </c>
      <c r="O1091" s="92" t="s">
        <v>38</v>
      </c>
      <c r="Q1091" t="s">
        <v>79</v>
      </c>
    </row>
    <row r="1092" spans="1:17">
      <c r="A1092" s="34">
        <v>44365</v>
      </c>
      <c r="E1092" s="92" t="s">
        <v>38</v>
      </c>
      <c r="F1092" s="92">
        <v>1.1000000000000001</v>
      </c>
      <c r="G1092" s="92"/>
      <c r="H1092" s="92">
        <v>11.5</v>
      </c>
      <c r="I1092" s="92">
        <v>15.4</v>
      </c>
      <c r="J1092" s="92">
        <v>2.4</v>
      </c>
      <c r="K1092" s="92">
        <v>74.400000000000006</v>
      </c>
      <c r="L1092" s="92">
        <v>1.5</v>
      </c>
      <c r="M1092" s="92" t="s">
        <v>45</v>
      </c>
      <c r="N1092" s="92">
        <v>3.3</v>
      </c>
      <c r="O1092" s="92" t="s">
        <v>38</v>
      </c>
    </row>
    <row r="1093" spans="1:17">
      <c r="E1093" s="92"/>
      <c r="F1093" s="92"/>
      <c r="G1093" s="92"/>
      <c r="H1093" s="92"/>
      <c r="J1093" s="92"/>
      <c r="K1093" s="92"/>
      <c r="M1093" s="92"/>
      <c r="N1093" s="92"/>
      <c r="O1093" s="92"/>
    </row>
    <row r="1094" spans="1:17">
      <c r="A1094" s="34">
        <v>44368</v>
      </c>
      <c r="E1094" s="92" t="s">
        <v>38</v>
      </c>
      <c r="F1094" s="92">
        <v>0.4</v>
      </c>
      <c r="G1094" s="92"/>
      <c r="H1094" s="92">
        <v>9.6999999999999993</v>
      </c>
      <c r="I1094" s="92">
        <v>2</v>
      </c>
      <c r="J1094" s="92">
        <v>2</v>
      </c>
      <c r="K1094" s="92">
        <v>18.399999999999999</v>
      </c>
      <c r="L1094" s="92">
        <v>0.8</v>
      </c>
      <c r="M1094" s="92" t="s">
        <v>45</v>
      </c>
      <c r="N1094" s="92">
        <v>3.1</v>
      </c>
      <c r="O1094" s="92" t="s">
        <v>38</v>
      </c>
    </row>
    <row r="1095" spans="1:17">
      <c r="A1095" s="34">
        <v>44370</v>
      </c>
      <c r="E1095" s="92" t="s">
        <v>38</v>
      </c>
      <c r="F1095" s="92">
        <v>1.2</v>
      </c>
      <c r="G1095" s="92"/>
      <c r="H1095" s="92">
        <v>12.1</v>
      </c>
      <c r="I1095" s="92">
        <v>4.5999999999999996</v>
      </c>
      <c r="J1095" s="92">
        <v>2.6</v>
      </c>
      <c r="K1095" s="92">
        <v>33</v>
      </c>
      <c r="L1095" s="92">
        <v>0.9</v>
      </c>
      <c r="M1095" s="92" t="s">
        <v>45</v>
      </c>
      <c r="N1095" s="92">
        <v>4.8</v>
      </c>
      <c r="O1095" s="92" t="s">
        <v>38</v>
      </c>
    </row>
    <row r="1096" spans="1:17">
      <c r="A1096" s="34">
        <v>44372</v>
      </c>
      <c r="E1096" s="92" t="s">
        <v>38</v>
      </c>
      <c r="F1096" s="92">
        <v>0.4</v>
      </c>
      <c r="G1096" s="92"/>
      <c r="H1096" s="92">
        <v>11.3</v>
      </c>
      <c r="I1096" s="92">
        <v>5.9</v>
      </c>
      <c r="J1096" s="92">
        <v>1.9</v>
      </c>
      <c r="K1096" s="92">
        <v>37.4</v>
      </c>
      <c r="L1096" s="92">
        <v>0.7</v>
      </c>
      <c r="M1096" s="92" t="s">
        <v>45</v>
      </c>
      <c r="N1096" s="92">
        <v>3.3</v>
      </c>
      <c r="O1096" s="92" t="s">
        <v>38</v>
      </c>
    </row>
    <row r="1097" spans="1:17">
      <c r="E1097" s="92"/>
      <c r="F1097" s="92"/>
      <c r="G1097" s="92"/>
      <c r="H1097" s="92"/>
      <c r="J1097" s="92"/>
      <c r="K1097" s="92"/>
      <c r="M1097" s="92"/>
      <c r="N1097" s="92"/>
      <c r="O1097" s="92"/>
    </row>
    <row r="1098" spans="1:17">
      <c r="A1098" s="34">
        <v>44375</v>
      </c>
      <c r="E1098" s="92" t="s">
        <v>38</v>
      </c>
      <c r="F1098" s="92">
        <v>0.6</v>
      </c>
      <c r="G1098" s="92"/>
      <c r="H1098" s="92">
        <v>13.7</v>
      </c>
      <c r="I1098" s="92">
        <v>9.1</v>
      </c>
      <c r="J1098" s="92">
        <v>2.1</v>
      </c>
      <c r="K1098" s="92">
        <v>49.6</v>
      </c>
      <c r="L1098" s="92">
        <v>1</v>
      </c>
      <c r="M1098" s="92" t="s">
        <v>45</v>
      </c>
      <c r="N1098" s="92">
        <v>3.4</v>
      </c>
      <c r="O1098" s="92" t="s">
        <v>38</v>
      </c>
    </row>
    <row r="1099" spans="1:17">
      <c r="A1099" s="34">
        <v>44377</v>
      </c>
      <c r="E1099" s="92" t="s">
        <v>38</v>
      </c>
      <c r="F1099" s="92">
        <v>0.2</v>
      </c>
      <c r="G1099" s="92"/>
      <c r="H1099" s="92">
        <v>12.5</v>
      </c>
      <c r="I1099" s="92">
        <v>1.4</v>
      </c>
      <c r="J1099" s="92">
        <v>2.6</v>
      </c>
      <c r="K1099" s="92">
        <v>27.7</v>
      </c>
      <c r="L1099" s="92">
        <v>0.6</v>
      </c>
      <c r="M1099" s="92" t="s">
        <v>45</v>
      </c>
      <c r="N1099" s="92">
        <v>3.7</v>
      </c>
      <c r="O1099" s="92" t="s">
        <v>38</v>
      </c>
    </row>
    <row r="1100" spans="1:17">
      <c r="A1100" s="34">
        <v>44379</v>
      </c>
      <c r="E1100" s="92" t="s">
        <v>38</v>
      </c>
      <c r="F1100" s="92">
        <v>0.2</v>
      </c>
      <c r="G1100" s="92"/>
      <c r="H1100" s="92">
        <v>11.2</v>
      </c>
      <c r="I1100" s="92">
        <v>0.38</v>
      </c>
      <c r="J1100" s="92">
        <v>1.9</v>
      </c>
      <c r="K1100" s="92">
        <v>20.8</v>
      </c>
      <c r="L1100" s="92">
        <v>0.5</v>
      </c>
      <c r="M1100" s="92" t="s">
        <v>45</v>
      </c>
      <c r="N1100" s="92">
        <v>3.2</v>
      </c>
      <c r="O1100" s="92" t="s">
        <v>38</v>
      </c>
    </row>
    <row r="1101" spans="1:17">
      <c r="E1101" s="92"/>
      <c r="F1101" s="92"/>
      <c r="G1101" s="92"/>
      <c r="H1101" s="92"/>
      <c r="J1101" s="92"/>
      <c r="K1101" s="92"/>
      <c r="M1101" s="92"/>
      <c r="N1101" s="92"/>
      <c r="O1101" s="92"/>
    </row>
    <row r="1102" spans="1:17">
      <c r="A1102" s="34">
        <v>44383</v>
      </c>
      <c r="E1102" s="92" t="s">
        <v>38</v>
      </c>
      <c r="F1102" s="92">
        <v>0.3</v>
      </c>
      <c r="G1102" s="92"/>
      <c r="H1102" s="92">
        <v>9.1999999999999993</v>
      </c>
      <c r="I1102" s="92">
        <v>13.7</v>
      </c>
      <c r="J1102" s="92">
        <v>2.1</v>
      </c>
      <c r="K1102" s="92">
        <v>51.7</v>
      </c>
      <c r="L1102" s="92">
        <v>1.1000000000000001</v>
      </c>
      <c r="M1102" s="92" t="s">
        <v>45</v>
      </c>
      <c r="N1102" s="92">
        <v>2.2999999999999998</v>
      </c>
      <c r="O1102" s="92" t="s">
        <v>38</v>
      </c>
    </row>
    <row r="1103" spans="1:17">
      <c r="A1103" s="34">
        <v>44386</v>
      </c>
      <c r="E1103" s="92" t="s">
        <v>38</v>
      </c>
      <c r="F1103" s="92">
        <v>0.3</v>
      </c>
      <c r="G1103" s="92"/>
      <c r="H1103" s="92">
        <v>11.7</v>
      </c>
      <c r="I1103" s="92">
        <v>2.4</v>
      </c>
      <c r="J1103" s="92">
        <v>1.8</v>
      </c>
      <c r="K1103" s="92">
        <v>29.5</v>
      </c>
      <c r="L1103" s="92">
        <v>0.8</v>
      </c>
      <c r="M1103" s="92" t="s">
        <v>45</v>
      </c>
      <c r="N1103" s="92">
        <v>4.3</v>
      </c>
      <c r="O1103" s="92" t="s">
        <v>38</v>
      </c>
    </row>
    <row r="1104" spans="1:17">
      <c r="E1104" s="92"/>
      <c r="F1104" s="92"/>
      <c r="G1104" s="92"/>
      <c r="H1104" s="92"/>
      <c r="J1104" s="92"/>
      <c r="K1104" s="92"/>
      <c r="M1104" s="92"/>
      <c r="N1104" s="92"/>
      <c r="O1104" s="92"/>
    </row>
    <row r="1105" spans="1:15">
      <c r="A1105" s="34">
        <v>44389</v>
      </c>
      <c r="E1105" s="92" t="s">
        <v>38</v>
      </c>
      <c r="F1105" s="92">
        <v>0.2</v>
      </c>
      <c r="G1105" s="92"/>
      <c r="H1105" s="92">
        <v>10.199999999999999</v>
      </c>
      <c r="I1105" s="92">
        <v>1.8</v>
      </c>
      <c r="J1105" s="92">
        <v>2</v>
      </c>
      <c r="K1105" s="92">
        <v>25.2</v>
      </c>
      <c r="L1105" s="92">
        <v>0.6</v>
      </c>
      <c r="M1105" s="92" t="s">
        <v>45</v>
      </c>
      <c r="N1105" s="92">
        <v>3.4</v>
      </c>
      <c r="O1105" s="92" t="s">
        <v>38</v>
      </c>
    </row>
    <row r="1106" spans="1:15">
      <c r="A1106" s="34">
        <v>44391</v>
      </c>
      <c r="E1106" s="92" t="s">
        <v>38</v>
      </c>
      <c r="F1106" s="92">
        <v>0.2</v>
      </c>
      <c r="G1106" s="92"/>
      <c r="H1106" s="92">
        <v>9.5</v>
      </c>
      <c r="I1106" s="92">
        <v>0.6</v>
      </c>
      <c r="J1106" s="92">
        <v>1.9</v>
      </c>
      <c r="K1106" s="92">
        <v>15.8</v>
      </c>
      <c r="L1106" s="92">
        <v>0.5</v>
      </c>
      <c r="M1106" s="92" t="s">
        <v>45</v>
      </c>
      <c r="N1106" s="92">
        <v>3.2</v>
      </c>
      <c r="O1106" s="92" t="s">
        <v>38</v>
      </c>
    </row>
    <row r="1107" spans="1:15">
      <c r="A1107" s="34">
        <v>44393</v>
      </c>
      <c r="E1107" s="92" t="s">
        <v>38</v>
      </c>
      <c r="F1107" s="92">
        <v>0.2</v>
      </c>
      <c r="G1107" s="92"/>
      <c r="H1107" s="92">
        <v>12.6</v>
      </c>
      <c r="I1107" s="92">
        <v>0.8</v>
      </c>
      <c r="J1107" s="92">
        <v>2.5</v>
      </c>
      <c r="K1107" s="92">
        <v>18.7</v>
      </c>
      <c r="L1107" s="92">
        <v>0.6</v>
      </c>
      <c r="M1107" s="92" t="s">
        <v>45</v>
      </c>
      <c r="N1107" s="92">
        <v>3.9</v>
      </c>
      <c r="O1107" s="92" t="s">
        <v>38</v>
      </c>
    </row>
    <row r="1108" spans="1:15">
      <c r="E1108" s="92"/>
      <c r="F1108" s="92"/>
      <c r="G1108" s="92"/>
      <c r="H1108" s="92"/>
      <c r="J1108" s="92"/>
      <c r="K1108" s="92"/>
      <c r="M1108" s="92"/>
      <c r="N1108" s="92"/>
      <c r="O1108" s="92"/>
    </row>
    <row r="1109" spans="1:15">
      <c r="A1109" s="34">
        <v>44396</v>
      </c>
      <c r="E1109" s="92" t="s">
        <v>38</v>
      </c>
      <c r="F1109" s="92" t="s">
        <v>45</v>
      </c>
      <c r="G1109" s="92"/>
      <c r="H1109" s="92">
        <v>14.2</v>
      </c>
      <c r="I1109" s="92">
        <v>0.2</v>
      </c>
      <c r="J1109" s="92">
        <v>1.5</v>
      </c>
      <c r="K1109" s="92">
        <v>15.5</v>
      </c>
      <c r="L1109" s="92">
        <v>0.4</v>
      </c>
      <c r="M1109" s="92" t="s">
        <v>45</v>
      </c>
      <c r="N1109" s="92">
        <v>2.7</v>
      </c>
      <c r="O1109" s="92" t="s">
        <v>38</v>
      </c>
    </row>
    <row r="1110" spans="1:15">
      <c r="A1110" s="34">
        <v>44398</v>
      </c>
      <c r="E1110" s="92" t="s">
        <v>38</v>
      </c>
      <c r="F1110" s="92">
        <v>0.6</v>
      </c>
      <c r="G1110" s="92"/>
      <c r="H1110" s="92">
        <v>20.5</v>
      </c>
      <c r="I1110" s="92">
        <v>4.8</v>
      </c>
      <c r="J1110" s="92">
        <v>2</v>
      </c>
      <c r="K1110" s="92">
        <v>60</v>
      </c>
      <c r="L1110" s="92">
        <v>1</v>
      </c>
      <c r="M1110" s="92" t="s">
        <v>45</v>
      </c>
      <c r="N1110" s="92">
        <v>6.3</v>
      </c>
      <c r="O1110" s="92" t="s">
        <v>38</v>
      </c>
    </row>
    <row r="1111" spans="1:15">
      <c r="A1111" s="34">
        <v>44400</v>
      </c>
      <c r="E1111" s="92" t="s">
        <v>38</v>
      </c>
      <c r="F1111" s="92">
        <v>0.3</v>
      </c>
      <c r="G1111" s="92"/>
      <c r="H1111" s="92">
        <v>14</v>
      </c>
      <c r="I1111" s="92">
        <v>1.3</v>
      </c>
      <c r="J1111" s="92">
        <v>2.4</v>
      </c>
      <c r="K1111" s="92">
        <v>38.6</v>
      </c>
      <c r="L1111" s="92">
        <v>0.6</v>
      </c>
      <c r="M1111" s="92" t="s">
        <v>45</v>
      </c>
      <c r="N1111" s="92">
        <v>4.2</v>
      </c>
      <c r="O1111" s="92" t="s">
        <v>38</v>
      </c>
    </row>
    <row r="1112" spans="1:15">
      <c r="E1112" s="92"/>
      <c r="F1112" s="92"/>
      <c r="G1112" s="92"/>
      <c r="H1112" s="92"/>
      <c r="J1112" s="92"/>
      <c r="K1112" s="92"/>
      <c r="M1112" s="92"/>
      <c r="N1112" s="92"/>
      <c r="O1112" s="92"/>
    </row>
    <row r="1113" spans="1:15">
      <c r="A1113" s="34">
        <v>44403</v>
      </c>
      <c r="E1113" s="92" t="s">
        <v>38</v>
      </c>
      <c r="F1113" s="92" t="s">
        <v>45</v>
      </c>
      <c r="G1113" s="92"/>
      <c r="H1113" s="92">
        <v>11.2</v>
      </c>
      <c r="I1113" s="92">
        <v>0.3</v>
      </c>
      <c r="J1113" s="92">
        <v>1.5</v>
      </c>
      <c r="K1113" s="92">
        <v>26.5</v>
      </c>
      <c r="L1113" s="92">
        <v>0.5</v>
      </c>
      <c r="M1113" s="92" t="s">
        <v>45</v>
      </c>
      <c r="N1113" s="92">
        <v>2.8</v>
      </c>
      <c r="O1113" s="92" t="s">
        <v>38</v>
      </c>
    </row>
    <row r="1114" spans="1:15">
      <c r="A1114" s="34">
        <v>44405</v>
      </c>
      <c r="E1114" s="92" t="s">
        <v>38</v>
      </c>
      <c r="F1114" s="92" t="s">
        <v>45</v>
      </c>
      <c r="G1114" s="92"/>
      <c r="H1114" s="92">
        <v>9</v>
      </c>
      <c r="I1114" s="92">
        <v>1.4</v>
      </c>
      <c r="J1114" s="92">
        <v>1.8</v>
      </c>
      <c r="K1114" s="92">
        <v>29.7</v>
      </c>
      <c r="L1114" s="92">
        <v>0.6</v>
      </c>
      <c r="M1114" s="92" t="s">
        <v>45</v>
      </c>
      <c r="N1114" s="92">
        <v>3.1</v>
      </c>
      <c r="O1114" s="92" t="s">
        <v>38</v>
      </c>
    </row>
    <row r="1115" spans="1:15">
      <c r="A1115" s="34">
        <v>44407</v>
      </c>
      <c r="E1115" s="92" t="s">
        <v>38</v>
      </c>
      <c r="F1115" s="92">
        <v>0.2</v>
      </c>
      <c r="G1115" s="92"/>
      <c r="H1115" s="92">
        <v>7.9</v>
      </c>
      <c r="I1115" s="92">
        <v>6.6</v>
      </c>
      <c r="J1115" s="92">
        <v>1.8</v>
      </c>
      <c r="K1115" s="92">
        <v>47</v>
      </c>
      <c r="L1115" s="92">
        <v>1</v>
      </c>
      <c r="M1115" s="92" t="s">
        <v>45</v>
      </c>
      <c r="N1115" s="92">
        <v>2.8</v>
      </c>
      <c r="O1115" s="92" t="s">
        <v>38</v>
      </c>
    </row>
    <row r="1116" spans="1:15">
      <c r="E1116" s="92"/>
      <c r="F1116" s="92"/>
      <c r="G1116" s="92"/>
      <c r="H1116" s="92"/>
      <c r="J1116" s="92"/>
      <c r="K1116" s="92"/>
      <c r="M1116" s="92"/>
      <c r="N1116" s="92"/>
      <c r="O1116" s="92"/>
    </row>
    <row r="1117" spans="1:15">
      <c r="A1117" s="34">
        <v>44410</v>
      </c>
      <c r="E1117" s="92" t="s">
        <v>38</v>
      </c>
      <c r="F1117" s="92">
        <v>0.2</v>
      </c>
      <c r="G1117" s="92"/>
      <c r="H1117" s="92">
        <v>7.7</v>
      </c>
      <c r="I1117" s="92">
        <v>1.2</v>
      </c>
      <c r="J1117" s="92">
        <v>1.3</v>
      </c>
      <c r="K1117" s="92">
        <v>18.100000000000001</v>
      </c>
      <c r="L1117" s="92">
        <v>0.5</v>
      </c>
      <c r="M1117" s="92" t="s">
        <v>45</v>
      </c>
      <c r="N1117" s="92">
        <v>2.7</v>
      </c>
      <c r="O1117" s="92" t="s">
        <v>38</v>
      </c>
    </row>
    <row r="1118" spans="1:15">
      <c r="A1118" s="34">
        <v>44412</v>
      </c>
      <c r="E1118" s="92" t="s">
        <v>38</v>
      </c>
      <c r="F1118" s="92">
        <v>0.4</v>
      </c>
      <c r="G1118" s="92"/>
      <c r="H1118" s="92">
        <v>9.6</v>
      </c>
      <c r="I1118" s="92">
        <v>1</v>
      </c>
      <c r="J1118" s="92">
        <v>2</v>
      </c>
      <c r="K1118" s="92">
        <v>22</v>
      </c>
      <c r="L1118" s="92">
        <v>0.7</v>
      </c>
      <c r="M1118" s="92" t="s">
        <v>45</v>
      </c>
      <c r="N1118" s="92">
        <v>3.9</v>
      </c>
      <c r="O1118" s="92" t="s">
        <v>38</v>
      </c>
    </row>
    <row r="1119" spans="1:15">
      <c r="A1119" s="34">
        <v>44414</v>
      </c>
      <c r="E1119" s="92" t="s">
        <v>38</v>
      </c>
      <c r="F1119" s="92">
        <v>0.2</v>
      </c>
      <c r="G1119" s="92"/>
      <c r="H1119" s="92">
        <v>9.1</v>
      </c>
      <c r="I1119" s="92">
        <v>5.0999999999999996</v>
      </c>
      <c r="J1119" s="92">
        <v>1.8</v>
      </c>
      <c r="K1119" s="92">
        <v>37.200000000000003</v>
      </c>
      <c r="L1119" s="92">
        <v>1</v>
      </c>
      <c r="M1119" s="92" t="s">
        <v>45</v>
      </c>
      <c r="N1119" s="92">
        <v>3.2</v>
      </c>
      <c r="O1119" s="92" t="s">
        <v>38</v>
      </c>
    </row>
    <row r="1120" spans="1:15">
      <c r="E1120" s="92"/>
      <c r="F1120" s="92"/>
      <c r="G1120" s="92"/>
      <c r="H1120" s="92"/>
      <c r="J1120" s="92"/>
      <c r="K1120" s="92"/>
      <c r="M1120" s="92"/>
      <c r="N1120" s="92"/>
      <c r="O1120" s="92"/>
    </row>
    <row r="1121" spans="1:15">
      <c r="A1121" s="34">
        <v>44417</v>
      </c>
      <c r="E1121" s="92" t="s">
        <v>38</v>
      </c>
      <c r="F1121" s="92" t="s">
        <v>45</v>
      </c>
      <c r="G1121" s="92"/>
      <c r="H1121" s="92">
        <v>12.4</v>
      </c>
      <c r="I1121" s="92">
        <v>0.8</v>
      </c>
      <c r="J1121" s="92">
        <v>2.5</v>
      </c>
      <c r="K1121" s="92">
        <v>20.5</v>
      </c>
      <c r="L1121" s="92">
        <v>0.8</v>
      </c>
      <c r="M1121" s="92" t="s">
        <v>45</v>
      </c>
      <c r="N1121" s="92">
        <v>2.8</v>
      </c>
      <c r="O1121" s="92" t="s">
        <v>38</v>
      </c>
    </row>
    <row r="1122" spans="1:15">
      <c r="A1122" s="34">
        <v>44419</v>
      </c>
      <c r="E1122" s="92" t="s">
        <v>38</v>
      </c>
      <c r="F1122" s="92">
        <v>0.2</v>
      </c>
      <c r="G1122" s="92"/>
      <c r="H1122" s="92">
        <v>12.2</v>
      </c>
      <c r="I1122" s="92">
        <v>1.6</v>
      </c>
      <c r="J1122" s="92">
        <v>2.5</v>
      </c>
      <c r="K1122" s="92">
        <v>27.3</v>
      </c>
      <c r="L1122" s="92">
        <v>0.9</v>
      </c>
      <c r="M1122" s="92" t="s">
        <v>45</v>
      </c>
      <c r="N1122" s="92">
        <v>4.2</v>
      </c>
      <c r="O1122" s="92" t="s">
        <v>38</v>
      </c>
    </row>
    <row r="1123" spans="1:15">
      <c r="A1123" s="34">
        <v>44421</v>
      </c>
      <c r="E1123" s="92" t="s">
        <v>38</v>
      </c>
      <c r="F1123" s="92">
        <v>0.3</v>
      </c>
      <c r="G1123" s="92"/>
      <c r="H1123" s="92">
        <v>14.3</v>
      </c>
      <c r="I1123" s="92">
        <v>1.6</v>
      </c>
      <c r="J1123" s="92">
        <v>1.9</v>
      </c>
      <c r="K1123" s="92">
        <v>35.4</v>
      </c>
      <c r="L1123" s="92">
        <v>1</v>
      </c>
      <c r="M1123" s="92" t="s">
        <v>45</v>
      </c>
      <c r="N1123" s="92">
        <v>5.3</v>
      </c>
      <c r="O1123" s="92" t="s">
        <v>38</v>
      </c>
    </row>
    <row r="1124" spans="1:15">
      <c r="E1124" s="92"/>
      <c r="F1124" s="92"/>
      <c r="G1124" s="92"/>
      <c r="H1124" s="92"/>
      <c r="J1124" s="92"/>
      <c r="K1124" s="92"/>
      <c r="M1124" s="92"/>
      <c r="N1124" s="92"/>
      <c r="O1124" s="92"/>
    </row>
    <row r="1125" spans="1:15">
      <c r="A1125" s="34">
        <v>44424</v>
      </c>
      <c r="E1125" s="92" t="s">
        <v>38</v>
      </c>
      <c r="F1125" s="92">
        <v>0.4</v>
      </c>
      <c r="G1125" s="92"/>
      <c r="H1125" s="92">
        <v>15.6</v>
      </c>
      <c r="I1125" s="92">
        <v>2.5</v>
      </c>
      <c r="J1125" s="92">
        <v>2</v>
      </c>
      <c r="K1125" s="92">
        <v>46.6</v>
      </c>
      <c r="L1125" s="92">
        <v>1</v>
      </c>
      <c r="M1125" s="92" t="s">
        <v>45</v>
      </c>
      <c r="N1125" s="92">
        <v>4.5999999999999996</v>
      </c>
      <c r="O1125" s="92" t="s">
        <v>38</v>
      </c>
    </row>
    <row r="1126" spans="1:15">
      <c r="A1126" s="34">
        <v>44426</v>
      </c>
      <c r="E1126" s="92" t="s">
        <v>38</v>
      </c>
      <c r="F1126" s="92">
        <v>0.2</v>
      </c>
      <c r="G1126" s="92"/>
      <c r="H1126" s="92">
        <v>13.2</v>
      </c>
      <c r="I1126" s="92">
        <v>2.5</v>
      </c>
      <c r="J1126" s="92">
        <v>2.2000000000000002</v>
      </c>
      <c r="K1126" s="92">
        <v>33</v>
      </c>
      <c r="L1126" s="92">
        <v>0.8</v>
      </c>
      <c r="M1126" s="92" t="s">
        <v>45</v>
      </c>
      <c r="N1126" s="92">
        <v>3.8</v>
      </c>
      <c r="O1126" s="92" t="s">
        <v>38</v>
      </c>
    </row>
    <row r="1127" spans="1:15">
      <c r="A1127" s="34">
        <v>44428</v>
      </c>
      <c r="E1127" s="92" t="s">
        <v>38</v>
      </c>
      <c r="F1127" s="92">
        <v>0.2</v>
      </c>
      <c r="G1127" s="92"/>
      <c r="H1127" s="92">
        <v>16</v>
      </c>
      <c r="I1127" s="92">
        <v>1</v>
      </c>
      <c r="J1127" s="92">
        <v>2.1</v>
      </c>
      <c r="K1127" s="92">
        <v>27.5</v>
      </c>
      <c r="L1127" s="92">
        <v>0.8</v>
      </c>
      <c r="M1127" s="92" t="s">
        <v>45</v>
      </c>
      <c r="N1127" s="92">
        <v>3.6</v>
      </c>
      <c r="O1127" s="92" t="s">
        <v>38</v>
      </c>
    </row>
    <row r="1128" spans="1:15">
      <c r="E1128" s="92"/>
      <c r="F1128" s="92"/>
      <c r="G1128" s="92"/>
      <c r="H1128" s="92"/>
      <c r="J1128" s="92"/>
      <c r="K1128" s="92"/>
      <c r="M1128" s="92"/>
      <c r="N1128" s="92"/>
      <c r="O1128" s="92"/>
    </row>
    <row r="1129" spans="1:15">
      <c r="A1129" s="34">
        <v>44431</v>
      </c>
      <c r="E1129" s="92" t="s">
        <v>38</v>
      </c>
      <c r="F1129" s="92">
        <v>0.3</v>
      </c>
      <c r="G1129" s="92"/>
      <c r="H1129" s="92">
        <v>15.2</v>
      </c>
      <c r="I1129" s="92">
        <v>3.2</v>
      </c>
      <c r="J1129" s="92">
        <v>1.9</v>
      </c>
      <c r="K1129" s="92">
        <v>45.1</v>
      </c>
      <c r="L1129" s="92">
        <v>0.8</v>
      </c>
      <c r="M1129" s="92" t="s">
        <v>45</v>
      </c>
      <c r="N1129" s="92">
        <v>3.7</v>
      </c>
      <c r="O1129" s="92" t="s">
        <v>38</v>
      </c>
    </row>
    <row r="1130" spans="1:15">
      <c r="A1130" s="34">
        <v>44433</v>
      </c>
      <c r="E1130" s="92" t="s">
        <v>38</v>
      </c>
      <c r="F1130" s="92">
        <v>0.2</v>
      </c>
      <c r="G1130" s="92"/>
      <c r="H1130" s="92">
        <v>12.5</v>
      </c>
      <c r="I1130" s="92">
        <v>1</v>
      </c>
      <c r="J1130" s="92">
        <v>1.9</v>
      </c>
      <c r="K1130" s="92">
        <v>23.5</v>
      </c>
      <c r="L1130" s="92">
        <v>0.7</v>
      </c>
      <c r="M1130" s="92" t="s">
        <v>45</v>
      </c>
      <c r="N1130" s="92">
        <v>4.4000000000000004</v>
      </c>
      <c r="O1130" s="92" t="s">
        <v>38</v>
      </c>
    </row>
    <row r="1131" spans="1:15">
      <c r="A1131" s="34">
        <v>44435</v>
      </c>
      <c r="E1131" s="92" t="s">
        <v>38</v>
      </c>
      <c r="F1131" s="92" t="s">
        <v>45</v>
      </c>
      <c r="G1131" s="92"/>
      <c r="H1131" s="92">
        <v>8.9</v>
      </c>
      <c r="I1131" s="92">
        <v>0.2</v>
      </c>
      <c r="J1131" s="92">
        <v>1.7</v>
      </c>
      <c r="K1131" s="92">
        <v>13.1</v>
      </c>
      <c r="L1131" s="92">
        <v>0.6</v>
      </c>
      <c r="M1131" s="92" t="s">
        <v>45</v>
      </c>
      <c r="N1131" s="92">
        <v>3.3</v>
      </c>
      <c r="O1131" s="92" t="s">
        <v>38</v>
      </c>
    </row>
    <row r="1132" spans="1:15">
      <c r="E1132" s="92"/>
      <c r="F1132" s="92"/>
      <c r="G1132" s="92"/>
      <c r="H1132" s="92"/>
      <c r="J1132" s="92"/>
      <c r="K1132" s="92"/>
      <c r="M1132" s="92"/>
      <c r="N1132" s="92"/>
      <c r="O1132" s="92"/>
    </row>
    <row r="1133" spans="1:15">
      <c r="A1133" s="34">
        <v>44439</v>
      </c>
      <c r="E1133" s="92" t="s">
        <v>38</v>
      </c>
      <c r="F1133" s="92">
        <v>0.2</v>
      </c>
      <c r="G1133" s="92"/>
      <c r="H1133" s="92">
        <v>11.5</v>
      </c>
      <c r="I1133" s="92">
        <v>0.3</v>
      </c>
      <c r="J1133" s="92">
        <v>2</v>
      </c>
      <c r="K1133" s="92">
        <v>21.4</v>
      </c>
      <c r="L1133" s="92">
        <v>0.7</v>
      </c>
      <c r="M1133" s="92" t="s">
        <v>45</v>
      </c>
      <c r="N1133" s="92">
        <v>3.3</v>
      </c>
      <c r="O1133" s="92" t="s">
        <v>38</v>
      </c>
    </row>
    <row r="1134" spans="1:15">
      <c r="A1134" s="34">
        <v>44442</v>
      </c>
      <c r="E1134" s="92" t="s">
        <v>38</v>
      </c>
      <c r="F1134" s="92">
        <v>0.5</v>
      </c>
      <c r="G1134" s="92"/>
      <c r="H1134" s="92">
        <v>12.5</v>
      </c>
      <c r="I1134" s="92">
        <v>0.7</v>
      </c>
      <c r="J1134" s="92">
        <v>2.2999999999999998</v>
      </c>
      <c r="K1134" s="92">
        <v>24</v>
      </c>
      <c r="L1134" s="92">
        <v>1.1000000000000001</v>
      </c>
      <c r="M1134" s="92" t="s">
        <v>45</v>
      </c>
      <c r="N1134" s="92">
        <v>3.9</v>
      </c>
      <c r="O1134" s="92" t="s">
        <v>38</v>
      </c>
    </row>
    <row r="1135" spans="1:15">
      <c r="E1135" s="92"/>
      <c r="F1135" s="92"/>
      <c r="G1135" s="92"/>
      <c r="H1135" s="92"/>
      <c r="J1135" s="92"/>
      <c r="K1135" s="92"/>
      <c r="M1135" s="92"/>
      <c r="N1135" s="92"/>
      <c r="O1135" s="92"/>
    </row>
    <row r="1136" spans="1:15">
      <c r="A1136" s="34">
        <v>44445</v>
      </c>
      <c r="E1136" s="92" t="s">
        <v>38</v>
      </c>
      <c r="F1136" s="92" t="s">
        <v>45</v>
      </c>
      <c r="G1136" s="92"/>
      <c r="H1136" s="92">
        <v>10.9</v>
      </c>
      <c r="I1136" s="92">
        <v>0.2</v>
      </c>
      <c r="J1136" s="92">
        <v>2</v>
      </c>
      <c r="K1136" s="92">
        <v>17.8</v>
      </c>
      <c r="L1136" s="92">
        <v>0.7</v>
      </c>
      <c r="M1136" s="92" t="s">
        <v>45</v>
      </c>
      <c r="N1136" s="92">
        <v>3</v>
      </c>
      <c r="O1136" s="92" t="s">
        <v>38</v>
      </c>
    </row>
    <row r="1137" spans="1:15">
      <c r="A1137" s="34">
        <v>44447</v>
      </c>
      <c r="E1137" s="92" t="s">
        <v>38</v>
      </c>
      <c r="F1137" s="92" t="s">
        <v>45</v>
      </c>
      <c r="G1137" s="92"/>
      <c r="H1137" s="92">
        <v>11.7</v>
      </c>
      <c r="I1137" s="92">
        <v>0.2</v>
      </c>
      <c r="J1137" s="92">
        <v>2.1</v>
      </c>
      <c r="K1137" s="92">
        <v>18.600000000000001</v>
      </c>
      <c r="L1137" s="92">
        <v>0.7</v>
      </c>
      <c r="M1137" s="92" t="s">
        <v>45</v>
      </c>
      <c r="N1137" s="92">
        <v>3.7</v>
      </c>
      <c r="O1137" s="92" t="s">
        <v>38</v>
      </c>
    </row>
    <row r="1138" spans="1:15">
      <c r="A1138" s="34">
        <v>44449</v>
      </c>
      <c r="E1138" s="92" t="s">
        <v>38</v>
      </c>
      <c r="F1138" s="92">
        <v>0.6</v>
      </c>
      <c r="G1138" s="92"/>
      <c r="H1138" s="92">
        <v>16.2</v>
      </c>
      <c r="I1138" s="92">
        <v>16.399999999999999</v>
      </c>
      <c r="J1138" s="92">
        <v>2.5</v>
      </c>
      <c r="K1138" s="92">
        <v>70</v>
      </c>
      <c r="L1138" s="92">
        <v>1.4</v>
      </c>
      <c r="M1138" s="92" t="s">
        <v>45</v>
      </c>
      <c r="N1138" s="92">
        <v>2.9</v>
      </c>
      <c r="O1138" s="92" t="s">
        <v>38</v>
      </c>
    </row>
    <row r="1139" spans="1:15">
      <c r="E1139" s="92"/>
      <c r="F1139" s="92"/>
      <c r="G1139" s="92"/>
      <c r="H1139" s="92"/>
      <c r="J1139" s="92"/>
      <c r="K1139" s="92"/>
      <c r="M1139" s="92"/>
      <c r="N1139" s="92"/>
      <c r="O1139" s="92"/>
    </row>
    <row r="1140" spans="1:15">
      <c r="A1140" s="34">
        <v>44452</v>
      </c>
      <c r="E1140" s="92" t="s">
        <v>38</v>
      </c>
      <c r="F1140" s="92">
        <v>1.4</v>
      </c>
      <c r="G1140" s="92"/>
      <c r="H1140" s="92">
        <v>15.4</v>
      </c>
      <c r="I1140" s="92">
        <v>16.7</v>
      </c>
      <c r="J1140" s="92">
        <v>2.6</v>
      </c>
      <c r="K1140" s="92">
        <v>68.400000000000006</v>
      </c>
      <c r="L1140" s="92">
        <v>1.9</v>
      </c>
      <c r="M1140" s="92" t="s">
        <v>45</v>
      </c>
      <c r="N1140" s="92">
        <v>3.6</v>
      </c>
      <c r="O1140" s="92" t="s">
        <v>38</v>
      </c>
    </row>
    <row r="1141" spans="1:15">
      <c r="A1141" s="34">
        <v>44454</v>
      </c>
      <c r="E1141" s="92" t="s">
        <v>38</v>
      </c>
      <c r="F1141" s="92">
        <v>0.2</v>
      </c>
      <c r="G1141" s="92"/>
      <c r="H1141" s="92">
        <v>9.1</v>
      </c>
      <c r="I1141" s="92">
        <v>2.2999999999999998</v>
      </c>
      <c r="J1141" s="92">
        <v>2</v>
      </c>
      <c r="K1141" s="92">
        <v>25.3</v>
      </c>
      <c r="L1141" s="92">
        <v>0.7</v>
      </c>
      <c r="M1141" s="92" t="s">
        <v>45</v>
      </c>
      <c r="N1141" s="92">
        <v>2.9</v>
      </c>
      <c r="O1141" s="92" t="s">
        <v>38</v>
      </c>
    </row>
    <row r="1142" spans="1:15">
      <c r="A1142" s="34">
        <v>44456</v>
      </c>
      <c r="E1142" s="92" t="s">
        <v>38</v>
      </c>
      <c r="F1142" s="92" t="s">
        <v>45</v>
      </c>
      <c r="G1142" s="92"/>
      <c r="H1142" s="92">
        <v>9.6999999999999993</v>
      </c>
      <c r="I1142" s="92">
        <v>1.1000000000000001</v>
      </c>
      <c r="J1142" s="92">
        <v>1.8</v>
      </c>
      <c r="K1142" s="92">
        <v>16.5</v>
      </c>
      <c r="L1142" s="92">
        <v>0.7</v>
      </c>
      <c r="M1142" s="92" t="s">
        <v>45</v>
      </c>
      <c r="N1142" s="92">
        <v>3.8</v>
      </c>
      <c r="O1142" s="92" t="s">
        <v>38</v>
      </c>
    </row>
    <row r="1143" spans="1:15">
      <c r="E1143" s="92"/>
      <c r="F1143" s="92"/>
      <c r="G1143" s="92"/>
      <c r="H1143" s="92"/>
      <c r="J1143" s="92"/>
      <c r="K1143" s="92"/>
      <c r="M1143" s="92"/>
      <c r="N1143" s="92"/>
      <c r="O1143" s="92"/>
    </row>
    <row r="1144" spans="1:15">
      <c r="A1144" s="34">
        <v>44459</v>
      </c>
      <c r="E1144" s="92" t="s">
        <v>38</v>
      </c>
      <c r="F1144" s="92" t="s">
        <v>45</v>
      </c>
      <c r="G1144" s="92"/>
      <c r="H1144" s="92">
        <v>10</v>
      </c>
      <c r="I1144" s="92">
        <v>0.6</v>
      </c>
      <c r="J1144" s="92">
        <v>2</v>
      </c>
      <c r="K1144" s="92">
        <v>15.2</v>
      </c>
      <c r="L1144" s="92">
        <v>0.6</v>
      </c>
      <c r="M1144" s="92" t="s">
        <v>45</v>
      </c>
      <c r="N1144" s="92">
        <v>3.1</v>
      </c>
      <c r="O1144" s="92" t="s">
        <v>38</v>
      </c>
    </row>
    <row r="1145" spans="1:15">
      <c r="A1145" s="34">
        <v>44461</v>
      </c>
      <c r="E1145" s="92" t="s">
        <v>38</v>
      </c>
      <c r="F1145" s="92">
        <v>0.2</v>
      </c>
      <c r="G1145" s="92"/>
      <c r="H1145" s="92">
        <v>10.6</v>
      </c>
      <c r="I1145" s="92">
        <v>1</v>
      </c>
      <c r="J1145" s="92">
        <v>2.2999999999999998</v>
      </c>
      <c r="K1145" s="92">
        <v>17.7</v>
      </c>
      <c r="L1145" s="92">
        <v>0.7</v>
      </c>
      <c r="M1145" s="92" t="s">
        <v>45</v>
      </c>
      <c r="N1145" s="92">
        <v>3.7</v>
      </c>
      <c r="O1145" s="92" t="s">
        <v>38</v>
      </c>
    </row>
    <row r="1146" spans="1:15">
      <c r="A1146" s="34">
        <v>44463</v>
      </c>
      <c r="E1146" s="92" t="s">
        <v>38</v>
      </c>
      <c r="F1146" s="92">
        <v>0.2</v>
      </c>
      <c r="G1146" s="92"/>
      <c r="H1146" s="92">
        <v>13.3</v>
      </c>
      <c r="I1146" s="92">
        <v>0.6</v>
      </c>
      <c r="J1146" s="92">
        <v>2</v>
      </c>
      <c r="K1146" s="92">
        <v>20.2</v>
      </c>
      <c r="L1146" s="92">
        <v>0.5</v>
      </c>
      <c r="M1146" s="92" t="s">
        <v>45</v>
      </c>
      <c r="N1146" s="92">
        <v>3.8</v>
      </c>
      <c r="O1146" s="92" t="s">
        <v>38</v>
      </c>
    </row>
    <row r="1147" spans="1:15">
      <c r="E1147" s="92"/>
      <c r="F1147" s="92"/>
      <c r="G1147" s="92"/>
      <c r="H1147" s="92"/>
      <c r="J1147" s="92"/>
      <c r="K1147" s="92"/>
      <c r="M1147" s="92"/>
      <c r="N1147" s="92"/>
      <c r="O1147" s="92"/>
    </row>
    <row r="1148" spans="1:15">
      <c r="A1148" s="34">
        <v>44466</v>
      </c>
      <c r="E1148" s="92" t="s">
        <v>38</v>
      </c>
      <c r="F1148" s="92">
        <v>0.3</v>
      </c>
      <c r="G1148" s="92"/>
      <c r="H1148" s="92">
        <v>10.4</v>
      </c>
      <c r="I1148" s="92">
        <v>14.1</v>
      </c>
      <c r="J1148" s="92">
        <v>1.5</v>
      </c>
      <c r="K1148" s="92">
        <v>70.900000000000006</v>
      </c>
      <c r="L1148" s="92">
        <v>1.1000000000000001</v>
      </c>
      <c r="M1148" s="92" t="s">
        <v>45</v>
      </c>
      <c r="N1148" s="92">
        <v>2.9</v>
      </c>
      <c r="O1148" s="92" t="s">
        <v>38</v>
      </c>
    </row>
    <row r="1149" spans="1:15">
      <c r="A1149" s="34">
        <v>44468</v>
      </c>
      <c r="E1149" s="92">
        <v>0.8</v>
      </c>
      <c r="F1149" s="92">
        <v>0.2</v>
      </c>
      <c r="G1149" s="92"/>
      <c r="H1149" s="92">
        <v>6.7</v>
      </c>
      <c r="I1149" s="92">
        <v>8.6999999999999993</v>
      </c>
      <c r="J1149" s="92">
        <v>1.9</v>
      </c>
      <c r="K1149" s="92">
        <v>42</v>
      </c>
      <c r="L1149" s="92">
        <v>0.9</v>
      </c>
      <c r="M1149" s="92" t="s">
        <v>45</v>
      </c>
      <c r="N1149" s="92">
        <v>2.2999999999999998</v>
      </c>
      <c r="O1149" s="92" t="s">
        <v>38</v>
      </c>
    </row>
    <row r="1150" spans="1:15">
      <c r="A1150" s="34">
        <v>44470</v>
      </c>
      <c r="E1150" s="92">
        <v>0.1</v>
      </c>
      <c r="F1150" s="92" t="s">
        <v>45</v>
      </c>
      <c r="G1150" s="92"/>
      <c r="H1150" s="92">
        <v>9.5</v>
      </c>
      <c r="I1150" s="92">
        <v>2.4</v>
      </c>
      <c r="J1150" s="92">
        <v>2.2999999999999998</v>
      </c>
      <c r="K1150" s="92">
        <v>22.7</v>
      </c>
      <c r="L1150" s="92">
        <v>0.8</v>
      </c>
      <c r="M1150" s="92" t="s">
        <v>45</v>
      </c>
      <c r="N1150" s="92">
        <v>3.3</v>
      </c>
      <c r="O1150" s="92" t="s">
        <v>38</v>
      </c>
    </row>
    <row r="1151" spans="1:15">
      <c r="E1151" s="92"/>
      <c r="F1151" s="92"/>
      <c r="G1151" s="92"/>
      <c r="H1151" s="92"/>
      <c r="J1151" s="92"/>
      <c r="K1151" s="92"/>
      <c r="M1151" s="92"/>
      <c r="N1151" s="92"/>
      <c r="O1151" s="92"/>
    </row>
    <row r="1152" spans="1:15">
      <c r="A1152" s="34">
        <v>44473</v>
      </c>
      <c r="E1152" s="92" t="s">
        <v>38</v>
      </c>
      <c r="F1152" s="92">
        <v>0.2</v>
      </c>
      <c r="G1152" s="92"/>
      <c r="H1152" s="92">
        <v>8</v>
      </c>
      <c r="I1152" s="92">
        <v>1.8</v>
      </c>
      <c r="J1152" s="92">
        <v>2.2999999999999998</v>
      </c>
      <c r="K1152" s="92">
        <v>11.7</v>
      </c>
      <c r="L1152" s="92">
        <v>0.7</v>
      </c>
      <c r="M1152" s="92" t="s">
        <v>45</v>
      </c>
      <c r="N1152" s="92">
        <v>2.9</v>
      </c>
      <c r="O1152" s="92" t="s">
        <v>38</v>
      </c>
    </row>
    <row r="1153" spans="1:15">
      <c r="A1153" s="34">
        <v>44475</v>
      </c>
      <c r="E1153" s="92" t="s">
        <v>38</v>
      </c>
      <c r="F1153" s="92">
        <v>0.4</v>
      </c>
      <c r="G1153" s="92"/>
      <c r="H1153" s="92">
        <v>9.3000000000000007</v>
      </c>
      <c r="I1153" s="92">
        <v>2</v>
      </c>
      <c r="J1153" s="92">
        <v>3.8</v>
      </c>
      <c r="K1153" s="92">
        <v>25</v>
      </c>
      <c r="L1153" s="92">
        <v>0.7</v>
      </c>
      <c r="M1153" s="92" t="s">
        <v>45</v>
      </c>
      <c r="N1153" s="92">
        <v>3.9</v>
      </c>
      <c r="O1153" s="92" t="s">
        <v>38</v>
      </c>
    </row>
    <row r="1154" spans="1:15">
      <c r="A1154" s="34">
        <v>44477</v>
      </c>
      <c r="E1154" s="92" t="s">
        <v>38</v>
      </c>
      <c r="F1154" s="92">
        <v>0.2</v>
      </c>
      <c r="G1154" s="92"/>
      <c r="H1154" s="92">
        <v>9.1999999999999993</v>
      </c>
      <c r="I1154" s="92">
        <v>0.6</v>
      </c>
      <c r="J1154" s="92">
        <v>2.5</v>
      </c>
      <c r="K1154" s="92">
        <v>18.5</v>
      </c>
      <c r="L1154" s="92">
        <v>0.7</v>
      </c>
      <c r="M1154" s="92" t="s">
        <v>45</v>
      </c>
      <c r="N1154" s="92">
        <v>3.4</v>
      </c>
      <c r="O1154" s="92" t="s">
        <v>38</v>
      </c>
    </row>
    <row r="1155" spans="1:15">
      <c r="E1155" s="92"/>
      <c r="F1155" s="92"/>
      <c r="G1155" s="92"/>
      <c r="H1155" s="92"/>
      <c r="J1155" s="92"/>
      <c r="K1155" s="92"/>
      <c r="M1155" s="92"/>
      <c r="N1155" s="92"/>
      <c r="O1155" s="92"/>
    </row>
    <row r="1156" spans="1:15">
      <c r="A1156" s="34">
        <v>44480</v>
      </c>
      <c r="E1156" s="92" t="s">
        <v>38</v>
      </c>
      <c r="F1156" s="92" t="s">
        <v>45</v>
      </c>
      <c r="G1156" s="92"/>
      <c r="H1156" s="92">
        <v>8.6</v>
      </c>
      <c r="I1156" s="92">
        <v>0.7</v>
      </c>
      <c r="J1156" s="92">
        <v>2.9</v>
      </c>
      <c r="K1156" s="92">
        <v>21.4</v>
      </c>
      <c r="L1156" s="92">
        <v>1.1000000000000001</v>
      </c>
      <c r="M1156" s="92" t="s">
        <v>45</v>
      </c>
      <c r="N1156" s="92">
        <v>3.8</v>
      </c>
      <c r="O1156" s="92" t="s">
        <v>38</v>
      </c>
    </row>
    <row r="1157" spans="1:15">
      <c r="A1157" s="34">
        <v>44482</v>
      </c>
      <c r="E1157" s="92" t="s">
        <v>38</v>
      </c>
      <c r="F1157" s="92">
        <v>0.3</v>
      </c>
      <c r="G1157" s="92"/>
      <c r="H1157" s="92" t="s">
        <v>84</v>
      </c>
      <c r="I1157" s="92">
        <v>3.1</v>
      </c>
      <c r="J1157" s="92">
        <v>1.5</v>
      </c>
      <c r="K1157" s="92">
        <v>45.2</v>
      </c>
      <c r="L1157" s="92">
        <v>1.2</v>
      </c>
      <c r="M1157" s="92" t="s">
        <v>45</v>
      </c>
      <c r="N1157" s="92">
        <v>4.4000000000000004</v>
      </c>
      <c r="O1157" s="92" t="s">
        <v>38</v>
      </c>
    </row>
    <row r="1158" spans="1:15">
      <c r="A1158" s="34">
        <v>44484</v>
      </c>
      <c r="E1158" s="92">
        <v>0.1</v>
      </c>
      <c r="F1158" s="92" t="s">
        <v>45</v>
      </c>
      <c r="G1158" s="92"/>
      <c r="H1158" s="92">
        <v>10.3</v>
      </c>
      <c r="I1158" s="92">
        <v>0.4</v>
      </c>
      <c r="J1158" s="92">
        <v>2</v>
      </c>
      <c r="K1158" s="92">
        <v>25.4</v>
      </c>
      <c r="L1158" s="92">
        <v>0.7</v>
      </c>
      <c r="M1158" s="92" t="s">
        <v>45</v>
      </c>
      <c r="N1158" s="92">
        <v>4.0999999999999996</v>
      </c>
      <c r="O1158" s="92" t="s">
        <v>38</v>
      </c>
    </row>
    <row r="1159" spans="1:15">
      <c r="E1159" s="92"/>
      <c r="F1159" s="92"/>
      <c r="G1159" s="92"/>
      <c r="H1159" s="92"/>
      <c r="J1159" s="92"/>
      <c r="K1159" s="92"/>
      <c r="M1159" s="92"/>
      <c r="N1159" s="92"/>
      <c r="O1159" s="92"/>
    </row>
    <row r="1160" spans="1:15">
      <c r="A1160" s="34">
        <v>44487</v>
      </c>
      <c r="E1160" s="92" t="s">
        <v>38</v>
      </c>
      <c r="F1160" s="92" t="s">
        <v>45</v>
      </c>
      <c r="G1160" s="92"/>
      <c r="H1160" s="92">
        <v>10.9</v>
      </c>
      <c r="I1160" s="92">
        <v>0.3</v>
      </c>
      <c r="J1160" s="92">
        <v>1.7</v>
      </c>
      <c r="K1160" s="92">
        <v>15.4</v>
      </c>
      <c r="L1160" s="92">
        <v>0.5</v>
      </c>
      <c r="M1160" s="92" t="s">
        <v>45</v>
      </c>
      <c r="N1160" s="92">
        <v>2.6</v>
      </c>
      <c r="O1160" s="92" t="s">
        <v>38</v>
      </c>
    </row>
    <row r="1161" spans="1:15">
      <c r="A1161" s="34">
        <v>44489</v>
      </c>
      <c r="E1161" s="92" t="s">
        <v>38</v>
      </c>
      <c r="F1161" s="92">
        <v>0.4</v>
      </c>
      <c r="G1161" s="92"/>
      <c r="H1161" s="92">
        <v>7.1</v>
      </c>
      <c r="I1161" s="92">
        <v>12.8</v>
      </c>
      <c r="J1161" s="92">
        <v>1.3</v>
      </c>
      <c r="K1161" s="92">
        <v>51</v>
      </c>
      <c r="L1161" s="92">
        <v>1.1000000000000001</v>
      </c>
      <c r="M1161" s="92" t="s">
        <v>45</v>
      </c>
      <c r="N1161" s="92">
        <v>1.5</v>
      </c>
      <c r="O1161" s="92" t="s">
        <v>38</v>
      </c>
    </row>
    <row r="1162" spans="1:15">
      <c r="A1162" s="34">
        <v>44491</v>
      </c>
      <c r="E1162" s="92" t="s">
        <v>38</v>
      </c>
      <c r="F1162" s="92" t="s">
        <v>45</v>
      </c>
      <c r="G1162" s="92"/>
      <c r="H1162" s="92">
        <v>8.5</v>
      </c>
      <c r="I1162" s="92">
        <v>0.8</v>
      </c>
      <c r="J1162" s="92">
        <v>1.4</v>
      </c>
      <c r="K1162" s="92">
        <v>12.7</v>
      </c>
      <c r="L1162" s="92">
        <v>0.6</v>
      </c>
      <c r="M1162" s="92" t="s">
        <v>45</v>
      </c>
      <c r="N1162" s="92">
        <v>2.2000000000000002</v>
      </c>
      <c r="O1162" s="92" t="s">
        <v>38</v>
      </c>
    </row>
    <row r="1163" spans="1:15">
      <c r="E1163" s="92"/>
      <c r="F1163" s="92"/>
      <c r="G1163" s="92"/>
      <c r="H1163" s="92"/>
      <c r="J1163" s="92"/>
      <c r="K1163" s="92"/>
      <c r="M1163" s="92"/>
      <c r="N1163" s="92"/>
      <c r="O1163" s="92"/>
    </row>
    <row r="1164" spans="1:15">
      <c r="A1164" s="34">
        <v>44494</v>
      </c>
      <c r="E1164" s="92" t="s">
        <v>38</v>
      </c>
      <c r="F1164" s="92" t="s">
        <v>45</v>
      </c>
      <c r="G1164" s="92"/>
      <c r="H1164" s="92">
        <v>9.6999999999999993</v>
      </c>
      <c r="I1164" s="92">
        <v>0.1</v>
      </c>
      <c r="J1164" s="92">
        <v>1.5</v>
      </c>
      <c r="K1164" s="92">
        <v>9.9</v>
      </c>
      <c r="L1164" s="92">
        <v>0.6</v>
      </c>
      <c r="M1164" s="92" t="s">
        <v>45</v>
      </c>
      <c r="N1164" s="92">
        <v>2.2000000000000002</v>
      </c>
      <c r="O1164" s="92" t="s">
        <v>38</v>
      </c>
    </row>
    <row r="1165" spans="1:15">
      <c r="A1165" s="34">
        <v>44496</v>
      </c>
      <c r="E1165" s="92" t="s">
        <v>38</v>
      </c>
      <c r="F1165" s="92" t="s">
        <v>45</v>
      </c>
      <c r="G1165" s="92"/>
      <c r="H1165" s="92">
        <v>8</v>
      </c>
      <c r="I1165" s="92">
        <v>0.2</v>
      </c>
      <c r="J1165" s="92">
        <v>1.7</v>
      </c>
      <c r="K1165" s="92">
        <v>11.5</v>
      </c>
      <c r="L1165" s="92">
        <v>0.8</v>
      </c>
      <c r="M1165" s="92" t="s">
        <v>45</v>
      </c>
      <c r="N1165" s="92">
        <v>2.2000000000000002</v>
      </c>
      <c r="O1165" s="92" t="s">
        <v>38</v>
      </c>
    </row>
    <row r="1166" spans="1:15">
      <c r="A1166" s="34">
        <v>44498</v>
      </c>
      <c r="E1166" s="92" t="s">
        <v>38</v>
      </c>
      <c r="F1166" s="92">
        <v>0.2</v>
      </c>
      <c r="G1166" s="92"/>
      <c r="H1166" s="92">
        <v>7.7</v>
      </c>
      <c r="I1166" s="92">
        <v>6.2</v>
      </c>
      <c r="J1166" s="92">
        <v>2</v>
      </c>
      <c r="K1166" s="92">
        <v>39</v>
      </c>
      <c r="L1166" s="92">
        <v>0.7</v>
      </c>
      <c r="M1166" s="92" t="s">
        <v>45</v>
      </c>
      <c r="N1166" s="92">
        <v>3.1</v>
      </c>
      <c r="O1166" s="92" t="s">
        <v>38</v>
      </c>
    </row>
    <row r="1167" spans="1:15">
      <c r="E1167" s="92"/>
      <c r="F1167" s="92"/>
      <c r="G1167" s="92"/>
      <c r="H1167" s="92"/>
      <c r="J1167" s="92"/>
      <c r="K1167" s="92"/>
      <c r="M1167" s="92"/>
      <c r="N1167" s="92"/>
      <c r="O1167" s="92"/>
    </row>
    <row r="1168" spans="1:15">
      <c r="A1168" s="34">
        <v>44501</v>
      </c>
      <c r="E1168" s="92" t="s">
        <v>38</v>
      </c>
      <c r="F1168" s="92" t="s">
        <v>45</v>
      </c>
      <c r="G1168" s="92"/>
      <c r="H1168" s="92">
        <v>8.9</v>
      </c>
      <c r="I1168" s="92">
        <v>1.9</v>
      </c>
      <c r="J1168" s="92">
        <v>2.2000000000000002</v>
      </c>
      <c r="K1168" s="92">
        <v>23.6</v>
      </c>
      <c r="L1168" s="92">
        <v>0.7</v>
      </c>
      <c r="M1168" s="92" t="s">
        <v>45</v>
      </c>
      <c r="N1168" s="92">
        <v>3.3</v>
      </c>
      <c r="O1168" s="92" t="s">
        <v>38</v>
      </c>
    </row>
    <row r="1169" spans="1:15">
      <c r="A1169" s="34">
        <v>44503</v>
      </c>
      <c r="E1169" s="92" t="s">
        <v>38</v>
      </c>
      <c r="F1169" s="92" t="s">
        <v>45</v>
      </c>
      <c r="G1169" s="92"/>
      <c r="H1169" s="92">
        <v>9.1999999999999993</v>
      </c>
      <c r="I1169" s="92">
        <v>0.4</v>
      </c>
      <c r="J1169" s="92">
        <v>1.5</v>
      </c>
      <c r="K1169" s="92">
        <v>15.7</v>
      </c>
      <c r="L1169" s="92">
        <v>0.6</v>
      </c>
      <c r="M1169" s="92" t="s">
        <v>45</v>
      </c>
      <c r="N1169" s="92">
        <v>2.6</v>
      </c>
      <c r="O1169" s="92" t="s">
        <v>38</v>
      </c>
    </row>
    <row r="1170" spans="1:15">
      <c r="A1170" s="34">
        <v>44505</v>
      </c>
      <c r="E1170" s="92">
        <v>0.4</v>
      </c>
      <c r="F1170" s="92" t="s">
        <v>45</v>
      </c>
      <c r="G1170" s="92"/>
      <c r="H1170" s="92">
        <v>8.1999999999999993</v>
      </c>
      <c r="I1170" s="92">
        <v>0.1</v>
      </c>
      <c r="J1170" s="92">
        <v>1.5</v>
      </c>
      <c r="K1170" s="92">
        <v>14.5</v>
      </c>
      <c r="L1170" s="92">
        <v>0.5</v>
      </c>
      <c r="M1170" s="92" t="s">
        <v>45</v>
      </c>
      <c r="N1170" s="92">
        <v>2.4</v>
      </c>
      <c r="O1170" s="92" t="s">
        <v>38</v>
      </c>
    </row>
    <row r="1171" spans="1:15">
      <c r="G1171" s="92"/>
      <c r="M1171" s="92"/>
      <c r="N1171" s="92"/>
      <c r="O1171" s="92"/>
    </row>
    <row r="1172" spans="1:15">
      <c r="A1172" s="34">
        <v>44508</v>
      </c>
      <c r="E1172" s="92" t="s">
        <v>38</v>
      </c>
      <c r="F1172" s="92" t="s">
        <v>45</v>
      </c>
      <c r="G1172" s="92"/>
      <c r="H1172" s="92">
        <v>7</v>
      </c>
      <c r="I1172" s="92">
        <v>0.1</v>
      </c>
      <c r="J1172" s="92">
        <v>1.2</v>
      </c>
      <c r="K1172" s="92">
        <v>5.4</v>
      </c>
      <c r="L1172" s="92">
        <v>0.5</v>
      </c>
      <c r="M1172" s="92" t="s">
        <v>45</v>
      </c>
      <c r="N1172" s="92">
        <v>1.7</v>
      </c>
      <c r="O1172" s="92" t="s">
        <v>38</v>
      </c>
    </row>
    <row r="1173" spans="1:15">
      <c r="A1173" s="34">
        <v>44510</v>
      </c>
      <c r="E1173" s="92">
        <v>0.13</v>
      </c>
      <c r="F1173" s="92" t="s">
        <v>45</v>
      </c>
      <c r="G1173" s="92"/>
      <c r="H1173" s="92">
        <v>9</v>
      </c>
      <c r="I1173" s="92">
        <v>0.1</v>
      </c>
      <c r="J1173" s="92">
        <v>1.7</v>
      </c>
      <c r="K1173" s="92">
        <v>8.9</v>
      </c>
      <c r="L1173" s="92">
        <v>0.45</v>
      </c>
      <c r="M1173" s="92" t="s">
        <v>45</v>
      </c>
      <c r="N1173" s="92">
        <v>2.2999999999999998</v>
      </c>
      <c r="O1173" s="92" t="s">
        <v>38</v>
      </c>
    </row>
    <row r="1174" spans="1:15">
      <c r="A1174" s="34">
        <v>44512</v>
      </c>
      <c r="E1174" s="92" t="s">
        <v>38</v>
      </c>
      <c r="F1174" s="92" t="s">
        <v>45</v>
      </c>
      <c r="G1174" s="92"/>
      <c r="H1174" s="92">
        <v>8.8000000000000007</v>
      </c>
      <c r="I1174" s="92">
        <v>7.6</v>
      </c>
      <c r="J1174" s="92">
        <v>2.5</v>
      </c>
      <c r="K1174" s="92">
        <v>36.299999999999997</v>
      </c>
      <c r="L1174" s="92">
        <v>0.7</v>
      </c>
      <c r="M1174" s="92" t="s">
        <v>45</v>
      </c>
      <c r="N1174" s="92">
        <v>2.5</v>
      </c>
      <c r="O1174" s="92" t="s">
        <v>38</v>
      </c>
    </row>
    <row r="1175" spans="1:15">
      <c r="E1175" s="92"/>
      <c r="F1175" s="92"/>
      <c r="G1175" s="92"/>
      <c r="H1175" s="92"/>
      <c r="J1175" s="92"/>
      <c r="K1175" s="92"/>
      <c r="M1175" s="92"/>
      <c r="N1175" s="92"/>
      <c r="O1175" s="92"/>
    </row>
    <row r="1176" spans="1:15">
      <c r="A1176" s="34">
        <v>44515</v>
      </c>
      <c r="E1176" s="92" t="s">
        <v>38</v>
      </c>
      <c r="F1176" s="92" t="s">
        <v>45</v>
      </c>
      <c r="G1176" s="92"/>
      <c r="H1176" s="92">
        <v>8.5</v>
      </c>
      <c r="I1176" s="92">
        <v>0.6</v>
      </c>
      <c r="J1176" s="92">
        <v>2.2999999999999998</v>
      </c>
      <c r="K1176" s="92">
        <v>12.6</v>
      </c>
      <c r="L1176" s="92">
        <v>0.6</v>
      </c>
      <c r="M1176" s="92" t="s">
        <v>45</v>
      </c>
      <c r="N1176" s="92">
        <v>2.4</v>
      </c>
      <c r="O1176" s="92" t="s">
        <v>38</v>
      </c>
    </row>
    <row r="1177" spans="1:15">
      <c r="A1177" s="34">
        <v>44517</v>
      </c>
      <c r="E1177" s="92" t="s">
        <v>38</v>
      </c>
      <c r="F1177" s="92" t="s">
        <v>45</v>
      </c>
      <c r="G1177" s="92"/>
      <c r="H1177" s="92">
        <v>7.4</v>
      </c>
      <c r="I1177" s="92">
        <v>0.3</v>
      </c>
      <c r="J1177" s="92">
        <v>2.2999999999999998</v>
      </c>
      <c r="K1177" s="92">
        <v>12.4</v>
      </c>
      <c r="L1177" s="92">
        <v>0.6</v>
      </c>
      <c r="M1177" s="92" t="s">
        <v>45</v>
      </c>
      <c r="N1177" s="92">
        <v>2.4</v>
      </c>
      <c r="O1177" s="92" t="s">
        <v>38</v>
      </c>
    </row>
    <row r="1178" spans="1:15">
      <c r="A1178" s="34">
        <v>44519</v>
      </c>
      <c r="E1178" s="92">
        <v>0.1</v>
      </c>
      <c r="F1178" s="92" t="s">
        <v>45</v>
      </c>
      <c r="G1178" s="92"/>
      <c r="H1178" s="92">
        <v>8.4</v>
      </c>
      <c r="I1178" s="92">
        <v>0.1</v>
      </c>
      <c r="J1178" s="92">
        <v>2.2999999999999998</v>
      </c>
      <c r="K1178" s="92">
        <v>12.8</v>
      </c>
      <c r="L1178" s="92">
        <v>0.6</v>
      </c>
      <c r="M1178" s="92" t="s">
        <v>45</v>
      </c>
      <c r="N1178" s="92">
        <v>2.2000000000000002</v>
      </c>
      <c r="O1178" s="92" t="s">
        <v>38</v>
      </c>
    </row>
    <row r="1179" spans="1:15">
      <c r="E1179" s="92"/>
      <c r="F1179" s="92"/>
      <c r="G1179" s="92"/>
      <c r="H1179" s="92"/>
      <c r="J1179" s="92"/>
      <c r="K1179" s="92"/>
      <c r="M1179" s="92"/>
      <c r="N1179" s="92"/>
      <c r="O1179" s="92"/>
    </row>
    <row r="1180" spans="1:15">
      <c r="A1180" s="34">
        <v>44522</v>
      </c>
      <c r="E1180" s="92" t="s">
        <v>38</v>
      </c>
      <c r="F1180" s="92" t="s">
        <v>45</v>
      </c>
      <c r="G1180" s="92"/>
      <c r="H1180" s="92">
        <v>8.5</v>
      </c>
      <c r="I1180" s="92" t="s">
        <v>38</v>
      </c>
      <c r="J1180" s="92">
        <v>1.6</v>
      </c>
      <c r="K1180" s="92">
        <v>8.9</v>
      </c>
      <c r="L1180" s="92">
        <v>0.5</v>
      </c>
      <c r="M1180" s="92" t="s">
        <v>45</v>
      </c>
      <c r="N1180" s="92">
        <v>1.9</v>
      </c>
      <c r="O1180" s="92" t="s">
        <v>38</v>
      </c>
    </row>
    <row r="1181" spans="1:15">
      <c r="A1181" s="34">
        <v>44524</v>
      </c>
      <c r="E1181" s="92" t="s">
        <v>38</v>
      </c>
      <c r="F1181" s="92" t="s">
        <v>45</v>
      </c>
      <c r="G1181" s="92"/>
      <c r="H1181" s="92">
        <v>9.3000000000000007</v>
      </c>
      <c r="I1181" s="92">
        <v>0.1</v>
      </c>
      <c r="J1181" s="92">
        <v>2.5</v>
      </c>
      <c r="K1181" s="92">
        <v>8.9</v>
      </c>
      <c r="L1181" s="92">
        <v>0.7</v>
      </c>
      <c r="M1181" s="92" t="s">
        <v>45</v>
      </c>
      <c r="N1181" s="92">
        <v>2.2000000000000002</v>
      </c>
      <c r="O1181" s="92" t="s">
        <v>38</v>
      </c>
    </row>
    <row r="1182" spans="1:15">
      <c r="A1182" s="34">
        <v>44526</v>
      </c>
      <c r="E1182" s="92" t="s">
        <v>38</v>
      </c>
      <c r="F1182" s="92" t="s">
        <v>45</v>
      </c>
      <c r="G1182" s="92"/>
      <c r="H1182" s="92">
        <v>7</v>
      </c>
      <c r="I1182" s="92" t="s">
        <v>38</v>
      </c>
      <c r="J1182" s="92">
        <v>1.9</v>
      </c>
      <c r="K1182" s="92">
        <v>7.8</v>
      </c>
      <c r="L1182" s="92">
        <v>0.4</v>
      </c>
      <c r="M1182" s="92" t="s">
        <v>45</v>
      </c>
      <c r="N1182" s="92">
        <v>2</v>
      </c>
      <c r="O1182" s="92" t="s">
        <v>38</v>
      </c>
    </row>
    <row r="1183" spans="1:15">
      <c r="E1183" s="92"/>
      <c r="F1183" s="92"/>
      <c r="G1183" s="92"/>
      <c r="H1183" s="92"/>
      <c r="J1183" s="92"/>
      <c r="K1183" s="92"/>
      <c r="M1183" s="92"/>
      <c r="N1183" s="92"/>
      <c r="O1183" s="92"/>
    </row>
    <row r="1184" spans="1:15">
      <c r="A1184" s="34">
        <v>44530</v>
      </c>
      <c r="E1184" s="92" t="s">
        <v>38</v>
      </c>
      <c r="F1184" s="92">
        <v>0.2</v>
      </c>
      <c r="G1184" s="92"/>
      <c r="H1184" s="92">
        <v>10.1</v>
      </c>
      <c r="I1184" s="92">
        <v>0.5</v>
      </c>
      <c r="J1184" s="92">
        <v>2</v>
      </c>
      <c r="K1184" s="92">
        <v>16.600000000000001</v>
      </c>
      <c r="L1184" s="92">
        <v>0.6</v>
      </c>
      <c r="M1184" s="92" t="s">
        <v>45</v>
      </c>
      <c r="N1184" s="92">
        <v>3.1</v>
      </c>
      <c r="O1184" s="92" t="s">
        <v>38</v>
      </c>
    </row>
    <row r="1185" spans="1:15">
      <c r="A1185" s="34">
        <v>44533</v>
      </c>
      <c r="E1185" s="92">
        <v>0.3</v>
      </c>
      <c r="F1185" s="92">
        <v>0.2</v>
      </c>
      <c r="G1185" s="92"/>
      <c r="H1185" s="92">
        <v>12.2</v>
      </c>
      <c r="I1185" s="92">
        <v>2.7</v>
      </c>
      <c r="J1185" s="92">
        <v>2.7</v>
      </c>
      <c r="K1185" s="92">
        <v>34.799999999999997</v>
      </c>
      <c r="L1185" s="92">
        <v>0.8</v>
      </c>
      <c r="M1185" s="92" t="s">
        <v>45</v>
      </c>
      <c r="N1185" s="92">
        <v>4</v>
      </c>
      <c r="O1185" s="92" t="s">
        <v>38</v>
      </c>
    </row>
    <row r="1186" spans="1:15">
      <c r="E1186" s="92"/>
      <c r="F1186" s="92"/>
      <c r="G1186" s="92"/>
      <c r="H1186" s="92"/>
      <c r="J1186" s="92"/>
      <c r="K1186" s="92"/>
      <c r="M1186" s="92"/>
      <c r="N1186" s="92"/>
      <c r="O1186" s="92"/>
    </row>
    <row r="1187" spans="1:15">
      <c r="A1187" s="34">
        <v>44536</v>
      </c>
      <c r="E1187" s="92" t="s">
        <v>38</v>
      </c>
      <c r="F1187" s="92" t="s">
        <v>45</v>
      </c>
      <c r="G1187" s="92"/>
      <c r="H1187" s="92">
        <v>8.8000000000000007</v>
      </c>
      <c r="I1187" s="92">
        <v>0.6</v>
      </c>
      <c r="J1187" s="92">
        <v>2.2999999999999998</v>
      </c>
      <c r="K1187" s="92">
        <v>19.5</v>
      </c>
      <c r="L1187" s="92">
        <v>0.7</v>
      </c>
      <c r="M1187" s="92" t="s">
        <v>45</v>
      </c>
      <c r="N1187" s="92">
        <v>2.5</v>
      </c>
      <c r="O1187" s="92" t="s">
        <v>38</v>
      </c>
    </row>
    <row r="1188" spans="1:15">
      <c r="A1188" s="34">
        <v>44538</v>
      </c>
      <c r="E1188" s="92" t="s">
        <v>38</v>
      </c>
      <c r="F1188" s="92">
        <v>0.2</v>
      </c>
      <c r="G1188" s="92"/>
      <c r="H1188" s="92">
        <v>9.4</v>
      </c>
      <c r="I1188" s="92">
        <v>14.1</v>
      </c>
      <c r="J1188" s="92">
        <v>2</v>
      </c>
      <c r="K1188" s="92">
        <v>35.4</v>
      </c>
      <c r="L1188" s="92">
        <v>0.7</v>
      </c>
      <c r="M1188" s="92" t="s">
        <v>45</v>
      </c>
      <c r="N1188" s="92">
        <v>2.2999999999999998</v>
      </c>
      <c r="O1188" s="92" t="s">
        <v>38</v>
      </c>
    </row>
    <row r="1189" spans="1:15">
      <c r="A1189" s="34">
        <v>44540</v>
      </c>
      <c r="E1189" s="92" t="s">
        <v>38</v>
      </c>
      <c r="F1189" s="92">
        <v>0.3</v>
      </c>
      <c r="G1189" s="92"/>
      <c r="H1189" s="92">
        <v>5.9</v>
      </c>
      <c r="I1189" s="92">
        <v>12.2</v>
      </c>
      <c r="J1189" s="92">
        <v>1.6</v>
      </c>
      <c r="K1189" s="92">
        <v>32.200000000000003</v>
      </c>
      <c r="L1189" s="92">
        <v>0.9</v>
      </c>
      <c r="M1189" s="92" t="s">
        <v>45</v>
      </c>
      <c r="N1189" s="92">
        <v>1.8</v>
      </c>
      <c r="O1189" s="92" t="s">
        <v>38</v>
      </c>
    </row>
    <row r="1190" spans="1:15">
      <c r="E1190" s="92"/>
      <c r="F1190" s="92"/>
      <c r="G1190" s="92"/>
      <c r="H1190" s="92"/>
      <c r="J1190" s="92"/>
      <c r="K1190" s="92"/>
      <c r="M1190" s="92"/>
      <c r="N1190" s="92"/>
      <c r="O1190" s="92"/>
    </row>
    <row r="1191" spans="1:15">
      <c r="A1191" s="34">
        <v>44543</v>
      </c>
      <c r="E1191" s="92" t="s">
        <v>38</v>
      </c>
      <c r="F1191" s="92">
        <v>0.2</v>
      </c>
      <c r="G1191" s="92"/>
      <c r="H1191" s="92">
        <v>12.4</v>
      </c>
      <c r="I1191" s="92">
        <v>1</v>
      </c>
      <c r="J1191" s="92">
        <v>2.2999999999999998</v>
      </c>
      <c r="K1191" s="92">
        <v>13.9</v>
      </c>
      <c r="L1191" s="92">
        <v>0.7</v>
      </c>
      <c r="M1191" s="92" t="s">
        <v>45</v>
      </c>
      <c r="N1191" s="92">
        <v>1.9</v>
      </c>
      <c r="O1191" s="92" t="s">
        <v>38</v>
      </c>
    </row>
    <row r="1192" spans="1:15">
      <c r="A1192" s="34">
        <v>44545</v>
      </c>
      <c r="E1192" s="92" t="s">
        <v>38</v>
      </c>
      <c r="F1192" s="92">
        <v>0.2</v>
      </c>
      <c r="G1192" s="92"/>
      <c r="H1192" s="92">
        <v>10.4</v>
      </c>
      <c r="I1192" s="92">
        <v>0.3</v>
      </c>
      <c r="J1192" s="92">
        <v>2.6</v>
      </c>
      <c r="K1192" s="92">
        <v>13.7</v>
      </c>
      <c r="L1192" s="92">
        <v>0.6</v>
      </c>
      <c r="M1192" s="92" t="s">
        <v>45</v>
      </c>
      <c r="N1192" s="92">
        <v>2.6</v>
      </c>
      <c r="O1192" s="92" t="s">
        <v>38</v>
      </c>
    </row>
    <row r="1193" spans="1:15">
      <c r="A1193" s="34">
        <v>44547</v>
      </c>
      <c r="E1193" s="92" t="s">
        <v>38</v>
      </c>
      <c r="F1193" s="92" t="s">
        <v>45</v>
      </c>
      <c r="G1193" s="92"/>
      <c r="H1193" s="92">
        <v>9</v>
      </c>
      <c r="I1193" s="92">
        <v>0.2</v>
      </c>
      <c r="J1193" s="92">
        <v>2</v>
      </c>
      <c r="K1193" s="92">
        <v>11.1</v>
      </c>
      <c r="L1193" s="92">
        <v>0.6</v>
      </c>
      <c r="M1193" s="92" t="s">
        <v>45</v>
      </c>
      <c r="N1193" s="92">
        <v>2.7</v>
      </c>
      <c r="O1193" s="92" t="s">
        <v>38</v>
      </c>
    </row>
    <row r="1194" spans="1:15">
      <c r="E1194" s="92"/>
      <c r="F1194" s="92"/>
      <c r="G1194" s="92"/>
      <c r="H1194" s="92"/>
      <c r="J1194" s="92"/>
      <c r="K1194" s="92"/>
      <c r="M1194" s="92"/>
      <c r="N1194" s="92"/>
      <c r="O1194" s="92"/>
    </row>
    <row r="1195" spans="1:15">
      <c r="A1195" s="34">
        <v>44550</v>
      </c>
      <c r="E1195" s="92" t="s">
        <v>38</v>
      </c>
      <c r="F1195" s="92">
        <v>0.2</v>
      </c>
      <c r="G1195" s="92"/>
      <c r="H1195" s="92">
        <v>8.9</v>
      </c>
      <c r="I1195" s="92">
        <v>0.8</v>
      </c>
      <c r="J1195" s="92">
        <v>2.1</v>
      </c>
      <c r="K1195" s="92">
        <v>18.8</v>
      </c>
      <c r="L1195" s="92">
        <v>0.6</v>
      </c>
      <c r="M1195" s="92" t="s">
        <v>45</v>
      </c>
      <c r="N1195" s="92">
        <v>3.5</v>
      </c>
      <c r="O1195" s="92" t="s">
        <v>38</v>
      </c>
    </row>
    <row r="1196" spans="1:15">
      <c r="A1196" s="34">
        <v>44552</v>
      </c>
      <c r="E1196" s="92" t="s">
        <v>38</v>
      </c>
      <c r="F1196" s="92">
        <v>0.2</v>
      </c>
      <c r="G1196" s="92"/>
      <c r="H1196" s="92">
        <v>10.7</v>
      </c>
      <c r="I1196" s="92">
        <v>0.8</v>
      </c>
      <c r="J1196" s="92">
        <v>2.1</v>
      </c>
      <c r="K1196" s="92">
        <v>19.100000000000001</v>
      </c>
      <c r="L1196" s="92">
        <v>0.5</v>
      </c>
      <c r="M1196" s="92" t="s">
        <v>45</v>
      </c>
      <c r="N1196" s="92">
        <v>3.7</v>
      </c>
      <c r="O1196" s="92" t="s">
        <v>38</v>
      </c>
    </row>
    <row r="1197" spans="1:15">
      <c r="A1197" s="34">
        <v>44554</v>
      </c>
      <c r="E1197" s="92" t="s">
        <v>38</v>
      </c>
      <c r="F1197" s="92" t="s">
        <v>45</v>
      </c>
      <c r="G1197" s="92"/>
      <c r="H1197" s="92">
        <v>15</v>
      </c>
      <c r="I1197" s="92">
        <v>0.8</v>
      </c>
      <c r="J1197" s="92">
        <v>2.2999999999999998</v>
      </c>
      <c r="K1197" s="92">
        <v>26</v>
      </c>
      <c r="L1197" s="92">
        <v>0.6</v>
      </c>
      <c r="M1197" s="92" t="s">
        <v>45</v>
      </c>
      <c r="N1197" s="92">
        <v>3.5</v>
      </c>
      <c r="O1197" s="92" t="s">
        <v>38</v>
      </c>
    </row>
    <row r="1198" spans="1:15">
      <c r="E1198" s="92"/>
      <c r="F1198" s="92"/>
      <c r="G1198" s="92"/>
      <c r="H1198" s="92"/>
      <c r="J1198" s="92"/>
      <c r="K1198" s="92"/>
      <c r="M1198" s="92"/>
      <c r="N1198" s="92"/>
      <c r="O1198" s="92"/>
    </row>
    <row r="1199" spans="1:15">
      <c r="A1199" s="34">
        <v>44559</v>
      </c>
      <c r="E1199" s="92" t="s">
        <v>38</v>
      </c>
      <c r="F1199" s="92">
        <v>0.3</v>
      </c>
      <c r="G1199" s="92"/>
      <c r="H1199" s="92">
        <v>7.7</v>
      </c>
      <c r="I1199" s="92">
        <v>2.6</v>
      </c>
      <c r="J1199" s="92">
        <v>2.1</v>
      </c>
      <c r="K1199" s="92">
        <v>17</v>
      </c>
      <c r="L1199" s="92">
        <v>0.6</v>
      </c>
      <c r="M1199" s="92" t="s">
        <v>45</v>
      </c>
      <c r="N1199" s="92">
        <v>1.9</v>
      </c>
      <c r="O1199" s="92" t="s">
        <v>38</v>
      </c>
    </row>
    <row r="1200" spans="1:15">
      <c r="A1200" s="34">
        <v>44561</v>
      </c>
      <c r="E1200" s="92" t="s">
        <v>38</v>
      </c>
      <c r="F1200" s="92">
        <v>0.4</v>
      </c>
      <c r="G1200" s="92"/>
      <c r="H1200" s="92">
        <v>11.9</v>
      </c>
      <c r="I1200" s="92">
        <v>14.2</v>
      </c>
      <c r="J1200" s="92">
        <v>2.1</v>
      </c>
      <c r="K1200" s="92">
        <v>52.8</v>
      </c>
      <c r="L1200" s="92">
        <v>0.7</v>
      </c>
      <c r="M1200" s="92" t="s">
        <v>45</v>
      </c>
      <c r="N1200" s="92">
        <v>2.1</v>
      </c>
      <c r="O1200" s="92" t="s">
        <v>38</v>
      </c>
    </row>
    <row r="1201" spans="1:15">
      <c r="E1201" s="92"/>
      <c r="F1201" s="92"/>
      <c r="G1201" s="92"/>
      <c r="H1201" s="92"/>
      <c r="J1201" s="92"/>
      <c r="K1201" s="92"/>
      <c r="M1201" s="92"/>
      <c r="N1201" s="92"/>
      <c r="O1201" s="92"/>
    </row>
    <row r="1202" spans="1:15" ht="18">
      <c r="A1202" s="150">
        <v>2022</v>
      </c>
      <c r="E1202" s="92"/>
      <c r="F1202" s="92"/>
      <c r="G1202" s="92"/>
      <c r="H1202" s="92"/>
      <c r="J1202" s="92"/>
      <c r="K1202" s="92"/>
      <c r="M1202" s="92"/>
      <c r="N1202" s="92"/>
      <c r="O1202" s="92"/>
    </row>
    <row r="1203" spans="1:15">
      <c r="A1203" s="34">
        <v>44565</v>
      </c>
      <c r="E1203" s="92" t="s">
        <v>38</v>
      </c>
      <c r="F1203" s="92" t="s">
        <v>45</v>
      </c>
      <c r="G1203" s="92"/>
      <c r="H1203" s="92">
        <v>7.9</v>
      </c>
      <c r="I1203" s="92">
        <v>4.5999999999999996</v>
      </c>
      <c r="J1203" s="92">
        <v>1.8</v>
      </c>
      <c r="K1203" s="92">
        <v>28.6</v>
      </c>
      <c r="L1203" s="92">
        <v>0.6</v>
      </c>
      <c r="M1203" s="92" t="s">
        <v>45</v>
      </c>
      <c r="N1203" s="92">
        <v>2.2000000000000002</v>
      </c>
      <c r="O1203" s="92" t="s">
        <v>38</v>
      </c>
    </row>
    <row r="1204" spans="1:15">
      <c r="A1204" s="34">
        <v>44568</v>
      </c>
      <c r="E1204" s="92">
        <v>0.4</v>
      </c>
      <c r="F1204" s="92">
        <v>0.2</v>
      </c>
      <c r="G1204" s="92"/>
      <c r="H1204" s="92">
        <v>9.3000000000000007</v>
      </c>
      <c r="I1204" s="92">
        <v>2.2000000000000002</v>
      </c>
      <c r="J1204" s="92">
        <v>2.1</v>
      </c>
      <c r="K1204" s="92">
        <v>23.1</v>
      </c>
      <c r="L1204" s="92">
        <v>0.6</v>
      </c>
      <c r="M1204" s="92" t="s">
        <v>45</v>
      </c>
      <c r="N1204" s="92">
        <v>3</v>
      </c>
      <c r="O1204" s="92" t="s">
        <v>38</v>
      </c>
    </row>
    <row r="1205" spans="1:15">
      <c r="E1205" s="92"/>
      <c r="F1205" s="92"/>
      <c r="G1205" s="92"/>
      <c r="H1205" s="92"/>
      <c r="J1205" s="92"/>
      <c r="K1205" s="92"/>
      <c r="M1205" s="92"/>
      <c r="N1205" s="92"/>
      <c r="O1205" s="92"/>
    </row>
    <row r="1206" spans="1:15">
      <c r="A1206" s="34">
        <v>44571</v>
      </c>
      <c r="E1206" s="92">
        <v>0.6</v>
      </c>
      <c r="F1206" s="92" t="s">
        <v>45</v>
      </c>
      <c r="G1206" s="92"/>
      <c r="H1206" s="92">
        <v>9.1</v>
      </c>
      <c r="I1206" s="92">
        <v>0.4</v>
      </c>
      <c r="J1206" s="92">
        <v>2.2999999999999998</v>
      </c>
      <c r="K1206" s="92">
        <v>20.7</v>
      </c>
      <c r="L1206" s="92">
        <v>0.6</v>
      </c>
      <c r="M1206" s="92" t="s">
        <v>45</v>
      </c>
      <c r="N1206" s="92">
        <v>2.2000000000000002</v>
      </c>
      <c r="O1206" s="92" t="s">
        <v>38</v>
      </c>
    </row>
    <row r="1207" spans="1:15">
      <c r="A1207" s="34">
        <v>44573</v>
      </c>
      <c r="E1207" s="92" t="s">
        <v>38</v>
      </c>
      <c r="F1207" s="92" t="s">
        <v>45</v>
      </c>
      <c r="G1207" s="92"/>
      <c r="H1207" s="92">
        <v>8</v>
      </c>
      <c r="I1207" s="92">
        <v>0.5</v>
      </c>
      <c r="J1207" s="92">
        <v>2.1</v>
      </c>
      <c r="K1207" s="92">
        <v>10.5</v>
      </c>
      <c r="L1207" s="92">
        <v>0.5</v>
      </c>
      <c r="M1207" s="92" t="s">
        <v>45</v>
      </c>
      <c r="N1207" s="92">
        <v>1.8</v>
      </c>
      <c r="O1207" s="92" t="s">
        <v>38</v>
      </c>
    </row>
    <row r="1208" spans="1:15">
      <c r="A1208" s="34">
        <v>44575</v>
      </c>
      <c r="E1208" s="92" t="s">
        <v>38</v>
      </c>
      <c r="F1208" s="92">
        <v>0.2</v>
      </c>
      <c r="G1208" s="92"/>
      <c r="H1208" s="92">
        <v>7.9</v>
      </c>
      <c r="I1208" s="92">
        <v>0.3</v>
      </c>
      <c r="J1208" s="92">
        <v>1.9</v>
      </c>
      <c r="K1208" s="92">
        <v>14.1</v>
      </c>
      <c r="L1208" s="92">
        <v>0.6</v>
      </c>
      <c r="M1208" s="92" t="s">
        <v>45</v>
      </c>
      <c r="N1208" s="92">
        <v>2.2000000000000002</v>
      </c>
      <c r="O1208" s="92" t="s">
        <v>38</v>
      </c>
    </row>
    <row r="1209" spans="1:15">
      <c r="E1209" s="92"/>
      <c r="F1209" s="92"/>
      <c r="G1209" s="92"/>
      <c r="H1209" s="92"/>
      <c r="J1209" s="92"/>
      <c r="K1209" s="92"/>
      <c r="M1209" s="92"/>
      <c r="N1209" s="92"/>
      <c r="O1209" s="92"/>
    </row>
    <row r="1210" spans="1:15">
      <c r="A1210" s="34">
        <v>44578</v>
      </c>
      <c r="E1210" s="92">
        <v>0.1</v>
      </c>
      <c r="F1210" s="92">
        <v>0.2</v>
      </c>
      <c r="G1210" s="92"/>
      <c r="H1210" s="92">
        <v>7.4</v>
      </c>
      <c r="I1210" s="92">
        <v>0.2</v>
      </c>
      <c r="J1210" s="92">
        <v>1.9</v>
      </c>
      <c r="K1210" s="92">
        <v>12.4</v>
      </c>
      <c r="L1210" s="92">
        <v>0.5</v>
      </c>
      <c r="M1210" s="92" t="s">
        <v>45</v>
      </c>
      <c r="N1210" s="92">
        <v>2.5</v>
      </c>
      <c r="O1210" s="92" t="s">
        <v>38</v>
      </c>
    </row>
    <row r="1211" spans="1:15">
      <c r="A1211" s="34">
        <v>44580</v>
      </c>
      <c r="E1211" s="92">
        <v>0.2</v>
      </c>
      <c r="F1211" s="92">
        <v>0.2</v>
      </c>
      <c r="G1211" s="92"/>
      <c r="H1211" s="92">
        <v>9.9</v>
      </c>
      <c r="I1211" s="92">
        <v>0.1</v>
      </c>
      <c r="J1211" s="92">
        <v>2.2000000000000002</v>
      </c>
      <c r="K1211" s="92">
        <v>11.9</v>
      </c>
      <c r="L1211" s="92">
        <v>0.8</v>
      </c>
      <c r="M1211" s="92" t="s">
        <v>45</v>
      </c>
      <c r="N1211" s="92">
        <v>2.9</v>
      </c>
      <c r="O1211" s="92" t="s">
        <v>38</v>
      </c>
    </row>
    <row r="1212" spans="1:15">
      <c r="A1212" s="34">
        <v>44582</v>
      </c>
      <c r="E1212" s="92" t="s">
        <v>38</v>
      </c>
      <c r="F1212" s="92" t="s">
        <v>45</v>
      </c>
      <c r="G1212" s="92"/>
      <c r="H1212" s="92">
        <v>10.7</v>
      </c>
      <c r="I1212" s="92">
        <v>0.5</v>
      </c>
      <c r="J1212" s="92">
        <v>2.2000000000000002</v>
      </c>
      <c r="K1212" s="92">
        <v>17</v>
      </c>
      <c r="L1212" s="92">
        <v>0.7</v>
      </c>
      <c r="M1212" s="92" t="s">
        <v>45</v>
      </c>
      <c r="N1212" s="92">
        <v>4.2</v>
      </c>
      <c r="O1212" s="92" t="s">
        <v>38</v>
      </c>
    </row>
    <row r="1213" spans="1:15">
      <c r="E1213" s="92"/>
      <c r="F1213" s="92"/>
      <c r="G1213" s="92"/>
      <c r="H1213" s="92"/>
      <c r="J1213" s="92"/>
      <c r="K1213" s="92"/>
      <c r="M1213" s="92"/>
      <c r="N1213" s="92"/>
      <c r="O1213" s="92"/>
    </row>
    <row r="1214" spans="1:15">
      <c r="A1214" s="34">
        <v>44585</v>
      </c>
      <c r="E1214" s="92" t="s">
        <v>38</v>
      </c>
      <c r="F1214" s="92">
        <v>0.2</v>
      </c>
      <c r="G1214" s="92"/>
      <c r="H1214" s="92">
        <v>9.1</v>
      </c>
      <c r="I1214" s="92">
        <v>0.2</v>
      </c>
      <c r="J1214" s="92">
        <v>2</v>
      </c>
      <c r="K1214" s="92">
        <v>12.1</v>
      </c>
      <c r="L1214" s="92">
        <v>0.7</v>
      </c>
      <c r="M1214" s="92" t="s">
        <v>45</v>
      </c>
      <c r="N1214" s="92">
        <v>2.7</v>
      </c>
      <c r="O1214" s="92" t="s">
        <v>38</v>
      </c>
    </row>
    <row r="1215" spans="1:15">
      <c r="A1215" s="34">
        <v>44587</v>
      </c>
      <c r="E1215" s="92" t="s">
        <v>38</v>
      </c>
      <c r="F1215" s="92" t="s">
        <v>45</v>
      </c>
      <c r="G1215" s="92"/>
      <c r="H1215" s="92">
        <v>9.1999999999999993</v>
      </c>
      <c r="I1215" s="92">
        <v>0.2</v>
      </c>
      <c r="J1215" s="92">
        <v>2.2000000000000002</v>
      </c>
      <c r="K1215" s="92">
        <v>13.9</v>
      </c>
      <c r="L1215" s="92">
        <v>0.5</v>
      </c>
      <c r="M1215" s="92" t="s">
        <v>45</v>
      </c>
      <c r="N1215" s="92">
        <v>3.1</v>
      </c>
      <c r="O1215" s="92" t="s">
        <v>38</v>
      </c>
    </row>
    <row r="1216" spans="1:15">
      <c r="A1216" s="34">
        <v>44589</v>
      </c>
      <c r="E1216" s="92" t="s">
        <v>38</v>
      </c>
      <c r="F1216" s="92">
        <v>0.2</v>
      </c>
      <c r="G1216" s="92"/>
      <c r="H1216" s="92">
        <v>10.9</v>
      </c>
      <c r="I1216" s="92">
        <v>0.5</v>
      </c>
      <c r="J1216" s="92">
        <v>2.2000000000000002</v>
      </c>
      <c r="K1216" s="92">
        <v>17</v>
      </c>
      <c r="L1216" s="92">
        <v>0.5</v>
      </c>
      <c r="M1216" s="92" t="s">
        <v>45</v>
      </c>
      <c r="N1216" s="92">
        <v>4.3</v>
      </c>
      <c r="O1216" s="92" t="s">
        <v>38</v>
      </c>
    </row>
    <row r="1217" spans="1:15">
      <c r="E1217" s="92"/>
      <c r="F1217" s="92"/>
      <c r="G1217" s="92"/>
      <c r="H1217" s="92"/>
      <c r="J1217" s="92"/>
      <c r="K1217" s="92"/>
      <c r="M1217" s="92"/>
      <c r="N1217" s="92"/>
      <c r="O1217" s="92"/>
    </row>
    <row r="1218" spans="1:15">
      <c r="A1218" s="34">
        <v>44592</v>
      </c>
      <c r="E1218" s="92" t="s">
        <v>38</v>
      </c>
      <c r="F1218" s="92" t="s">
        <v>45</v>
      </c>
      <c r="G1218" s="92"/>
      <c r="H1218" s="92">
        <v>9.8000000000000007</v>
      </c>
      <c r="I1218" s="92">
        <v>0.9</v>
      </c>
      <c r="J1218" s="92">
        <v>2</v>
      </c>
      <c r="K1218" s="92">
        <v>13.5</v>
      </c>
      <c r="L1218" s="92">
        <v>0.8</v>
      </c>
      <c r="M1218" s="92" t="s">
        <v>45</v>
      </c>
      <c r="N1218" s="92">
        <v>3.2</v>
      </c>
      <c r="O1218" s="92" t="s">
        <v>38</v>
      </c>
    </row>
    <row r="1219" spans="1:15">
      <c r="A1219" s="34">
        <v>44594</v>
      </c>
      <c r="E1219" s="92" t="s">
        <v>38</v>
      </c>
      <c r="F1219" s="92">
        <v>0.3</v>
      </c>
      <c r="G1219" s="92"/>
      <c r="H1219" s="92">
        <v>14.6</v>
      </c>
      <c r="I1219" s="92">
        <v>0.4</v>
      </c>
      <c r="J1219" s="92">
        <v>2.1</v>
      </c>
      <c r="K1219" s="92">
        <v>9.6999999999999993</v>
      </c>
      <c r="L1219" s="92">
        <v>0.6</v>
      </c>
      <c r="M1219" s="92" t="s">
        <v>45</v>
      </c>
      <c r="N1219" s="92">
        <v>2.7</v>
      </c>
      <c r="O1219" s="92" t="s">
        <v>38</v>
      </c>
    </row>
    <row r="1220" spans="1:15">
      <c r="A1220" s="34">
        <v>44596</v>
      </c>
      <c r="E1220" s="92" t="s">
        <v>38</v>
      </c>
      <c r="F1220" s="92">
        <v>1.3</v>
      </c>
      <c r="G1220" s="92"/>
      <c r="H1220" s="92">
        <v>11.7</v>
      </c>
      <c r="I1220" s="92">
        <v>23.2</v>
      </c>
      <c r="J1220" s="92">
        <v>2.1</v>
      </c>
      <c r="K1220" s="92">
        <v>81.5</v>
      </c>
      <c r="L1220" s="92">
        <v>1.9</v>
      </c>
      <c r="M1220" s="92" t="s">
        <v>45</v>
      </c>
      <c r="N1220" s="92">
        <v>2.5</v>
      </c>
      <c r="O1220" s="92" t="s">
        <v>38</v>
      </c>
    </row>
    <row r="1221" spans="1:15">
      <c r="E1221" s="92"/>
      <c r="F1221" s="92"/>
      <c r="G1221" s="92"/>
      <c r="H1221" s="92"/>
      <c r="J1221" s="92"/>
      <c r="K1221" s="92"/>
      <c r="M1221" s="92"/>
      <c r="N1221" s="92"/>
      <c r="O1221" s="92"/>
    </row>
    <row r="1222" spans="1:15">
      <c r="A1222" s="34">
        <v>44599</v>
      </c>
      <c r="E1222" s="92" t="s">
        <v>38</v>
      </c>
      <c r="F1222" s="92">
        <v>0.2</v>
      </c>
      <c r="G1222" s="92"/>
      <c r="H1222" s="92">
        <v>7.8</v>
      </c>
      <c r="I1222" s="92">
        <v>2.7</v>
      </c>
      <c r="J1222" s="92">
        <v>1.9</v>
      </c>
      <c r="K1222" s="92">
        <v>16.8</v>
      </c>
      <c r="L1222" s="92">
        <v>0.7</v>
      </c>
      <c r="M1222" s="92" t="s">
        <v>45</v>
      </c>
      <c r="N1222" s="92">
        <v>2.5</v>
      </c>
      <c r="O1222" s="92" t="s">
        <v>38</v>
      </c>
    </row>
    <row r="1223" spans="1:15">
      <c r="A1223" s="34">
        <v>44601</v>
      </c>
      <c r="E1223" s="92" t="s">
        <v>38</v>
      </c>
      <c r="F1223" s="92" t="s">
        <v>45</v>
      </c>
      <c r="G1223" s="92"/>
      <c r="H1223" s="92">
        <v>10.4</v>
      </c>
      <c r="I1223" s="92">
        <v>0.7</v>
      </c>
      <c r="J1223" s="92">
        <v>2.2999999999999998</v>
      </c>
      <c r="K1223" s="92">
        <v>24.1</v>
      </c>
      <c r="L1223" s="92">
        <v>0.7</v>
      </c>
      <c r="M1223" s="92" t="s">
        <v>45</v>
      </c>
      <c r="N1223" s="92">
        <v>3.8</v>
      </c>
      <c r="O1223" s="92" t="s">
        <v>38</v>
      </c>
    </row>
    <row r="1224" spans="1:15">
      <c r="A1224" s="34">
        <v>44603</v>
      </c>
      <c r="E1224" s="92" t="s">
        <v>38</v>
      </c>
      <c r="F1224" s="92" t="s">
        <v>45</v>
      </c>
      <c r="G1224" s="92"/>
      <c r="H1224" s="92">
        <v>8.6</v>
      </c>
      <c r="I1224" s="92">
        <v>0.4</v>
      </c>
      <c r="J1224" s="92">
        <v>2</v>
      </c>
      <c r="K1224" s="92">
        <v>12.1</v>
      </c>
      <c r="L1224" s="92">
        <v>0.9</v>
      </c>
      <c r="M1224" s="92" t="s">
        <v>45</v>
      </c>
      <c r="N1224" s="92">
        <v>2.8</v>
      </c>
      <c r="O1224" s="92" t="s">
        <v>38</v>
      </c>
    </row>
    <row r="1225" spans="1:15">
      <c r="E1225" s="92"/>
      <c r="F1225" s="92"/>
      <c r="G1225" s="92"/>
      <c r="H1225" s="92"/>
      <c r="J1225" s="92"/>
      <c r="K1225" s="92"/>
      <c r="M1225" s="92"/>
      <c r="N1225" s="92"/>
      <c r="O1225" s="92"/>
    </row>
    <row r="1226" spans="1:15">
      <c r="A1226" s="34">
        <v>44606</v>
      </c>
      <c r="E1226" s="92" t="s">
        <v>38</v>
      </c>
      <c r="F1226" s="92">
        <v>0.2</v>
      </c>
      <c r="G1226" s="92"/>
      <c r="H1226" s="92">
        <v>8.6999999999999993</v>
      </c>
      <c r="I1226" s="92">
        <v>0.7</v>
      </c>
      <c r="J1226" s="92">
        <v>2</v>
      </c>
      <c r="K1226" s="92">
        <v>17</v>
      </c>
      <c r="L1226" s="92">
        <v>0.7</v>
      </c>
      <c r="M1226" s="92" t="s">
        <v>45</v>
      </c>
      <c r="N1226" s="92">
        <v>2.5</v>
      </c>
      <c r="O1226" s="92" t="s">
        <v>38</v>
      </c>
    </row>
    <row r="1227" spans="1:15">
      <c r="A1227" s="34">
        <v>44608</v>
      </c>
      <c r="E1227" s="92" t="s">
        <v>38</v>
      </c>
      <c r="F1227" s="92">
        <v>0.2</v>
      </c>
      <c r="G1227" s="92"/>
      <c r="H1227" s="92">
        <v>26.6</v>
      </c>
      <c r="I1227" s="92">
        <v>1</v>
      </c>
      <c r="J1227" s="92">
        <v>2</v>
      </c>
      <c r="K1227" s="92">
        <v>16.2</v>
      </c>
      <c r="L1227" s="92">
        <v>0.6</v>
      </c>
      <c r="M1227" s="92" t="s">
        <v>45</v>
      </c>
      <c r="N1227" s="92">
        <v>2.4</v>
      </c>
      <c r="O1227" s="92" t="s">
        <v>38</v>
      </c>
    </row>
    <row r="1228" spans="1:15">
      <c r="A1228" s="34">
        <v>44610</v>
      </c>
      <c r="E1228" s="92" t="s">
        <v>38</v>
      </c>
      <c r="F1228" s="92" t="s">
        <v>45</v>
      </c>
      <c r="G1228" s="92"/>
      <c r="H1228" s="92">
        <v>7.8</v>
      </c>
      <c r="I1228" s="92">
        <v>3.7</v>
      </c>
      <c r="J1228" s="92">
        <v>1.5</v>
      </c>
      <c r="K1228" s="92">
        <v>23.2</v>
      </c>
      <c r="L1228" s="92">
        <v>0.7</v>
      </c>
      <c r="M1228" s="92" t="s">
        <v>45</v>
      </c>
      <c r="N1228" s="92">
        <v>2.1</v>
      </c>
      <c r="O1228" s="92" t="s">
        <v>38</v>
      </c>
    </row>
    <row r="1229" spans="1:15">
      <c r="E1229" s="92"/>
      <c r="F1229" s="92"/>
      <c r="G1229" s="92"/>
      <c r="H1229" s="92"/>
      <c r="J1229" s="92"/>
      <c r="K1229" s="92"/>
      <c r="M1229" s="92"/>
      <c r="N1229" s="92"/>
      <c r="O1229" s="92"/>
    </row>
    <row r="1230" spans="1:15">
      <c r="A1230" s="34">
        <v>44613</v>
      </c>
      <c r="E1230" s="92">
        <v>0.2</v>
      </c>
      <c r="F1230" s="92">
        <v>0.4</v>
      </c>
      <c r="G1230" s="92"/>
      <c r="H1230" s="92">
        <v>8.8000000000000007</v>
      </c>
      <c r="I1230" s="92">
        <v>13.5</v>
      </c>
      <c r="J1230" s="92">
        <v>1.9</v>
      </c>
      <c r="K1230" s="92">
        <v>33.200000000000003</v>
      </c>
      <c r="L1230" s="92">
        <v>1.1000000000000001</v>
      </c>
      <c r="M1230" s="92" t="s">
        <v>45</v>
      </c>
      <c r="N1230" s="92">
        <v>2.4</v>
      </c>
      <c r="O1230" s="92" t="s">
        <v>38</v>
      </c>
    </row>
    <row r="1231" spans="1:15">
      <c r="A1231" s="34">
        <v>44615</v>
      </c>
      <c r="E1231" s="92" t="s">
        <v>38</v>
      </c>
      <c r="F1231" s="92" t="s">
        <v>45</v>
      </c>
      <c r="G1231" s="92"/>
      <c r="H1231" s="92">
        <v>7.6</v>
      </c>
      <c r="I1231" s="92">
        <v>1.4</v>
      </c>
      <c r="J1231" s="92">
        <v>2</v>
      </c>
      <c r="K1231" s="92">
        <v>12.6</v>
      </c>
      <c r="L1231" s="92">
        <v>0.8</v>
      </c>
      <c r="M1231" s="92" t="s">
        <v>45</v>
      </c>
      <c r="N1231" s="92">
        <v>3</v>
      </c>
      <c r="O1231" s="92" t="s">
        <v>38</v>
      </c>
    </row>
    <row r="1232" spans="1:15">
      <c r="A1232" s="34">
        <v>44617</v>
      </c>
      <c r="E1232" s="92" t="s">
        <v>38</v>
      </c>
      <c r="F1232" s="92" t="s">
        <v>45</v>
      </c>
      <c r="G1232" s="92"/>
      <c r="H1232" s="92">
        <v>10.199999999999999</v>
      </c>
      <c r="I1232" s="92">
        <v>0.8</v>
      </c>
      <c r="J1232" s="92">
        <v>2.2000000000000002</v>
      </c>
      <c r="K1232" s="92">
        <v>12.7</v>
      </c>
      <c r="L1232" s="92">
        <v>0.7</v>
      </c>
      <c r="M1232" s="92" t="s">
        <v>45</v>
      </c>
      <c r="N1232" s="92">
        <v>2.7</v>
      </c>
      <c r="O1232" s="92" t="s">
        <v>38</v>
      </c>
    </row>
    <row r="1233" spans="1:15">
      <c r="E1233" s="92"/>
      <c r="F1233" s="92"/>
      <c r="G1233" s="92"/>
      <c r="H1233" s="92"/>
      <c r="J1233" s="92"/>
      <c r="K1233" s="92"/>
      <c r="M1233" s="92"/>
      <c r="N1233" s="92"/>
      <c r="O1233" s="92"/>
    </row>
    <row r="1234" spans="1:15">
      <c r="A1234" s="34">
        <v>44620</v>
      </c>
      <c r="E1234" s="92" t="s">
        <v>38</v>
      </c>
      <c r="F1234" s="92" t="s">
        <v>45</v>
      </c>
      <c r="G1234" s="92"/>
      <c r="H1234" s="92">
        <v>7.3</v>
      </c>
      <c r="I1234" s="92">
        <v>1</v>
      </c>
      <c r="J1234" s="92">
        <v>2.1</v>
      </c>
      <c r="K1234" s="92">
        <v>14.5</v>
      </c>
      <c r="L1234" s="92">
        <v>0.8</v>
      </c>
      <c r="M1234" s="92" t="s">
        <v>45</v>
      </c>
      <c r="N1234" s="92">
        <v>3.1</v>
      </c>
      <c r="O1234" s="92" t="s">
        <v>38</v>
      </c>
    </row>
    <row r="1235" spans="1:15">
      <c r="A1235" s="34">
        <v>44622</v>
      </c>
      <c r="E1235" s="92" t="s">
        <v>38</v>
      </c>
      <c r="F1235" s="92" t="s">
        <v>45</v>
      </c>
      <c r="G1235" s="92"/>
      <c r="H1235" s="92">
        <v>5.5</v>
      </c>
      <c r="I1235" s="92">
        <v>3.6</v>
      </c>
      <c r="J1235" s="92">
        <v>1.9</v>
      </c>
      <c r="K1235" s="92">
        <v>23.2</v>
      </c>
      <c r="L1235" s="92">
        <v>0.6</v>
      </c>
      <c r="M1235" s="92" t="s">
        <v>45</v>
      </c>
      <c r="N1235" s="92">
        <v>1.9</v>
      </c>
      <c r="O1235" s="92" t="s">
        <v>38</v>
      </c>
    </row>
    <row r="1236" spans="1:15">
      <c r="A1236" s="34">
        <v>44624</v>
      </c>
      <c r="E1236" s="92" t="s">
        <v>38</v>
      </c>
      <c r="F1236" s="92">
        <v>0.2</v>
      </c>
      <c r="G1236" s="92"/>
      <c r="H1236" s="92">
        <v>5.8</v>
      </c>
      <c r="I1236" s="92">
        <v>4.5999999999999996</v>
      </c>
      <c r="J1236" s="92">
        <v>2.2000000000000002</v>
      </c>
      <c r="K1236" s="92">
        <v>18.5</v>
      </c>
      <c r="L1236" s="92">
        <v>0.6</v>
      </c>
      <c r="M1236" s="92" t="s">
        <v>45</v>
      </c>
      <c r="N1236" s="92">
        <v>2.2999999999999998</v>
      </c>
      <c r="O1236" s="92" t="s">
        <v>38</v>
      </c>
    </row>
    <row r="1237" spans="1:15">
      <c r="E1237" s="92"/>
      <c r="F1237" s="92"/>
      <c r="G1237" s="92"/>
      <c r="H1237" s="92"/>
      <c r="J1237" s="92"/>
      <c r="K1237" s="92"/>
      <c r="M1237" s="92"/>
      <c r="N1237" s="92"/>
      <c r="O1237" s="92"/>
    </row>
    <row r="1238" spans="1:15">
      <c r="A1238" s="34">
        <v>44627</v>
      </c>
      <c r="E1238" s="92" t="s">
        <v>38</v>
      </c>
      <c r="F1238" s="92" t="s">
        <v>45</v>
      </c>
      <c r="G1238" s="92"/>
      <c r="H1238" s="92">
        <v>6</v>
      </c>
      <c r="I1238" s="92">
        <v>0.3</v>
      </c>
      <c r="J1238" s="92">
        <v>1.6</v>
      </c>
      <c r="K1238" s="92">
        <v>6</v>
      </c>
      <c r="L1238" s="92">
        <v>0.4</v>
      </c>
      <c r="M1238" s="92" t="s">
        <v>45</v>
      </c>
      <c r="N1238" s="92">
        <v>2</v>
      </c>
      <c r="O1238" s="92" t="s">
        <v>38</v>
      </c>
    </row>
    <row r="1239" spans="1:15">
      <c r="A1239" s="34">
        <v>44629</v>
      </c>
      <c r="E1239" s="92">
        <v>0.1</v>
      </c>
      <c r="F1239" s="92" t="s">
        <v>45</v>
      </c>
      <c r="G1239" s="92"/>
      <c r="H1239" s="92">
        <v>8</v>
      </c>
      <c r="I1239" s="92">
        <v>0.2</v>
      </c>
      <c r="J1239" s="92">
        <v>1.9</v>
      </c>
      <c r="K1239" s="92">
        <v>9.3000000000000007</v>
      </c>
      <c r="L1239" s="92">
        <v>0.4</v>
      </c>
      <c r="M1239" s="92" t="s">
        <v>45</v>
      </c>
      <c r="N1239" s="92">
        <v>2.4</v>
      </c>
      <c r="O1239" s="92" t="s">
        <v>38</v>
      </c>
    </row>
    <row r="1240" spans="1:15">
      <c r="A1240" s="34">
        <v>44631</v>
      </c>
      <c r="E1240" s="92">
        <v>1.1000000000000001</v>
      </c>
      <c r="F1240" s="92" t="s">
        <v>45</v>
      </c>
      <c r="G1240" s="92"/>
      <c r="H1240" s="92">
        <v>8.4</v>
      </c>
      <c r="I1240" s="92">
        <v>0.3</v>
      </c>
      <c r="J1240" s="92">
        <v>1.9</v>
      </c>
      <c r="K1240" s="92">
        <v>12</v>
      </c>
      <c r="L1240" s="92">
        <v>0.5</v>
      </c>
      <c r="M1240" s="92" t="s">
        <v>45</v>
      </c>
      <c r="N1240" s="92">
        <v>2.7</v>
      </c>
      <c r="O1240" s="92" t="s">
        <v>38</v>
      </c>
    </row>
    <row r="1241" spans="1:15">
      <c r="E1241" s="92"/>
      <c r="F1241" s="92"/>
      <c r="G1241" s="92"/>
      <c r="H1241" s="92"/>
      <c r="J1241" s="92"/>
      <c r="K1241" s="92"/>
      <c r="M1241" s="92"/>
      <c r="N1241" s="92"/>
      <c r="O1241" s="92"/>
    </row>
    <row r="1242" spans="1:15">
      <c r="A1242" s="34">
        <v>44634</v>
      </c>
      <c r="E1242" s="92">
        <v>0.1</v>
      </c>
      <c r="F1242" s="92">
        <v>0.2</v>
      </c>
      <c r="G1242" s="92"/>
      <c r="H1242" s="92">
        <v>9.6</v>
      </c>
      <c r="I1242" s="92">
        <v>0.9</v>
      </c>
      <c r="J1242" s="92">
        <v>2</v>
      </c>
      <c r="K1242" s="92">
        <v>15.4</v>
      </c>
      <c r="L1242" s="92">
        <v>0.5</v>
      </c>
      <c r="M1242" s="92" t="s">
        <v>45</v>
      </c>
      <c r="N1242" s="92">
        <v>2.6</v>
      </c>
      <c r="O1242" s="92" t="s">
        <v>38</v>
      </c>
    </row>
    <row r="1243" spans="1:15">
      <c r="A1243" s="34">
        <v>44636</v>
      </c>
      <c r="E1243" s="92" t="s">
        <v>38</v>
      </c>
      <c r="F1243" s="92" t="s">
        <v>45</v>
      </c>
      <c r="G1243" s="92"/>
      <c r="H1243" s="92">
        <v>10</v>
      </c>
      <c r="I1243" s="92">
        <v>0.3</v>
      </c>
      <c r="J1243" s="92">
        <v>2.1</v>
      </c>
      <c r="K1243" s="92">
        <v>13</v>
      </c>
      <c r="L1243" s="92">
        <v>0.6</v>
      </c>
      <c r="M1243" s="92" t="s">
        <v>45</v>
      </c>
      <c r="N1243" s="92">
        <v>3.5</v>
      </c>
      <c r="O1243" s="92" t="s">
        <v>38</v>
      </c>
    </row>
    <row r="1244" spans="1:15">
      <c r="A1244" s="34">
        <v>44638</v>
      </c>
      <c r="E1244" s="92" t="s">
        <v>38</v>
      </c>
      <c r="F1244" s="92" t="s">
        <v>45</v>
      </c>
      <c r="G1244" s="92"/>
      <c r="H1244" s="92">
        <v>8</v>
      </c>
      <c r="I1244" s="92">
        <v>0.4</v>
      </c>
      <c r="J1244" s="92">
        <v>1.9</v>
      </c>
      <c r="K1244" s="92">
        <v>15.4</v>
      </c>
      <c r="L1244" s="92">
        <v>0.5</v>
      </c>
      <c r="M1244" s="92" t="s">
        <v>45</v>
      </c>
      <c r="N1244" s="92">
        <v>2.9</v>
      </c>
      <c r="O1244" s="92" t="s">
        <v>38</v>
      </c>
    </row>
    <row r="1245" spans="1:15">
      <c r="E1245" s="92"/>
      <c r="F1245" s="92"/>
      <c r="G1245" s="92"/>
      <c r="H1245" s="92"/>
      <c r="J1245" s="92"/>
      <c r="K1245" s="92"/>
      <c r="M1245" s="92"/>
      <c r="N1245" s="92"/>
      <c r="O1245" s="92"/>
    </row>
    <row r="1246" spans="1:15">
      <c r="A1246" s="34">
        <v>44641</v>
      </c>
      <c r="E1246" s="92">
        <v>0.8</v>
      </c>
      <c r="F1246" s="92" t="s">
        <v>45</v>
      </c>
      <c r="G1246" s="92"/>
      <c r="H1246" s="92">
        <v>6.7</v>
      </c>
      <c r="I1246" s="92">
        <v>0.2</v>
      </c>
      <c r="J1246" s="92">
        <v>2</v>
      </c>
      <c r="K1246" s="92">
        <v>7.7</v>
      </c>
      <c r="L1246" s="92">
        <v>0.4</v>
      </c>
      <c r="M1246" s="92" t="s">
        <v>45</v>
      </c>
      <c r="N1246" s="92">
        <v>1.9</v>
      </c>
      <c r="O1246" s="92" t="s">
        <v>38</v>
      </c>
    </row>
    <row r="1247" spans="1:15">
      <c r="A1247" s="34">
        <v>44643</v>
      </c>
      <c r="E1247" s="92" t="s">
        <v>38</v>
      </c>
      <c r="F1247" s="92">
        <v>0.2</v>
      </c>
      <c r="G1247" s="92"/>
      <c r="H1247" s="92">
        <v>11</v>
      </c>
      <c r="I1247" s="92">
        <v>0.3</v>
      </c>
      <c r="J1247" s="92">
        <v>2.2000000000000002</v>
      </c>
      <c r="K1247" s="92">
        <v>14.2</v>
      </c>
      <c r="L1247" s="92">
        <v>0.5</v>
      </c>
      <c r="M1247" s="92" t="s">
        <v>45</v>
      </c>
      <c r="N1247" s="92">
        <v>3.1</v>
      </c>
      <c r="O1247" s="92" t="s">
        <v>38</v>
      </c>
    </row>
    <row r="1248" spans="1:15">
      <c r="A1248" s="34">
        <v>44645</v>
      </c>
      <c r="E1248" s="92">
        <v>0.5</v>
      </c>
      <c r="F1248" s="92" t="s">
        <v>45</v>
      </c>
      <c r="G1248" s="92"/>
      <c r="H1248" s="92">
        <v>8.8000000000000007</v>
      </c>
      <c r="I1248" s="92">
        <v>0.3</v>
      </c>
      <c r="J1248" s="92">
        <v>1.9</v>
      </c>
      <c r="K1248" s="92">
        <v>7.8</v>
      </c>
      <c r="L1248" s="92">
        <v>0.5</v>
      </c>
      <c r="M1248" s="92" t="s">
        <v>45</v>
      </c>
      <c r="N1248" s="92">
        <v>2.2999999999999998</v>
      </c>
      <c r="O1248" s="92" t="s">
        <v>38</v>
      </c>
    </row>
    <row r="1249" spans="1:15">
      <c r="E1249" s="92"/>
      <c r="F1249" s="92"/>
      <c r="G1249" s="92"/>
      <c r="H1249" s="92"/>
      <c r="J1249" s="92"/>
      <c r="K1249" s="92"/>
      <c r="M1249" s="92"/>
      <c r="N1249" s="92"/>
      <c r="O1249" s="92"/>
    </row>
    <row r="1250" spans="1:15">
      <c r="A1250" s="34">
        <v>44648</v>
      </c>
      <c r="E1250" s="92" t="s">
        <v>38</v>
      </c>
      <c r="F1250" s="92" t="s">
        <v>45</v>
      </c>
      <c r="G1250" s="92"/>
      <c r="H1250" s="92">
        <v>6.3</v>
      </c>
      <c r="I1250" s="92">
        <v>0.2</v>
      </c>
      <c r="J1250" s="92">
        <v>1.5</v>
      </c>
      <c r="K1250" s="92">
        <v>6.4</v>
      </c>
      <c r="L1250" s="92">
        <v>0.4</v>
      </c>
      <c r="M1250" s="92" t="s">
        <v>45</v>
      </c>
      <c r="N1250" s="92">
        <v>1.7</v>
      </c>
      <c r="O1250" s="92" t="s">
        <v>38</v>
      </c>
    </row>
    <row r="1251" spans="1:15">
      <c r="A1251" s="34">
        <v>44650</v>
      </c>
      <c r="E1251" s="92">
        <v>0.2</v>
      </c>
      <c r="F1251" s="92">
        <v>0.2</v>
      </c>
      <c r="G1251" s="92"/>
      <c r="H1251" s="92">
        <v>8.1</v>
      </c>
      <c r="I1251" s="92">
        <v>2.2000000000000002</v>
      </c>
      <c r="J1251" s="92">
        <v>2.2999999999999998</v>
      </c>
      <c r="K1251" s="92">
        <v>18.3</v>
      </c>
      <c r="L1251" s="92">
        <v>0.6</v>
      </c>
      <c r="M1251" s="92" t="s">
        <v>45</v>
      </c>
      <c r="N1251" s="92">
        <v>3.2</v>
      </c>
      <c r="O1251" s="92" t="s">
        <v>38</v>
      </c>
    </row>
    <row r="1252" spans="1:15">
      <c r="A1252" s="34">
        <v>44652</v>
      </c>
      <c r="E1252" s="92">
        <v>0.1</v>
      </c>
      <c r="F1252" s="92" t="s">
        <v>45</v>
      </c>
      <c r="G1252" s="92"/>
      <c r="H1252" s="92">
        <v>7.7</v>
      </c>
      <c r="I1252" s="92">
        <v>1.8</v>
      </c>
      <c r="J1252" s="92">
        <v>1.4</v>
      </c>
      <c r="K1252" s="92">
        <v>10.3</v>
      </c>
      <c r="L1252" s="92">
        <v>0.5</v>
      </c>
      <c r="M1252" s="92" t="s">
        <v>45</v>
      </c>
      <c r="N1252" s="92">
        <v>2.2999999999999998</v>
      </c>
      <c r="O1252" s="92" t="s">
        <v>38</v>
      </c>
    </row>
    <row r="1253" spans="1:15">
      <c r="E1253" s="92"/>
      <c r="F1253" s="92"/>
      <c r="G1253" s="92"/>
      <c r="H1253" s="92"/>
      <c r="J1253" s="92"/>
      <c r="K1253" s="92"/>
      <c r="M1253" s="92"/>
      <c r="N1253" s="92"/>
      <c r="O1253" s="92"/>
    </row>
    <row r="1254" spans="1:15">
      <c r="A1254" s="34">
        <v>44655</v>
      </c>
      <c r="E1254" s="92">
        <v>0.2</v>
      </c>
      <c r="F1254" s="92">
        <v>0.5</v>
      </c>
      <c r="G1254" s="92"/>
      <c r="H1254" s="92">
        <v>11.2</v>
      </c>
      <c r="I1254" s="92">
        <v>11.1</v>
      </c>
      <c r="J1254" s="92">
        <v>2</v>
      </c>
      <c r="K1254" s="92">
        <v>53.7</v>
      </c>
      <c r="L1254" s="92">
        <v>1.4</v>
      </c>
      <c r="M1254" s="92" t="s">
        <v>45</v>
      </c>
      <c r="N1254" s="92">
        <v>1.7</v>
      </c>
      <c r="O1254" s="92" t="s">
        <v>38</v>
      </c>
    </row>
    <row r="1255" spans="1:15">
      <c r="A1255" s="34">
        <v>44657</v>
      </c>
      <c r="E1255" s="92" t="s">
        <v>38</v>
      </c>
      <c r="F1255" s="92">
        <v>0.2</v>
      </c>
      <c r="G1255" s="92"/>
      <c r="H1255" s="92">
        <v>8.5</v>
      </c>
      <c r="I1255" s="92">
        <v>1.2</v>
      </c>
      <c r="J1255" s="92">
        <v>2.2000000000000002</v>
      </c>
      <c r="K1255" s="92">
        <v>19.5</v>
      </c>
      <c r="L1255" s="92">
        <v>0.6</v>
      </c>
      <c r="M1255" s="92" t="s">
        <v>45</v>
      </c>
      <c r="N1255" s="92">
        <v>3</v>
      </c>
      <c r="O1255" s="92" t="s">
        <v>38</v>
      </c>
    </row>
    <row r="1256" spans="1:15">
      <c r="A1256" s="34">
        <v>44659</v>
      </c>
      <c r="E1256" s="92">
        <v>0.5</v>
      </c>
      <c r="F1256" s="92">
        <v>0.2</v>
      </c>
      <c r="G1256" s="92"/>
      <c r="H1256" s="92">
        <v>7.8</v>
      </c>
      <c r="I1256" s="92">
        <v>0.5</v>
      </c>
      <c r="J1256" s="92">
        <v>2</v>
      </c>
      <c r="K1256" s="92">
        <v>9.9</v>
      </c>
      <c r="L1256" s="92">
        <v>0.5</v>
      </c>
      <c r="M1256" s="92" t="s">
        <v>45</v>
      </c>
      <c r="N1256" s="92">
        <v>2.2000000000000002</v>
      </c>
      <c r="O1256" s="92" t="s">
        <v>38</v>
      </c>
    </row>
    <row r="1257" spans="1:15">
      <c r="E1257" s="92"/>
      <c r="F1257" s="92"/>
      <c r="G1257" s="92"/>
      <c r="H1257" s="92"/>
      <c r="J1257" s="92"/>
      <c r="K1257" s="92"/>
      <c r="M1257" s="92"/>
      <c r="N1257" s="92"/>
      <c r="O1257" s="92"/>
    </row>
    <row r="1258" spans="1:15">
      <c r="A1258" s="34">
        <v>44662</v>
      </c>
      <c r="E1258" s="92" t="s">
        <v>38</v>
      </c>
      <c r="F1258" s="92" t="s">
        <v>45</v>
      </c>
      <c r="G1258" s="92"/>
      <c r="H1258" s="92">
        <v>8.6999999999999993</v>
      </c>
      <c r="I1258" s="92">
        <v>0.3</v>
      </c>
      <c r="J1258" s="92">
        <v>2.1</v>
      </c>
      <c r="K1258" s="92">
        <v>7.7</v>
      </c>
      <c r="L1258" s="92">
        <v>0.4</v>
      </c>
      <c r="M1258" s="92" t="s">
        <v>45</v>
      </c>
      <c r="N1258" s="92">
        <v>1.9</v>
      </c>
      <c r="O1258" s="92" t="s">
        <v>38</v>
      </c>
    </row>
    <row r="1259" spans="1:15">
      <c r="A1259" s="34">
        <v>44665</v>
      </c>
      <c r="E1259" s="92" t="s">
        <v>38</v>
      </c>
      <c r="F1259" s="92">
        <v>0.2</v>
      </c>
      <c r="G1259" s="92"/>
      <c r="H1259" s="92">
        <v>10.8</v>
      </c>
      <c r="I1259" s="92">
        <v>0.6</v>
      </c>
      <c r="J1259" s="92">
        <v>2</v>
      </c>
      <c r="K1259" s="92">
        <v>15</v>
      </c>
      <c r="L1259" s="92">
        <v>0.7</v>
      </c>
      <c r="M1259" s="92" t="s">
        <v>45</v>
      </c>
      <c r="N1259" s="92">
        <v>2.6</v>
      </c>
      <c r="O1259" s="92" t="s">
        <v>38</v>
      </c>
    </row>
    <row r="1260" spans="1:15">
      <c r="E1260" s="92"/>
      <c r="F1260" s="92"/>
      <c r="G1260" s="92"/>
      <c r="H1260" s="92"/>
      <c r="J1260" s="92"/>
      <c r="K1260" s="92"/>
      <c r="M1260" s="92"/>
      <c r="N1260" s="92"/>
      <c r="O1260" s="92"/>
    </row>
    <row r="1261" spans="1:15">
      <c r="A1261" s="34">
        <v>44670</v>
      </c>
      <c r="E1261" s="92" t="s">
        <v>38</v>
      </c>
      <c r="F1261" s="92" t="s">
        <v>45</v>
      </c>
      <c r="G1261" s="92"/>
      <c r="H1261" s="92">
        <v>13</v>
      </c>
      <c r="I1261" s="92">
        <v>0.5</v>
      </c>
      <c r="J1261" s="92">
        <v>2.5</v>
      </c>
      <c r="K1261" s="92">
        <v>21.1</v>
      </c>
      <c r="L1261" s="92">
        <v>0.6</v>
      </c>
      <c r="M1261" s="92" t="s">
        <v>45</v>
      </c>
      <c r="N1261" s="92">
        <v>3.4</v>
      </c>
      <c r="O1261" s="92" t="s">
        <v>38</v>
      </c>
    </row>
    <row r="1262" spans="1:15">
      <c r="A1262" s="34">
        <v>44673</v>
      </c>
      <c r="E1262" s="92" t="s">
        <v>38</v>
      </c>
      <c r="F1262" s="92" t="s">
        <v>45</v>
      </c>
      <c r="G1262" s="92"/>
      <c r="H1262" s="92">
        <v>10</v>
      </c>
      <c r="I1262" s="92">
        <v>0.3</v>
      </c>
      <c r="J1262" s="92">
        <v>2.1</v>
      </c>
      <c r="K1262" s="92">
        <v>14.5</v>
      </c>
      <c r="L1262" s="92">
        <v>0.7</v>
      </c>
      <c r="M1262" s="92" t="s">
        <v>45</v>
      </c>
      <c r="N1262" s="92">
        <v>2.6</v>
      </c>
      <c r="O1262" s="92" t="s">
        <v>38</v>
      </c>
    </row>
    <row r="1263" spans="1:15">
      <c r="E1263" s="92"/>
      <c r="F1263" s="92"/>
      <c r="G1263" s="92"/>
      <c r="H1263" s="92"/>
      <c r="J1263" s="92"/>
      <c r="K1263" s="92"/>
      <c r="M1263" s="92"/>
      <c r="N1263" s="92"/>
      <c r="O1263" s="92"/>
    </row>
    <row r="1264" spans="1:15">
      <c r="A1264" s="34">
        <v>44676</v>
      </c>
      <c r="E1264" s="92" t="s">
        <v>38</v>
      </c>
      <c r="F1264" s="92" t="s">
        <v>45</v>
      </c>
      <c r="G1264" s="92"/>
      <c r="H1264" s="92">
        <v>8.8000000000000007</v>
      </c>
      <c r="I1264" s="92">
        <v>0.2</v>
      </c>
      <c r="J1264" s="92">
        <v>2</v>
      </c>
      <c r="K1264" s="92">
        <v>11.5</v>
      </c>
      <c r="L1264" s="92">
        <v>0.6</v>
      </c>
      <c r="M1264" s="92" t="s">
        <v>45</v>
      </c>
      <c r="N1264" s="92">
        <v>2.8</v>
      </c>
      <c r="O1264" s="92" t="s">
        <v>38</v>
      </c>
    </row>
    <row r="1265" spans="1:15">
      <c r="A1265" s="34">
        <v>44678</v>
      </c>
      <c r="E1265" s="92" t="s">
        <v>38</v>
      </c>
      <c r="F1265" s="92" t="s">
        <v>45</v>
      </c>
      <c r="G1265" s="92"/>
      <c r="H1265" s="92">
        <v>8.1999999999999993</v>
      </c>
      <c r="I1265" s="92">
        <v>0.2</v>
      </c>
      <c r="J1265" s="92">
        <v>2.1</v>
      </c>
      <c r="K1265" s="92">
        <v>10.8</v>
      </c>
      <c r="L1265" s="92">
        <v>0.6</v>
      </c>
      <c r="M1265" s="92" t="s">
        <v>45</v>
      </c>
      <c r="N1265" s="92">
        <v>2.8</v>
      </c>
      <c r="O1265" s="92" t="s">
        <v>38</v>
      </c>
    </row>
    <row r="1266" spans="1:15">
      <c r="A1266" s="34">
        <v>44680</v>
      </c>
      <c r="E1266" s="92" t="s">
        <v>38</v>
      </c>
      <c r="F1266" s="92">
        <v>0.2</v>
      </c>
      <c r="G1266" s="92"/>
      <c r="H1266" s="92">
        <v>9.1999999999999993</v>
      </c>
      <c r="I1266" s="92">
        <v>0.1</v>
      </c>
      <c r="J1266" s="92">
        <v>1.9</v>
      </c>
      <c r="K1266" s="92">
        <v>9.6</v>
      </c>
      <c r="L1266" s="92">
        <v>0.5</v>
      </c>
      <c r="M1266" s="92" t="s">
        <v>45</v>
      </c>
      <c r="N1266" s="92">
        <v>2.6</v>
      </c>
      <c r="O1266" s="92" t="s">
        <v>38</v>
      </c>
    </row>
    <row r="1267" spans="1:15">
      <c r="E1267" s="92"/>
      <c r="F1267" s="92"/>
      <c r="G1267" s="92"/>
      <c r="H1267" s="92"/>
      <c r="J1267" s="92"/>
      <c r="K1267" s="92"/>
      <c r="M1267" s="92"/>
      <c r="N1267" s="92"/>
      <c r="O1267" s="92"/>
    </row>
    <row r="1268" spans="1:15">
      <c r="A1268" s="34">
        <v>44684</v>
      </c>
      <c r="E1268" s="92" t="s">
        <v>38</v>
      </c>
      <c r="F1268" s="92" t="s">
        <v>45</v>
      </c>
      <c r="G1268" s="92"/>
      <c r="H1268" s="92">
        <v>10.4</v>
      </c>
      <c r="I1268" s="92">
        <v>0.4</v>
      </c>
      <c r="J1268" s="92">
        <v>1.9</v>
      </c>
      <c r="K1268" s="92">
        <v>13.7</v>
      </c>
      <c r="L1268" s="92">
        <v>0.6</v>
      </c>
      <c r="M1268" s="92" t="s">
        <v>45</v>
      </c>
      <c r="N1268" s="92">
        <v>2</v>
      </c>
      <c r="O1268" s="92" t="s">
        <v>38</v>
      </c>
    </row>
    <row r="1269" spans="1:15">
      <c r="A1269" s="34">
        <v>44687</v>
      </c>
      <c r="E1269" s="92" t="s">
        <v>38</v>
      </c>
      <c r="F1269" s="92">
        <v>0.2</v>
      </c>
      <c r="G1269" s="92"/>
      <c r="H1269" s="92">
        <v>9.1999999999999993</v>
      </c>
      <c r="I1269" s="92">
        <v>0.6</v>
      </c>
      <c r="J1269" s="92">
        <v>2.4</v>
      </c>
      <c r="K1269" s="92">
        <v>19.899999999999999</v>
      </c>
      <c r="L1269" s="92">
        <v>0.7</v>
      </c>
      <c r="M1269" s="92" t="s">
        <v>45</v>
      </c>
      <c r="N1269" s="92">
        <v>3.3</v>
      </c>
      <c r="O1269" s="92" t="s">
        <v>38</v>
      </c>
    </row>
    <row r="1270" spans="1:15">
      <c r="E1270" s="92"/>
      <c r="F1270" s="92"/>
      <c r="G1270" s="92"/>
      <c r="H1270" s="92"/>
      <c r="J1270" s="92"/>
      <c r="K1270" s="92"/>
      <c r="M1270" s="92"/>
      <c r="N1270" s="92"/>
      <c r="O1270" s="92"/>
    </row>
    <row r="1271" spans="1:15">
      <c r="A1271" s="34">
        <v>44690</v>
      </c>
      <c r="E1271" s="92" t="s">
        <v>38</v>
      </c>
      <c r="F1271" s="92" t="s">
        <v>45</v>
      </c>
      <c r="G1271" s="92"/>
      <c r="H1271" s="92">
        <v>8.8000000000000007</v>
      </c>
      <c r="I1271" s="92">
        <v>0.2</v>
      </c>
      <c r="J1271" s="92">
        <v>2.1</v>
      </c>
      <c r="K1271" s="92">
        <v>13.9</v>
      </c>
      <c r="L1271" s="92">
        <v>0.6</v>
      </c>
      <c r="M1271" s="92" t="s">
        <v>45</v>
      </c>
      <c r="N1271" s="92">
        <v>2.5</v>
      </c>
      <c r="O1271" s="92" t="s">
        <v>38</v>
      </c>
    </row>
    <row r="1272" spans="1:15">
      <c r="A1272" s="34">
        <v>44692</v>
      </c>
      <c r="E1272" s="92">
        <v>1.1000000000000001</v>
      </c>
      <c r="F1272" s="92">
        <v>0.2</v>
      </c>
      <c r="G1272" s="92"/>
      <c r="H1272" s="92">
        <v>15.2</v>
      </c>
      <c r="I1272" s="92">
        <v>6.2</v>
      </c>
      <c r="J1272" s="92">
        <v>2.2000000000000002</v>
      </c>
      <c r="K1272" s="92">
        <v>44.7</v>
      </c>
      <c r="L1272" s="92">
        <v>1.1000000000000001</v>
      </c>
      <c r="M1272" s="92" t="s">
        <v>45</v>
      </c>
      <c r="N1272" s="92">
        <v>2.5</v>
      </c>
      <c r="O1272" s="92" t="s">
        <v>38</v>
      </c>
    </row>
    <row r="1273" spans="1:15">
      <c r="A1273" s="34">
        <v>44694</v>
      </c>
      <c r="E1273" s="92">
        <v>0.1</v>
      </c>
      <c r="F1273" s="92" t="s">
        <v>45</v>
      </c>
      <c r="G1273" s="92"/>
      <c r="H1273" s="92">
        <v>10.4</v>
      </c>
      <c r="I1273" s="92">
        <v>0.7</v>
      </c>
      <c r="J1273" s="92">
        <v>2.1</v>
      </c>
      <c r="K1273" s="92">
        <v>18</v>
      </c>
      <c r="L1273" s="92">
        <v>0.6</v>
      </c>
      <c r="M1273" s="92" t="s">
        <v>45</v>
      </c>
      <c r="N1273" s="92">
        <v>3.3</v>
      </c>
      <c r="O1273" s="92" t="s">
        <v>38</v>
      </c>
    </row>
    <row r="1274" spans="1:15">
      <c r="E1274" s="92"/>
      <c r="F1274" s="92"/>
      <c r="G1274" s="92"/>
      <c r="H1274" s="92"/>
      <c r="J1274" s="92"/>
      <c r="K1274" s="92"/>
      <c r="M1274" s="92"/>
      <c r="N1274" s="92"/>
      <c r="O1274" s="92"/>
    </row>
    <row r="1275" spans="1:15">
      <c r="A1275" s="34">
        <v>44697</v>
      </c>
      <c r="E1275" s="92" t="s">
        <v>38</v>
      </c>
      <c r="F1275" s="92">
        <v>0.3</v>
      </c>
      <c r="G1275" s="92"/>
      <c r="H1275" s="92">
        <v>21.9</v>
      </c>
      <c r="I1275" s="92">
        <v>1.4</v>
      </c>
      <c r="J1275" s="92">
        <v>2.2999999999999998</v>
      </c>
      <c r="K1275" s="92">
        <v>38.700000000000003</v>
      </c>
      <c r="L1275" s="92">
        <v>0.7</v>
      </c>
      <c r="M1275" s="92" t="s">
        <v>45</v>
      </c>
      <c r="N1275" s="92">
        <v>3.8</v>
      </c>
      <c r="O1275" s="92" t="s">
        <v>38</v>
      </c>
    </row>
    <row r="1276" spans="1:15">
      <c r="A1276" s="34">
        <v>44699</v>
      </c>
      <c r="E1276" s="92" t="s">
        <v>38</v>
      </c>
      <c r="F1276" s="92" t="s">
        <v>45</v>
      </c>
      <c r="G1276" s="92"/>
      <c r="H1276" s="92">
        <v>9.6</v>
      </c>
      <c r="I1276" s="92">
        <v>0.5</v>
      </c>
      <c r="J1276" s="92">
        <v>2.2000000000000002</v>
      </c>
      <c r="K1276" s="92">
        <v>14.8</v>
      </c>
      <c r="L1276" s="92">
        <v>0.6</v>
      </c>
      <c r="M1276" s="92" t="s">
        <v>45</v>
      </c>
      <c r="N1276" s="92">
        <v>1.9</v>
      </c>
      <c r="O1276" s="92" t="s">
        <v>38</v>
      </c>
    </row>
    <row r="1277" spans="1:15">
      <c r="A1277" s="34">
        <v>44701</v>
      </c>
      <c r="E1277" s="92" t="s">
        <v>38</v>
      </c>
      <c r="F1277" s="92">
        <v>0.2</v>
      </c>
      <c r="G1277" s="92"/>
      <c r="H1277" s="92">
        <v>9</v>
      </c>
      <c r="I1277" s="92">
        <v>1.3</v>
      </c>
      <c r="J1277" s="92">
        <v>2.2999999999999998</v>
      </c>
      <c r="K1277" s="92">
        <v>17.3</v>
      </c>
      <c r="L1277" s="92">
        <v>0.6</v>
      </c>
      <c r="M1277" s="92" t="s">
        <v>45</v>
      </c>
      <c r="N1277" s="92">
        <v>1.4</v>
      </c>
      <c r="O1277" s="92" t="s">
        <v>38</v>
      </c>
    </row>
    <row r="1278" spans="1:15">
      <c r="E1278" s="92"/>
      <c r="F1278" s="92"/>
      <c r="G1278" s="92"/>
      <c r="H1278" s="92"/>
      <c r="J1278" s="92"/>
      <c r="K1278" s="92"/>
      <c r="M1278" s="92"/>
      <c r="N1278" s="92"/>
      <c r="O1278" s="92"/>
    </row>
    <row r="1279" spans="1:15">
      <c r="A1279" s="34">
        <v>44704</v>
      </c>
      <c r="E1279" s="92" t="s">
        <v>38</v>
      </c>
      <c r="F1279" s="92">
        <v>0.2</v>
      </c>
      <c r="G1279" s="92"/>
      <c r="H1279" s="92">
        <v>15.1</v>
      </c>
      <c r="I1279" s="92">
        <v>0.4</v>
      </c>
      <c r="J1279" s="92">
        <v>2.5</v>
      </c>
      <c r="K1279" s="92">
        <v>23</v>
      </c>
      <c r="L1279" s="92">
        <v>0.8</v>
      </c>
      <c r="M1279" s="92" t="s">
        <v>45</v>
      </c>
      <c r="N1279" s="92">
        <v>2.6</v>
      </c>
      <c r="O1279" s="92" t="s">
        <v>38</v>
      </c>
    </row>
    <row r="1280" spans="1:15">
      <c r="A1280" s="34">
        <v>44707</v>
      </c>
      <c r="E1280" s="92" t="s">
        <v>38</v>
      </c>
      <c r="F1280" s="92">
        <v>0.4</v>
      </c>
      <c r="G1280" s="92"/>
      <c r="H1280" s="92">
        <v>18.399999999999999</v>
      </c>
      <c r="I1280" s="92">
        <v>1.2</v>
      </c>
      <c r="J1280" s="92">
        <v>3.1</v>
      </c>
      <c r="K1280" s="92">
        <v>31.5</v>
      </c>
      <c r="L1280" s="92">
        <v>0.9</v>
      </c>
      <c r="M1280" s="92" t="s">
        <v>45</v>
      </c>
      <c r="N1280" s="92">
        <v>4.2</v>
      </c>
      <c r="O1280" s="92" t="s">
        <v>38</v>
      </c>
    </row>
    <row r="1281" spans="1:15">
      <c r="E1281" s="92"/>
      <c r="F1281" s="92"/>
      <c r="G1281" s="92"/>
      <c r="H1281" s="92"/>
      <c r="J1281" s="92"/>
      <c r="K1281" s="92"/>
      <c r="M1281" s="92"/>
      <c r="N1281" s="92"/>
      <c r="O1281" s="92"/>
    </row>
    <row r="1282" spans="1:15">
      <c r="A1282" s="34">
        <v>44711</v>
      </c>
      <c r="E1282" s="92">
        <v>0.9</v>
      </c>
      <c r="F1282" s="92">
        <v>0.2</v>
      </c>
      <c r="G1282" s="92"/>
      <c r="H1282" s="92">
        <v>10.199999999999999</v>
      </c>
      <c r="I1282" s="92">
        <v>0.3</v>
      </c>
      <c r="J1282" s="92">
        <v>2.2000000000000002</v>
      </c>
      <c r="K1282" s="92">
        <v>11</v>
      </c>
      <c r="L1282" s="92">
        <v>0.5</v>
      </c>
      <c r="M1282" s="92" t="s">
        <v>45</v>
      </c>
      <c r="N1282" s="92">
        <v>1.9</v>
      </c>
      <c r="O1282" s="92" t="s">
        <v>38</v>
      </c>
    </row>
    <row r="1283" spans="1:15">
      <c r="A1283" s="34">
        <v>44713</v>
      </c>
      <c r="E1283" s="92">
        <v>0.2</v>
      </c>
      <c r="F1283" s="92">
        <v>0.2</v>
      </c>
      <c r="G1283" s="92"/>
      <c r="H1283" s="92">
        <v>11.4</v>
      </c>
      <c r="I1283" s="92">
        <v>1.7</v>
      </c>
      <c r="J1283" s="92">
        <v>2.5</v>
      </c>
      <c r="K1283" s="92">
        <v>25</v>
      </c>
      <c r="L1283" s="92">
        <v>0.6</v>
      </c>
      <c r="M1283" s="92" t="s">
        <v>45</v>
      </c>
      <c r="N1283" s="92">
        <v>2.4</v>
      </c>
      <c r="O1283" s="92" t="s">
        <v>38</v>
      </c>
    </row>
    <row r="1284" spans="1:15">
      <c r="E1284" s="92"/>
      <c r="F1284" s="92"/>
      <c r="G1284" s="92"/>
      <c r="H1284" s="92"/>
      <c r="J1284" s="92"/>
      <c r="K1284" s="92"/>
      <c r="M1284" s="92"/>
      <c r="N1284" s="92"/>
      <c r="O1284" s="92"/>
    </row>
    <row r="1285" spans="1:15">
      <c r="A1285" s="34">
        <v>44718</v>
      </c>
      <c r="E1285" s="92">
        <v>0.1</v>
      </c>
      <c r="F1285" s="92">
        <v>0.3</v>
      </c>
      <c r="G1285" s="92"/>
      <c r="H1285" s="92">
        <v>15</v>
      </c>
      <c r="I1285" s="92">
        <v>2.8</v>
      </c>
      <c r="J1285" s="92">
        <v>2.5</v>
      </c>
      <c r="K1285" s="92">
        <v>41.5</v>
      </c>
      <c r="L1285" s="92">
        <v>1</v>
      </c>
      <c r="M1285" s="92" t="s">
        <v>45</v>
      </c>
      <c r="N1285" s="92">
        <v>3.5</v>
      </c>
      <c r="O1285" s="92" t="s">
        <v>38</v>
      </c>
    </row>
    <row r="1286" spans="1:15">
      <c r="A1286" s="34">
        <v>44720</v>
      </c>
      <c r="E1286" s="92" t="s">
        <v>38</v>
      </c>
      <c r="F1286" s="92">
        <v>0.2</v>
      </c>
      <c r="G1286" s="92"/>
      <c r="H1286" s="92">
        <v>14.2</v>
      </c>
      <c r="I1286" s="92">
        <v>2</v>
      </c>
      <c r="J1286" s="92">
        <v>2.6</v>
      </c>
      <c r="K1286" s="92">
        <v>28</v>
      </c>
      <c r="L1286" s="92">
        <v>0.7</v>
      </c>
      <c r="M1286" s="92" t="s">
        <v>45</v>
      </c>
      <c r="N1286" s="92">
        <v>2.9</v>
      </c>
      <c r="O1286" s="92" t="s">
        <v>38</v>
      </c>
    </row>
    <row r="1287" spans="1:15">
      <c r="A1287" s="34">
        <v>44722</v>
      </c>
      <c r="E1287" s="92" t="s">
        <v>38</v>
      </c>
      <c r="F1287" s="92">
        <v>0.2</v>
      </c>
      <c r="G1287" s="92"/>
      <c r="H1287" s="92">
        <v>14</v>
      </c>
      <c r="I1287" s="92">
        <v>0.6</v>
      </c>
      <c r="J1287" s="92">
        <v>2.2999999999999998</v>
      </c>
      <c r="K1287" s="92">
        <v>19.5</v>
      </c>
      <c r="L1287" s="92">
        <v>0.8</v>
      </c>
      <c r="M1287" s="92" t="s">
        <v>45</v>
      </c>
      <c r="N1287" s="92">
        <v>2.6</v>
      </c>
      <c r="O1287" s="92" t="s">
        <v>38</v>
      </c>
    </row>
    <row r="1288" spans="1:15">
      <c r="E1288" s="92"/>
      <c r="F1288" s="92"/>
      <c r="G1288" s="92"/>
      <c r="H1288" s="92"/>
      <c r="J1288" s="92"/>
      <c r="K1288" s="92"/>
      <c r="M1288" s="92"/>
      <c r="N1288" s="92"/>
      <c r="O1288" s="92"/>
    </row>
    <row r="1289" spans="1:15">
      <c r="A1289" s="34">
        <v>44725</v>
      </c>
      <c r="E1289" s="92">
        <v>0.1</v>
      </c>
      <c r="F1289" s="92">
        <v>0.2</v>
      </c>
      <c r="G1289" s="92"/>
      <c r="H1289" s="92">
        <v>8.6</v>
      </c>
      <c r="I1289" s="92">
        <v>0.2</v>
      </c>
      <c r="J1289" s="92">
        <v>2.2000000000000002</v>
      </c>
      <c r="K1289" s="92">
        <v>10.7</v>
      </c>
      <c r="L1289" s="92">
        <v>0.7</v>
      </c>
      <c r="M1289" s="92" t="s">
        <v>45</v>
      </c>
      <c r="N1289" s="92">
        <v>2.2000000000000002</v>
      </c>
      <c r="O1289" s="92" t="s">
        <v>38</v>
      </c>
    </row>
    <row r="1290" spans="1:15">
      <c r="A1290" s="34">
        <v>44727</v>
      </c>
      <c r="E1290" s="92">
        <v>0.1</v>
      </c>
      <c r="F1290" s="92" t="s">
        <v>45</v>
      </c>
      <c r="G1290" s="92"/>
      <c r="H1290" s="92">
        <v>8.8000000000000007</v>
      </c>
      <c r="I1290" s="92">
        <v>0.2</v>
      </c>
      <c r="J1290" s="92">
        <v>2.2000000000000002</v>
      </c>
      <c r="K1290" s="92">
        <v>12.2</v>
      </c>
      <c r="L1290" s="92">
        <v>0.7</v>
      </c>
      <c r="M1290" s="92" t="s">
        <v>45</v>
      </c>
      <c r="N1290" s="92">
        <v>2.6</v>
      </c>
      <c r="O1290" s="92" t="s">
        <v>38</v>
      </c>
    </row>
    <row r="1291" spans="1:15">
      <c r="A1291" s="34">
        <v>44729</v>
      </c>
      <c r="E1291" s="92" t="s">
        <v>38</v>
      </c>
      <c r="F1291" s="92" t="s">
        <v>45</v>
      </c>
      <c r="G1291" s="92"/>
      <c r="H1291" s="92">
        <v>9.6</v>
      </c>
      <c r="I1291" s="92">
        <v>0.2</v>
      </c>
      <c r="J1291" s="92">
        <v>2.2000000000000002</v>
      </c>
      <c r="K1291" s="92">
        <v>14.2</v>
      </c>
      <c r="L1291" s="92">
        <v>0.5</v>
      </c>
      <c r="M1291" s="92" t="s">
        <v>45</v>
      </c>
      <c r="N1291" s="92">
        <v>2.7</v>
      </c>
      <c r="O1291" s="92" t="s">
        <v>38</v>
      </c>
    </row>
    <row r="1292" spans="1:15">
      <c r="E1292" s="92"/>
      <c r="F1292" s="92"/>
      <c r="G1292" s="92"/>
      <c r="H1292" s="92"/>
      <c r="J1292" s="92"/>
      <c r="K1292" s="92"/>
      <c r="M1292" s="92"/>
      <c r="N1292" s="92"/>
      <c r="O1292" s="92"/>
    </row>
    <row r="1293" spans="1:15">
      <c r="A1293" s="34">
        <v>44732</v>
      </c>
      <c r="E1293" s="92" t="s">
        <v>38</v>
      </c>
      <c r="F1293" s="92" t="s">
        <v>45</v>
      </c>
      <c r="G1293" s="92"/>
      <c r="H1293" s="92">
        <v>9.4</v>
      </c>
      <c r="I1293" s="92">
        <v>0.5</v>
      </c>
      <c r="J1293" s="92">
        <v>2.1</v>
      </c>
      <c r="K1293" s="92">
        <v>23.2</v>
      </c>
      <c r="L1293" s="92">
        <v>0.6</v>
      </c>
      <c r="M1293" s="92" t="s">
        <v>45</v>
      </c>
      <c r="N1293" s="92">
        <v>3</v>
      </c>
      <c r="O1293" s="92" t="s">
        <v>38</v>
      </c>
    </row>
    <row r="1294" spans="1:15">
      <c r="A1294" s="34">
        <v>44734</v>
      </c>
      <c r="E1294" s="92">
        <v>0.1</v>
      </c>
      <c r="F1294" s="92" t="s">
        <v>45</v>
      </c>
      <c r="G1294" s="92"/>
      <c r="H1294" s="92">
        <v>8.5</v>
      </c>
      <c r="I1294" s="92">
        <v>0.3</v>
      </c>
      <c r="J1294" s="92">
        <v>2.2000000000000002</v>
      </c>
      <c r="K1294" s="92">
        <v>14.3</v>
      </c>
      <c r="L1294" s="92">
        <v>1.1000000000000001</v>
      </c>
      <c r="M1294" s="92" t="s">
        <v>45</v>
      </c>
      <c r="N1294" s="92">
        <v>2.6</v>
      </c>
      <c r="O1294" s="92" t="s">
        <v>38</v>
      </c>
    </row>
    <row r="1295" spans="1:15">
      <c r="A1295" s="34">
        <v>44736</v>
      </c>
      <c r="E1295" s="92" t="s">
        <v>38</v>
      </c>
      <c r="F1295" s="92" t="s">
        <v>45</v>
      </c>
      <c r="G1295" s="92"/>
      <c r="H1295" s="92">
        <v>13.1</v>
      </c>
      <c r="I1295" s="92">
        <v>0.9</v>
      </c>
      <c r="J1295" s="92">
        <v>2.2000000000000002</v>
      </c>
      <c r="K1295" s="92">
        <v>16.5</v>
      </c>
      <c r="L1295" s="92">
        <v>0.6</v>
      </c>
      <c r="M1295" s="92" t="s">
        <v>45</v>
      </c>
      <c r="N1295" s="92">
        <v>2.6</v>
      </c>
      <c r="O1295" s="92" t="s">
        <v>38</v>
      </c>
    </row>
    <row r="1296" spans="1:15">
      <c r="E1296" s="92"/>
      <c r="F1296" s="92"/>
      <c r="G1296" s="92"/>
      <c r="H1296" s="92"/>
      <c r="J1296" s="92"/>
      <c r="K1296" s="92"/>
      <c r="M1296" s="92"/>
      <c r="N1296" s="92"/>
      <c r="O1296" s="92"/>
    </row>
    <row r="1297" spans="1:17">
      <c r="A1297" s="34">
        <v>44739</v>
      </c>
      <c r="E1297" s="92" t="s">
        <v>38</v>
      </c>
      <c r="F1297" s="92" t="s">
        <v>45</v>
      </c>
      <c r="G1297" s="92"/>
      <c r="H1297" s="92">
        <v>10.6</v>
      </c>
      <c r="I1297" s="92">
        <v>0.2</v>
      </c>
      <c r="J1297" s="92">
        <v>2.1</v>
      </c>
      <c r="K1297" s="92">
        <v>12.6</v>
      </c>
      <c r="L1297" s="92">
        <v>0.6</v>
      </c>
      <c r="M1297" s="92" t="s">
        <v>45</v>
      </c>
      <c r="N1297" s="92">
        <v>2.6</v>
      </c>
      <c r="O1297" s="92" t="s">
        <v>38</v>
      </c>
    </row>
    <row r="1298" spans="1:17">
      <c r="A1298" s="34">
        <v>44741</v>
      </c>
      <c r="E1298" s="92" t="s">
        <v>38</v>
      </c>
      <c r="F1298" s="92">
        <v>0.3</v>
      </c>
      <c r="G1298" s="92"/>
      <c r="H1298" s="92">
        <v>20</v>
      </c>
      <c r="I1298" s="92">
        <v>1.8</v>
      </c>
      <c r="J1298" s="92">
        <v>2.9</v>
      </c>
      <c r="K1298" s="92">
        <v>49.9</v>
      </c>
      <c r="L1298" s="92">
        <v>1.1000000000000001</v>
      </c>
      <c r="M1298" s="92" t="s">
        <v>45</v>
      </c>
      <c r="N1298" s="92">
        <v>5.5</v>
      </c>
      <c r="O1298" s="92" t="s">
        <v>38</v>
      </c>
      <c r="Q1298" t="s">
        <v>92</v>
      </c>
    </row>
    <row r="1299" spans="1:17">
      <c r="A1299" s="34">
        <v>44743</v>
      </c>
      <c r="E1299" s="92" t="s">
        <v>38</v>
      </c>
      <c r="F1299" s="92">
        <v>0.3</v>
      </c>
      <c r="G1299" s="92"/>
      <c r="H1299" s="92">
        <v>13.9</v>
      </c>
      <c r="I1299" s="92">
        <v>5.3</v>
      </c>
      <c r="J1299" s="92">
        <v>2.2999999999999998</v>
      </c>
      <c r="K1299" s="92">
        <v>45.6</v>
      </c>
      <c r="L1299" s="92">
        <v>0.9</v>
      </c>
      <c r="M1299" s="92" t="s">
        <v>45</v>
      </c>
      <c r="N1299" s="92">
        <v>3.4</v>
      </c>
      <c r="O1299" s="92" t="s">
        <v>38</v>
      </c>
    </row>
    <row r="1300" spans="1:17">
      <c r="E1300" s="92"/>
      <c r="F1300" s="92"/>
      <c r="G1300" s="92"/>
      <c r="H1300" s="92"/>
      <c r="J1300" s="92"/>
      <c r="K1300" s="92"/>
      <c r="M1300" s="92"/>
      <c r="N1300" s="92"/>
      <c r="O1300" s="92"/>
    </row>
    <row r="1301" spans="1:17">
      <c r="A1301" s="34">
        <v>44746</v>
      </c>
      <c r="E1301" s="92" t="s">
        <v>38</v>
      </c>
      <c r="F1301" s="92" t="s">
        <v>45</v>
      </c>
      <c r="G1301" s="92"/>
      <c r="H1301" s="92">
        <v>8.9</v>
      </c>
      <c r="I1301" s="92">
        <v>0.69</v>
      </c>
      <c r="J1301" s="92">
        <v>1.9</v>
      </c>
      <c r="K1301" s="92">
        <v>13.5</v>
      </c>
      <c r="L1301" s="92">
        <v>0.47</v>
      </c>
      <c r="M1301" s="92" t="s">
        <v>45</v>
      </c>
      <c r="N1301" s="92">
        <v>2.37</v>
      </c>
      <c r="O1301" s="92" t="s">
        <v>38</v>
      </c>
    </row>
    <row r="1302" spans="1:17">
      <c r="A1302" s="34">
        <v>44748</v>
      </c>
      <c r="E1302" s="92" t="s">
        <v>38</v>
      </c>
      <c r="F1302" s="92" t="s">
        <v>45</v>
      </c>
      <c r="G1302" s="92"/>
      <c r="H1302" s="92">
        <v>7</v>
      </c>
      <c r="I1302" s="92">
        <v>0.23</v>
      </c>
      <c r="J1302" s="92">
        <v>2.0699999999999998</v>
      </c>
      <c r="K1302" s="92">
        <v>10.5</v>
      </c>
      <c r="L1302" s="92">
        <v>0.55000000000000004</v>
      </c>
      <c r="M1302" s="92" t="s">
        <v>45</v>
      </c>
      <c r="N1302" s="92">
        <v>2.5299999999999998</v>
      </c>
      <c r="O1302" s="92" t="s">
        <v>38</v>
      </c>
    </row>
    <row r="1303" spans="1:17">
      <c r="A1303" s="34">
        <v>44750</v>
      </c>
      <c r="E1303" s="92">
        <v>0.13</v>
      </c>
      <c r="F1303" s="92">
        <v>0.3</v>
      </c>
      <c r="G1303" s="92"/>
      <c r="H1303" s="92">
        <v>13.7</v>
      </c>
      <c r="I1303" s="92">
        <v>1.0049999999999999</v>
      </c>
      <c r="J1303" s="92">
        <v>2.2000000000000002</v>
      </c>
      <c r="K1303" s="92">
        <v>42</v>
      </c>
      <c r="L1303" s="92">
        <v>1.06</v>
      </c>
      <c r="M1303" s="92" t="s">
        <v>45</v>
      </c>
      <c r="N1303" s="92">
        <v>4.4000000000000004</v>
      </c>
      <c r="O1303" s="92" t="s">
        <v>38</v>
      </c>
    </row>
    <row r="1304" spans="1:17">
      <c r="E1304" s="92"/>
      <c r="F1304" s="92"/>
      <c r="G1304" s="92"/>
      <c r="H1304" s="92"/>
      <c r="J1304" s="92"/>
      <c r="K1304" s="92"/>
      <c r="M1304" s="92"/>
      <c r="N1304" s="92"/>
      <c r="O1304" s="92"/>
    </row>
    <row r="1305" spans="1:17">
      <c r="A1305" s="34">
        <v>44753</v>
      </c>
      <c r="E1305" s="92" t="s">
        <v>38</v>
      </c>
      <c r="F1305" s="92">
        <v>0.22</v>
      </c>
      <c r="G1305" s="92"/>
      <c r="H1305" s="92">
        <v>11.3</v>
      </c>
      <c r="I1305" s="92">
        <v>0.7</v>
      </c>
      <c r="J1305" s="92">
        <v>2.2400000000000002</v>
      </c>
      <c r="K1305" s="92">
        <v>26.3</v>
      </c>
      <c r="L1305" s="92">
        <v>0.68</v>
      </c>
      <c r="M1305" s="92" t="s">
        <v>45</v>
      </c>
      <c r="N1305" s="92">
        <v>3.64</v>
      </c>
      <c r="O1305" s="92" t="s">
        <v>38</v>
      </c>
    </row>
    <row r="1306" spans="1:17">
      <c r="A1306" s="34">
        <v>44755</v>
      </c>
      <c r="E1306" s="92" t="s">
        <v>38</v>
      </c>
      <c r="F1306" s="92" t="s">
        <v>45</v>
      </c>
      <c r="G1306" s="92"/>
      <c r="H1306" s="92">
        <v>7.5</v>
      </c>
      <c r="I1306" s="92">
        <v>0.17</v>
      </c>
      <c r="J1306" s="92">
        <v>2.4</v>
      </c>
      <c r="K1306" s="92">
        <v>13.4</v>
      </c>
      <c r="L1306" s="92">
        <v>0.5</v>
      </c>
      <c r="M1306" s="92" t="s">
        <v>45</v>
      </c>
      <c r="N1306" s="92">
        <v>2.52</v>
      </c>
      <c r="O1306" s="92" t="s">
        <v>38</v>
      </c>
    </row>
    <row r="1307" spans="1:17">
      <c r="A1307" s="34">
        <v>44757</v>
      </c>
      <c r="E1307" s="92" t="s">
        <v>38</v>
      </c>
      <c r="F1307" s="92">
        <v>0.2</v>
      </c>
      <c r="G1307" s="92"/>
      <c r="H1307" s="92">
        <v>10.5</v>
      </c>
      <c r="I1307" s="92">
        <v>0.6</v>
      </c>
      <c r="J1307" s="92">
        <v>2.6</v>
      </c>
      <c r="K1307" s="92">
        <v>20.6</v>
      </c>
      <c r="L1307" s="92">
        <v>0.7</v>
      </c>
      <c r="M1307" s="92" t="s">
        <v>45</v>
      </c>
      <c r="N1307" s="92">
        <v>3.7</v>
      </c>
      <c r="O1307" s="92" t="s">
        <v>38</v>
      </c>
    </row>
    <row r="1308" spans="1:17">
      <c r="E1308" s="92"/>
      <c r="F1308" s="92"/>
      <c r="G1308" s="92"/>
      <c r="H1308" s="92"/>
      <c r="J1308" s="92"/>
      <c r="K1308" s="92"/>
      <c r="M1308" s="92"/>
      <c r="N1308" s="92"/>
      <c r="O1308" s="92"/>
    </row>
    <row r="1309" spans="1:17">
      <c r="A1309" s="34">
        <v>44760</v>
      </c>
      <c r="E1309" s="92" t="s">
        <v>38</v>
      </c>
      <c r="F1309" s="92" t="s">
        <v>45</v>
      </c>
      <c r="G1309" s="92"/>
      <c r="H1309" s="92">
        <v>8.8000000000000007</v>
      </c>
      <c r="I1309" s="92">
        <v>0.2</v>
      </c>
      <c r="J1309" s="92">
        <v>2.7</v>
      </c>
      <c r="K1309" s="92">
        <v>17.100000000000001</v>
      </c>
      <c r="L1309" s="92">
        <v>1.1000000000000001</v>
      </c>
      <c r="M1309" s="92" t="s">
        <v>45</v>
      </c>
      <c r="N1309" s="92">
        <v>2.8</v>
      </c>
      <c r="O1309" s="92" t="s">
        <v>38</v>
      </c>
    </row>
    <row r="1310" spans="1:17">
      <c r="A1310" s="34">
        <v>44762</v>
      </c>
      <c r="E1310" s="92" t="s">
        <v>38</v>
      </c>
      <c r="F1310" s="92" t="s">
        <v>45</v>
      </c>
      <c r="G1310" s="92"/>
      <c r="H1310" s="92">
        <v>13.1</v>
      </c>
      <c r="I1310" s="92">
        <v>0.1</v>
      </c>
      <c r="J1310" s="92">
        <v>2.2000000000000002</v>
      </c>
      <c r="K1310" s="92">
        <v>16.3</v>
      </c>
      <c r="L1310" s="92">
        <v>1</v>
      </c>
      <c r="M1310" s="92" t="s">
        <v>45</v>
      </c>
      <c r="N1310" s="92">
        <v>2.4</v>
      </c>
      <c r="O1310" s="92" t="s">
        <v>38</v>
      </c>
    </row>
    <row r="1311" spans="1:17">
      <c r="A1311" s="34">
        <v>44764</v>
      </c>
      <c r="E1311" s="92" t="s">
        <v>38</v>
      </c>
      <c r="F1311" s="92">
        <v>0.2</v>
      </c>
      <c r="G1311" s="92"/>
      <c r="H1311" s="92">
        <v>10.7</v>
      </c>
      <c r="I1311" s="92">
        <v>2.6</v>
      </c>
      <c r="J1311" s="92">
        <v>2.7</v>
      </c>
      <c r="K1311" s="92">
        <v>20.5</v>
      </c>
      <c r="L1311" s="92">
        <v>0.8</v>
      </c>
      <c r="M1311" s="92" t="s">
        <v>45</v>
      </c>
      <c r="N1311" s="92">
        <v>3.1</v>
      </c>
      <c r="O1311" s="92" t="s">
        <v>38</v>
      </c>
    </row>
    <row r="1312" spans="1:17">
      <c r="E1312" s="92"/>
      <c r="F1312" s="92"/>
      <c r="G1312" s="92"/>
      <c r="H1312" s="92"/>
      <c r="J1312" s="92"/>
      <c r="K1312" s="92"/>
      <c r="M1312" s="92"/>
      <c r="N1312" s="92"/>
      <c r="O1312" s="92"/>
    </row>
    <row r="1313" spans="1:15">
      <c r="A1313" s="34">
        <v>44767</v>
      </c>
      <c r="E1313" s="92" t="s">
        <v>38</v>
      </c>
      <c r="F1313" s="92" t="s">
        <v>45</v>
      </c>
      <c r="G1313" s="92"/>
      <c r="H1313" s="92">
        <v>12</v>
      </c>
      <c r="I1313" s="92">
        <v>0.6</v>
      </c>
      <c r="J1313" s="92">
        <v>2.4</v>
      </c>
      <c r="K1313" s="92">
        <v>24.2</v>
      </c>
      <c r="L1313" s="92">
        <v>0.8</v>
      </c>
      <c r="M1313" s="92" t="s">
        <v>45</v>
      </c>
      <c r="N1313" s="92">
        <v>4.4000000000000004</v>
      </c>
      <c r="O1313" s="92" t="s">
        <v>38</v>
      </c>
    </row>
    <row r="1314" spans="1:15">
      <c r="A1314" s="34">
        <v>44769</v>
      </c>
      <c r="E1314" s="92" t="s">
        <v>38</v>
      </c>
      <c r="F1314" s="92">
        <v>0.2</v>
      </c>
      <c r="G1314" s="92"/>
      <c r="H1314" s="92">
        <v>11.5</v>
      </c>
      <c r="I1314" s="92">
        <v>0.7</v>
      </c>
      <c r="J1314" s="92">
        <v>3.2</v>
      </c>
      <c r="K1314" s="92">
        <v>56.1</v>
      </c>
      <c r="L1314" s="92">
        <v>0.8</v>
      </c>
      <c r="M1314" s="92" t="s">
        <v>45</v>
      </c>
      <c r="N1314" s="92">
        <v>4.7</v>
      </c>
      <c r="O1314" s="92" t="s">
        <v>38</v>
      </c>
    </row>
    <row r="1315" spans="1:15">
      <c r="A1315" s="34">
        <v>44771</v>
      </c>
      <c r="E1315" s="92">
        <v>0.1</v>
      </c>
      <c r="F1315" s="92">
        <v>0.5</v>
      </c>
      <c r="G1315" s="92"/>
      <c r="H1315" s="92">
        <v>14.8</v>
      </c>
      <c r="I1315" s="92">
        <v>1.4</v>
      </c>
      <c r="J1315" s="92">
        <v>3</v>
      </c>
      <c r="K1315" s="92">
        <v>41.1</v>
      </c>
      <c r="L1315" s="92">
        <v>0.9</v>
      </c>
      <c r="M1315" s="92" t="s">
        <v>45</v>
      </c>
      <c r="N1315" s="92">
        <v>5.6</v>
      </c>
      <c r="O1315" s="92" t="s">
        <v>38</v>
      </c>
    </row>
    <row r="1316" spans="1:15">
      <c r="E1316" s="92"/>
      <c r="F1316" s="92"/>
      <c r="G1316" s="92"/>
      <c r="H1316" s="92"/>
      <c r="J1316" s="92"/>
      <c r="K1316" s="92"/>
      <c r="M1316" s="92"/>
      <c r="N1316" s="92"/>
      <c r="O1316" s="92"/>
    </row>
    <row r="1317" spans="1:15">
      <c r="A1317" s="34">
        <v>44774</v>
      </c>
      <c r="E1317" s="92" t="s">
        <v>38</v>
      </c>
      <c r="F1317" s="92">
        <v>0.4</v>
      </c>
      <c r="G1317" s="92"/>
      <c r="H1317" s="92">
        <v>14.5</v>
      </c>
      <c r="I1317" s="92">
        <v>1.8</v>
      </c>
      <c r="J1317" s="92">
        <v>2.9</v>
      </c>
      <c r="K1317" s="92">
        <v>37.4</v>
      </c>
      <c r="L1317" s="92">
        <v>0.9</v>
      </c>
      <c r="M1317" s="92" t="s">
        <v>45</v>
      </c>
      <c r="N1317" s="92">
        <v>4.9000000000000004</v>
      </c>
      <c r="O1317" s="92" t="s">
        <v>38</v>
      </c>
    </row>
    <row r="1318" spans="1:15">
      <c r="A1318" s="34">
        <v>44776</v>
      </c>
      <c r="E1318" s="92" t="s">
        <v>38</v>
      </c>
      <c r="F1318" s="92" t="s">
        <v>45</v>
      </c>
      <c r="G1318" s="92"/>
      <c r="H1318" s="92">
        <v>9.3000000000000007</v>
      </c>
      <c r="I1318" s="92">
        <v>0.2</v>
      </c>
      <c r="J1318" s="92">
        <v>2.2000000000000002</v>
      </c>
      <c r="K1318" s="92">
        <v>19.7</v>
      </c>
      <c r="L1318" s="92">
        <v>0.7</v>
      </c>
      <c r="M1318" s="92" t="s">
        <v>45</v>
      </c>
      <c r="N1318" s="92">
        <v>2.8</v>
      </c>
      <c r="O1318" s="92" t="s">
        <v>38</v>
      </c>
    </row>
    <row r="1319" spans="1:15">
      <c r="A1319" s="34">
        <v>44778</v>
      </c>
      <c r="E1319" s="92" t="s">
        <v>38</v>
      </c>
      <c r="F1319" s="92" t="s">
        <v>45</v>
      </c>
      <c r="G1319" s="92"/>
      <c r="H1319" s="92">
        <v>10.199999999999999</v>
      </c>
      <c r="I1319" s="92">
        <v>0.5</v>
      </c>
      <c r="J1319" s="92">
        <v>2.8</v>
      </c>
      <c r="K1319" s="92">
        <v>26.2</v>
      </c>
      <c r="L1319" s="92">
        <v>0.8</v>
      </c>
      <c r="M1319" s="92" t="s">
        <v>45</v>
      </c>
      <c r="N1319" s="92">
        <v>3.3</v>
      </c>
      <c r="O1319" s="92" t="s">
        <v>38</v>
      </c>
    </row>
    <row r="1320" spans="1:15">
      <c r="E1320" s="92"/>
      <c r="F1320" s="92"/>
      <c r="G1320" s="92"/>
      <c r="H1320" s="92"/>
      <c r="J1320" s="92"/>
      <c r="K1320" s="92"/>
      <c r="M1320" s="92"/>
      <c r="N1320" s="92"/>
      <c r="O1320" s="92"/>
    </row>
    <row r="1321" spans="1:15">
      <c r="A1321" s="34">
        <v>44781</v>
      </c>
      <c r="E1321" s="92" t="s">
        <v>38</v>
      </c>
      <c r="F1321" s="92" t="s">
        <v>45</v>
      </c>
      <c r="G1321" s="92"/>
      <c r="H1321" s="92">
        <v>9.3000000000000007</v>
      </c>
      <c r="I1321" s="92">
        <v>0.4</v>
      </c>
      <c r="J1321" s="92">
        <v>2.8</v>
      </c>
      <c r="K1321" s="92">
        <v>15.6</v>
      </c>
      <c r="L1321" s="92">
        <v>1.1000000000000001</v>
      </c>
      <c r="M1321" s="92" t="s">
        <v>45</v>
      </c>
      <c r="N1321" s="92">
        <v>3.1</v>
      </c>
      <c r="O1321" s="92" t="s">
        <v>38</v>
      </c>
    </row>
    <row r="1322" spans="1:15">
      <c r="A1322" s="34">
        <v>44783</v>
      </c>
      <c r="E1322" s="92" t="s">
        <v>38</v>
      </c>
      <c r="F1322" s="92">
        <v>0.3</v>
      </c>
      <c r="G1322" s="92"/>
      <c r="H1322" s="92">
        <v>11.9</v>
      </c>
      <c r="I1322" s="92">
        <v>1.2</v>
      </c>
      <c r="J1322" s="92">
        <v>2.4</v>
      </c>
      <c r="K1322" s="92">
        <v>35.4</v>
      </c>
      <c r="L1322" s="92">
        <v>1</v>
      </c>
      <c r="M1322" s="92" t="s">
        <v>45</v>
      </c>
      <c r="N1322" s="92">
        <v>4.3</v>
      </c>
      <c r="O1322" s="92" t="s">
        <v>38</v>
      </c>
    </row>
    <row r="1323" spans="1:15">
      <c r="A1323" s="34">
        <v>44785</v>
      </c>
      <c r="E1323" s="92">
        <v>0.1</v>
      </c>
      <c r="F1323" s="92" t="s">
        <v>45</v>
      </c>
      <c r="G1323" s="92"/>
      <c r="H1323" s="92">
        <v>7.2</v>
      </c>
      <c r="I1323" s="92">
        <v>0.2</v>
      </c>
      <c r="J1323" s="92">
        <v>2.2000000000000002</v>
      </c>
      <c r="K1323" s="92">
        <v>22.3</v>
      </c>
      <c r="L1323" s="92">
        <v>0.7</v>
      </c>
      <c r="M1323" s="92" t="s">
        <v>45</v>
      </c>
      <c r="N1323" s="92">
        <v>3.3</v>
      </c>
      <c r="O1323" s="92" t="s">
        <v>38</v>
      </c>
    </row>
    <row r="1324" spans="1:15">
      <c r="E1324" s="92"/>
      <c r="F1324" s="92"/>
      <c r="G1324" s="92"/>
      <c r="H1324" s="92"/>
      <c r="J1324" s="92"/>
      <c r="K1324" s="92"/>
      <c r="M1324" s="92"/>
      <c r="N1324" s="92"/>
      <c r="O1324" s="92"/>
    </row>
    <row r="1325" spans="1:15">
      <c r="A1325" s="34">
        <v>44788</v>
      </c>
      <c r="E1325" s="92" t="s">
        <v>38</v>
      </c>
      <c r="F1325" s="92" t="s">
        <v>45</v>
      </c>
      <c r="G1325" s="92"/>
      <c r="H1325" s="92">
        <v>8.6999999999999993</v>
      </c>
      <c r="I1325" s="92">
        <v>0.2</v>
      </c>
      <c r="J1325" s="92">
        <v>2.5</v>
      </c>
      <c r="K1325" s="92">
        <v>15.9</v>
      </c>
      <c r="L1325" s="92">
        <v>0.8</v>
      </c>
      <c r="M1325" s="92" t="s">
        <v>45</v>
      </c>
      <c r="N1325" s="92">
        <v>3.1</v>
      </c>
      <c r="O1325" s="92" t="s">
        <v>38</v>
      </c>
    </row>
    <row r="1326" spans="1:15">
      <c r="A1326" s="34">
        <v>44790</v>
      </c>
      <c r="E1326" s="92" t="s">
        <v>38</v>
      </c>
      <c r="F1326" s="92">
        <v>0.4</v>
      </c>
      <c r="G1326" s="92"/>
      <c r="H1326" s="92">
        <v>7.6</v>
      </c>
      <c r="I1326" s="92">
        <v>8.5</v>
      </c>
      <c r="J1326" s="92">
        <v>1.7</v>
      </c>
      <c r="K1326" s="92">
        <v>55</v>
      </c>
      <c r="L1326" s="92">
        <v>1.1000000000000001</v>
      </c>
      <c r="M1326" s="92" t="s">
        <v>45</v>
      </c>
      <c r="N1326" s="92">
        <v>1.7</v>
      </c>
      <c r="O1326" s="92" t="s">
        <v>38</v>
      </c>
    </row>
    <row r="1327" spans="1:15">
      <c r="A1327" s="34">
        <v>44792</v>
      </c>
      <c r="E1327" s="92" t="s">
        <v>38</v>
      </c>
      <c r="F1327" s="92">
        <v>0.2</v>
      </c>
      <c r="G1327" s="92"/>
      <c r="H1327" s="92">
        <v>11.9</v>
      </c>
      <c r="I1327" s="92">
        <v>2</v>
      </c>
      <c r="J1327" s="92">
        <v>2.2000000000000002</v>
      </c>
      <c r="K1327" s="92">
        <v>26.5</v>
      </c>
      <c r="L1327" s="92">
        <v>0.7</v>
      </c>
      <c r="M1327" s="92" t="s">
        <v>45</v>
      </c>
      <c r="N1327" s="92">
        <v>2.5</v>
      </c>
      <c r="O1327" s="92" t="s">
        <v>38</v>
      </c>
    </row>
    <row r="1328" spans="1:15">
      <c r="E1328" s="92"/>
      <c r="F1328" s="92"/>
      <c r="G1328" s="92"/>
      <c r="H1328" s="92"/>
      <c r="J1328" s="92"/>
      <c r="K1328" s="92"/>
      <c r="M1328" s="92"/>
      <c r="N1328" s="92"/>
      <c r="O1328" s="92"/>
    </row>
    <row r="1329" spans="1:15">
      <c r="A1329" s="34">
        <v>44795</v>
      </c>
      <c r="E1329" s="92" t="s">
        <v>38</v>
      </c>
      <c r="F1329" s="92" t="s">
        <v>45</v>
      </c>
      <c r="G1329" s="92"/>
      <c r="H1329" s="92">
        <v>5.6</v>
      </c>
      <c r="I1329" s="92">
        <v>0.3</v>
      </c>
      <c r="J1329" s="92">
        <v>2.2000000000000002</v>
      </c>
      <c r="K1329" s="92">
        <v>14</v>
      </c>
      <c r="L1329" s="92">
        <v>0.5</v>
      </c>
      <c r="M1329" s="92" t="s">
        <v>45</v>
      </c>
      <c r="N1329" s="92">
        <v>2.6</v>
      </c>
      <c r="O1329" s="92" t="s">
        <v>38</v>
      </c>
    </row>
    <row r="1330" spans="1:15">
      <c r="A1330" s="34">
        <v>44797</v>
      </c>
      <c r="E1330" s="92" t="s">
        <v>38</v>
      </c>
      <c r="F1330" s="92">
        <v>0.2</v>
      </c>
      <c r="G1330" s="92"/>
      <c r="H1330" s="92">
        <v>8.5</v>
      </c>
      <c r="I1330" s="92">
        <v>0.4</v>
      </c>
      <c r="J1330" s="92">
        <v>2.2999999999999998</v>
      </c>
      <c r="K1330" s="92">
        <v>17.899999999999999</v>
      </c>
      <c r="L1330" s="92">
        <v>0.8</v>
      </c>
      <c r="M1330" s="92" t="s">
        <v>45</v>
      </c>
      <c r="N1330" s="92">
        <v>3.3</v>
      </c>
      <c r="O1330" s="92" t="s">
        <v>38</v>
      </c>
    </row>
    <row r="1331" spans="1:15">
      <c r="A1331" s="34">
        <v>44799</v>
      </c>
      <c r="E1331" s="92" t="s">
        <v>38</v>
      </c>
      <c r="F1331" s="92" t="s">
        <v>45</v>
      </c>
      <c r="G1331" s="92"/>
      <c r="H1331" s="92">
        <v>10</v>
      </c>
      <c r="I1331" s="92">
        <v>0.9</v>
      </c>
      <c r="J1331" s="92">
        <v>2.5</v>
      </c>
      <c r="K1331" s="92">
        <v>24.9</v>
      </c>
      <c r="L1331" s="92">
        <v>0.7</v>
      </c>
      <c r="M1331" s="92" t="s">
        <v>45</v>
      </c>
      <c r="N1331" s="92">
        <v>3.4</v>
      </c>
      <c r="O1331" s="92" t="s">
        <v>38</v>
      </c>
    </row>
    <row r="1332" spans="1:15">
      <c r="E1332" s="92"/>
      <c r="F1332" s="92"/>
      <c r="G1332" s="92"/>
      <c r="H1332" s="92"/>
      <c r="J1332" s="92"/>
      <c r="K1332" s="92"/>
      <c r="M1332" s="92"/>
      <c r="N1332" s="92"/>
      <c r="O1332" s="92"/>
    </row>
    <row r="1333" spans="1:15">
      <c r="A1333" s="34">
        <v>44803</v>
      </c>
      <c r="E1333" s="92" t="s">
        <v>38</v>
      </c>
      <c r="F1333" s="92" t="s">
        <v>45</v>
      </c>
      <c r="G1333" s="92"/>
      <c r="H1333" s="92">
        <v>9.1999999999999993</v>
      </c>
      <c r="I1333" s="92">
        <v>0.4</v>
      </c>
      <c r="J1333" s="92">
        <v>2.2000000000000002</v>
      </c>
      <c r="K1333" s="92">
        <v>15.6</v>
      </c>
      <c r="L1333" s="92">
        <v>0.6</v>
      </c>
      <c r="M1333" s="92" t="s">
        <v>45</v>
      </c>
      <c r="N1333" s="92">
        <v>3.3</v>
      </c>
      <c r="O1333" s="92" t="s">
        <v>38</v>
      </c>
    </row>
    <row r="1334" spans="1:15">
      <c r="A1334" s="34">
        <v>44806</v>
      </c>
      <c r="E1334" s="92" t="s">
        <v>38</v>
      </c>
      <c r="F1334" s="92">
        <v>0.2</v>
      </c>
      <c r="G1334" s="92"/>
      <c r="H1334" s="92">
        <v>10.8</v>
      </c>
      <c r="I1334" s="92">
        <v>0.7</v>
      </c>
      <c r="J1334" s="92">
        <v>2.5</v>
      </c>
      <c r="K1334" s="92">
        <v>26</v>
      </c>
      <c r="L1334" s="92">
        <v>0.8</v>
      </c>
      <c r="M1334" s="92" t="s">
        <v>45</v>
      </c>
      <c r="N1334" s="92">
        <v>3.9</v>
      </c>
      <c r="O1334" s="92" t="s">
        <v>38</v>
      </c>
    </row>
    <row r="1335" spans="1:15">
      <c r="E1335" s="92"/>
      <c r="F1335" s="92"/>
      <c r="G1335" s="92"/>
      <c r="H1335" s="92"/>
      <c r="J1335" s="92"/>
      <c r="K1335" s="92"/>
      <c r="M1335" s="92"/>
      <c r="N1335" s="92"/>
      <c r="O1335" s="92"/>
    </row>
    <row r="1336" spans="1:15">
      <c r="A1336" s="34">
        <v>44810</v>
      </c>
      <c r="E1336" s="92" t="s">
        <v>38</v>
      </c>
      <c r="F1336" s="92">
        <v>0.2</v>
      </c>
      <c r="G1336" s="92"/>
      <c r="H1336" s="92">
        <v>14.8</v>
      </c>
      <c r="I1336" s="92">
        <v>1.7</v>
      </c>
      <c r="J1336" s="92">
        <v>2.2000000000000002</v>
      </c>
      <c r="K1336" s="92">
        <v>35.200000000000003</v>
      </c>
      <c r="L1336" s="92">
        <v>0.9</v>
      </c>
      <c r="M1336" s="92" t="s">
        <v>45</v>
      </c>
      <c r="N1336" s="92">
        <v>3.1</v>
      </c>
      <c r="O1336" s="92" t="s">
        <v>38</v>
      </c>
    </row>
    <row r="1337" spans="1:15">
      <c r="A1337" s="34">
        <v>44813</v>
      </c>
      <c r="E1337" s="92" t="s">
        <v>38</v>
      </c>
      <c r="F1337" s="92">
        <v>0.2</v>
      </c>
      <c r="G1337" s="92"/>
      <c r="H1337" s="92">
        <v>9.8000000000000007</v>
      </c>
      <c r="I1337" s="92">
        <v>0.3</v>
      </c>
      <c r="J1337" s="92">
        <v>2.2000000000000002</v>
      </c>
      <c r="K1337" s="92">
        <v>23.1</v>
      </c>
      <c r="L1337" s="92">
        <v>0.8</v>
      </c>
      <c r="M1337" s="92" t="s">
        <v>45</v>
      </c>
      <c r="N1337" s="92">
        <v>3.2</v>
      </c>
      <c r="O1337" s="92" t="s">
        <v>38</v>
      </c>
    </row>
    <row r="1338" spans="1:15">
      <c r="E1338" s="92"/>
      <c r="F1338" s="92"/>
      <c r="G1338" s="92"/>
      <c r="H1338" s="92"/>
      <c r="J1338" s="92"/>
      <c r="K1338" s="92"/>
      <c r="M1338" s="92"/>
      <c r="N1338" s="92"/>
      <c r="O1338" s="92"/>
    </row>
    <row r="1339" spans="1:15">
      <c r="A1339" s="34">
        <v>44816</v>
      </c>
      <c r="E1339" s="92" t="s">
        <v>38</v>
      </c>
      <c r="F1339" s="92">
        <v>0.2</v>
      </c>
      <c r="G1339" s="92"/>
      <c r="H1339" s="92">
        <v>11.5</v>
      </c>
      <c r="I1339" s="92">
        <v>0.3</v>
      </c>
      <c r="J1339" s="92">
        <v>2.4</v>
      </c>
      <c r="K1339" s="92">
        <v>26.1</v>
      </c>
      <c r="L1339" s="92">
        <v>0.8</v>
      </c>
      <c r="M1339" s="92" t="s">
        <v>45</v>
      </c>
      <c r="N1339" s="92">
        <v>3.3</v>
      </c>
      <c r="O1339" s="92" t="s">
        <v>38</v>
      </c>
    </row>
    <row r="1340" spans="1:15">
      <c r="A1340" s="34">
        <v>44818</v>
      </c>
      <c r="E1340" s="92" t="s">
        <v>38</v>
      </c>
      <c r="F1340" s="92">
        <v>0.4</v>
      </c>
      <c r="G1340" s="92"/>
      <c r="H1340" s="92">
        <v>10.199999999999999</v>
      </c>
      <c r="I1340" s="92">
        <v>0.7</v>
      </c>
      <c r="J1340" s="92">
        <v>2.4</v>
      </c>
      <c r="K1340" s="92">
        <v>22.3</v>
      </c>
      <c r="L1340" s="92">
        <v>1.1000000000000001</v>
      </c>
      <c r="M1340" s="92" t="s">
        <v>45</v>
      </c>
      <c r="N1340" s="92">
        <v>4</v>
      </c>
      <c r="O1340" s="92" t="s">
        <v>38</v>
      </c>
    </row>
    <row r="1341" spans="1:15">
      <c r="A1341" s="34">
        <v>44820</v>
      </c>
      <c r="E1341" s="92">
        <v>0.4</v>
      </c>
      <c r="F1341" s="92">
        <v>0.8</v>
      </c>
      <c r="G1341" s="92"/>
      <c r="H1341" s="92">
        <v>6.6</v>
      </c>
      <c r="I1341" s="92">
        <v>0.6</v>
      </c>
      <c r="J1341" s="92">
        <v>2.4</v>
      </c>
      <c r="K1341" s="92">
        <v>14.8</v>
      </c>
      <c r="L1341" s="92">
        <v>1.8</v>
      </c>
      <c r="M1341" s="92" t="s">
        <v>45</v>
      </c>
      <c r="N1341" s="92">
        <v>3.5</v>
      </c>
      <c r="O1341" s="92" t="s">
        <v>38</v>
      </c>
    </row>
    <row r="1342" spans="1:15">
      <c r="E1342" s="92"/>
      <c r="F1342" s="92"/>
      <c r="G1342" s="92"/>
      <c r="H1342" s="92"/>
      <c r="J1342" s="92"/>
      <c r="K1342" s="92"/>
      <c r="M1342" s="92"/>
      <c r="N1342" s="92"/>
      <c r="O1342" s="92"/>
    </row>
    <row r="1343" spans="1:15">
      <c r="A1343" s="34">
        <v>44824</v>
      </c>
      <c r="E1343" s="92" t="s">
        <v>38</v>
      </c>
      <c r="F1343" s="92">
        <v>0.6</v>
      </c>
      <c r="G1343" s="92"/>
      <c r="H1343" s="92">
        <v>9.8000000000000007</v>
      </c>
      <c r="I1343" s="92">
        <v>1.2</v>
      </c>
      <c r="J1343" s="92">
        <v>2.4</v>
      </c>
      <c r="K1343" s="92">
        <v>22.4</v>
      </c>
      <c r="L1343" s="92">
        <v>1.8</v>
      </c>
      <c r="M1343" s="92" t="s">
        <v>45</v>
      </c>
      <c r="N1343" s="92">
        <v>3.2</v>
      </c>
      <c r="O1343" s="92" t="s">
        <v>38</v>
      </c>
    </row>
    <row r="1344" spans="1:15">
      <c r="A1344" s="34">
        <v>44827</v>
      </c>
      <c r="E1344" s="92" t="s">
        <v>38</v>
      </c>
      <c r="F1344" s="92">
        <v>0.3</v>
      </c>
      <c r="G1344" s="92"/>
      <c r="H1344" s="92">
        <v>7.9</v>
      </c>
      <c r="I1344" s="92">
        <v>3.6</v>
      </c>
      <c r="J1344" s="92">
        <v>2.2999999999999998</v>
      </c>
      <c r="K1344" s="92">
        <v>39.1</v>
      </c>
      <c r="L1344" s="92">
        <v>1.3</v>
      </c>
      <c r="M1344" s="92" t="s">
        <v>45</v>
      </c>
      <c r="N1344" s="92">
        <v>2.9</v>
      </c>
      <c r="O1344" s="92" t="s">
        <v>38</v>
      </c>
    </row>
    <row r="1345" spans="1:15">
      <c r="E1345" s="92"/>
      <c r="F1345" s="92"/>
      <c r="G1345" s="92"/>
      <c r="H1345" s="92"/>
      <c r="J1345" s="92"/>
      <c r="K1345" s="92"/>
      <c r="M1345" s="92"/>
      <c r="N1345" s="92"/>
      <c r="O1345" s="92"/>
    </row>
    <row r="1346" spans="1:15">
      <c r="A1346" s="34">
        <v>44830</v>
      </c>
      <c r="E1346" s="92" t="s">
        <v>38</v>
      </c>
      <c r="F1346" s="92">
        <v>1.5</v>
      </c>
      <c r="G1346" s="92"/>
      <c r="H1346" s="92">
        <v>10.1</v>
      </c>
      <c r="I1346" s="92">
        <v>6.7</v>
      </c>
      <c r="J1346" s="92">
        <v>2.6</v>
      </c>
      <c r="K1346" s="92">
        <v>49.7</v>
      </c>
      <c r="L1346" s="92">
        <v>2.8</v>
      </c>
      <c r="M1346" s="92" t="s">
        <v>45</v>
      </c>
      <c r="N1346" s="92">
        <v>3.3</v>
      </c>
      <c r="O1346" s="92" t="s">
        <v>38</v>
      </c>
    </row>
    <row r="1347" spans="1:15">
      <c r="A1347" s="34">
        <v>44832</v>
      </c>
      <c r="E1347" s="92" t="s">
        <v>38</v>
      </c>
      <c r="F1347" s="92">
        <v>0.9</v>
      </c>
      <c r="G1347" s="92"/>
      <c r="H1347" s="92">
        <v>7.4</v>
      </c>
      <c r="I1347" s="92">
        <v>1.3</v>
      </c>
      <c r="J1347" s="92">
        <v>2.8</v>
      </c>
      <c r="K1347" s="92">
        <v>62.6</v>
      </c>
      <c r="L1347" s="92">
        <v>2</v>
      </c>
      <c r="M1347" s="92" t="s">
        <v>45</v>
      </c>
      <c r="N1347" s="92">
        <v>3.7</v>
      </c>
      <c r="O1347" s="92" t="s">
        <v>38</v>
      </c>
    </row>
    <row r="1348" spans="1:15">
      <c r="A1348" s="34">
        <v>44834</v>
      </c>
      <c r="E1348" s="92" t="s">
        <v>38</v>
      </c>
      <c r="F1348" s="92">
        <v>0.5</v>
      </c>
      <c r="G1348" s="92"/>
      <c r="H1348" s="92">
        <v>6.7</v>
      </c>
      <c r="I1348" s="92">
        <v>0.7</v>
      </c>
      <c r="J1348" s="92">
        <v>2.5</v>
      </c>
      <c r="K1348" s="92">
        <v>21.3</v>
      </c>
      <c r="L1348" s="92">
        <v>1.4</v>
      </c>
      <c r="M1348" s="92" t="s">
        <v>45</v>
      </c>
      <c r="N1348" s="92">
        <v>3.5</v>
      </c>
      <c r="O1348" s="92" t="s">
        <v>38</v>
      </c>
    </row>
    <row r="1349" spans="1:15">
      <c r="E1349" s="92"/>
      <c r="F1349" s="92"/>
      <c r="G1349" s="92"/>
      <c r="H1349" s="92"/>
      <c r="J1349" s="92"/>
      <c r="K1349" s="92"/>
      <c r="M1349" s="92"/>
      <c r="N1349" s="92"/>
      <c r="O1349" s="92"/>
    </row>
    <row r="1350" spans="1:15">
      <c r="A1350" s="34">
        <v>44837</v>
      </c>
      <c r="E1350" s="92" t="s">
        <v>38</v>
      </c>
      <c r="F1350" s="92">
        <v>0.4</v>
      </c>
      <c r="G1350" s="92"/>
      <c r="H1350" s="92">
        <v>6.7</v>
      </c>
      <c r="I1350" s="92">
        <v>0.8</v>
      </c>
      <c r="J1350" s="92">
        <v>2.6</v>
      </c>
      <c r="K1350" s="92">
        <v>16.899999999999999</v>
      </c>
      <c r="L1350" s="92">
        <v>1.2</v>
      </c>
      <c r="M1350" s="92" t="s">
        <v>45</v>
      </c>
      <c r="N1350" s="92">
        <v>3.3</v>
      </c>
      <c r="O1350" s="92" t="s">
        <v>38</v>
      </c>
    </row>
    <row r="1351" spans="1:15">
      <c r="A1351" s="34">
        <v>44839</v>
      </c>
      <c r="E1351" s="92" t="s">
        <v>38</v>
      </c>
      <c r="F1351" s="92" t="s">
        <v>45</v>
      </c>
      <c r="G1351" s="92"/>
      <c r="H1351" s="92">
        <v>6.5</v>
      </c>
      <c r="I1351" s="92">
        <v>0.3</v>
      </c>
      <c r="J1351" s="92">
        <v>2.2000000000000002</v>
      </c>
      <c r="K1351" s="92">
        <v>14.6</v>
      </c>
      <c r="L1351" s="92">
        <v>0.8</v>
      </c>
      <c r="M1351" s="92" t="s">
        <v>45</v>
      </c>
      <c r="N1351" s="92">
        <v>3.3</v>
      </c>
      <c r="O1351" s="92" t="s">
        <v>38</v>
      </c>
    </row>
    <row r="1352" spans="1:15">
      <c r="A1352" s="34">
        <v>44841</v>
      </c>
      <c r="E1352" s="92" t="s">
        <v>38</v>
      </c>
      <c r="F1352" s="92">
        <v>0.2</v>
      </c>
      <c r="G1352" s="92"/>
      <c r="H1352" s="92">
        <v>6.3</v>
      </c>
      <c r="I1352" s="92">
        <v>0.3</v>
      </c>
      <c r="J1352" s="92">
        <v>2.5</v>
      </c>
      <c r="K1352" s="92">
        <v>15.4</v>
      </c>
      <c r="L1352" s="92">
        <v>0.9</v>
      </c>
      <c r="M1352" s="92" t="s">
        <v>45</v>
      </c>
      <c r="N1352" s="92">
        <v>3.2</v>
      </c>
      <c r="O1352" s="92" t="s">
        <v>38</v>
      </c>
    </row>
    <row r="1353" spans="1:15">
      <c r="E1353" s="92"/>
      <c r="F1353" s="92"/>
      <c r="G1353" s="92"/>
      <c r="H1353" s="92"/>
      <c r="J1353" s="92"/>
      <c r="K1353" s="92"/>
      <c r="M1353" s="92"/>
      <c r="N1353" s="92"/>
      <c r="O1353" s="92"/>
    </row>
    <row r="1354" spans="1:15">
      <c r="A1354" s="34">
        <v>44844</v>
      </c>
      <c r="E1354" s="92">
        <v>0.1</v>
      </c>
      <c r="F1354" s="92">
        <v>0.8</v>
      </c>
      <c r="G1354" s="92"/>
      <c r="H1354" s="92">
        <v>6.3</v>
      </c>
      <c r="I1354" s="92">
        <v>5.9</v>
      </c>
      <c r="J1354" s="92">
        <v>2</v>
      </c>
      <c r="K1354" s="92">
        <v>37.4</v>
      </c>
      <c r="L1354" s="92">
        <v>1.1000000000000001</v>
      </c>
      <c r="M1354" s="92" t="s">
        <v>45</v>
      </c>
      <c r="N1354" s="92">
        <v>2.5</v>
      </c>
      <c r="O1354" s="92" t="s">
        <v>38</v>
      </c>
    </row>
    <row r="1355" spans="1:15">
      <c r="A1355" s="34">
        <v>44846</v>
      </c>
      <c r="E1355" s="92" t="s">
        <v>38</v>
      </c>
      <c r="F1355" s="92">
        <v>0.4</v>
      </c>
      <c r="G1355" s="92"/>
      <c r="H1355" s="92">
        <v>7.1</v>
      </c>
      <c r="I1355" s="92">
        <v>0.7</v>
      </c>
      <c r="J1355" s="92">
        <v>2.2999999999999998</v>
      </c>
      <c r="K1355" s="92">
        <v>19.100000000000001</v>
      </c>
      <c r="L1355" s="92">
        <v>1.1000000000000001</v>
      </c>
      <c r="M1355" s="92" t="s">
        <v>45</v>
      </c>
      <c r="N1355" s="92">
        <v>2.2999999999999998</v>
      </c>
      <c r="O1355" s="92" t="s">
        <v>38</v>
      </c>
    </row>
    <row r="1356" spans="1:15">
      <c r="A1356" s="34">
        <v>44848</v>
      </c>
      <c r="E1356" s="92" t="s">
        <v>38</v>
      </c>
      <c r="F1356" s="92">
        <v>0.2</v>
      </c>
      <c r="G1356" s="92"/>
      <c r="H1356" s="92">
        <v>5.9</v>
      </c>
      <c r="I1356" s="92">
        <v>0.4</v>
      </c>
      <c r="J1356" s="92">
        <v>2.6</v>
      </c>
      <c r="K1356" s="92">
        <v>19.100000000000001</v>
      </c>
      <c r="L1356" s="92">
        <v>1.1000000000000001</v>
      </c>
      <c r="M1356" s="92" t="s">
        <v>45</v>
      </c>
      <c r="N1356" s="92">
        <v>2.2999999999999998</v>
      </c>
      <c r="O1356" s="92" t="s">
        <v>38</v>
      </c>
    </row>
    <row r="1357" spans="1:15">
      <c r="E1357" s="92"/>
      <c r="F1357" s="92"/>
      <c r="G1357" s="92"/>
      <c r="H1357" s="92"/>
      <c r="J1357" s="92"/>
      <c r="K1357" s="92"/>
      <c r="M1357" s="92"/>
      <c r="N1357" s="92"/>
      <c r="O1357" s="92"/>
    </row>
    <row r="1358" spans="1:15">
      <c r="A1358" s="34">
        <v>44851</v>
      </c>
      <c r="E1358" s="92" t="s">
        <v>38</v>
      </c>
      <c r="F1358" s="92">
        <v>0.3</v>
      </c>
      <c r="G1358" s="92"/>
      <c r="H1358" s="92">
        <v>7.8</v>
      </c>
      <c r="I1358" s="92">
        <v>3.2</v>
      </c>
      <c r="J1358" s="92">
        <v>2.4</v>
      </c>
      <c r="K1358" s="92">
        <v>38.799999999999997</v>
      </c>
      <c r="L1358" s="92">
        <v>1.2</v>
      </c>
      <c r="M1358" s="92" t="s">
        <v>45</v>
      </c>
      <c r="N1358" s="92">
        <v>5</v>
      </c>
      <c r="O1358" s="92" t="s">
        <v>38</v>
      </c>
    </row>
    <row r="1359" spans="1:15">
      <c r="A1359" s="34">
        <v>44853</v>
      </c>
      <c r="E1359" s="92">
        <v>0.2</v>
      </c>
      <c r="F1359" s="122">
        <v>11</v>
      </c>
      <c r="G1359" s="92"/>
      <c r="H1359" s="92">
        <v>5.4</v>
      </c>
      <c r="I1359" s="92">
        <v>0.5</v>
      </c>
      <c r="J1359" s="92">
        <v>3.7</v>
      </c>
      <c r="K1359" s="92">
        <v>15.4</v>
      </c>
      <c r="L1359" s="92">
        <v>0.7</v>
      </c>
      <c r="M1359" s="92" t="s">
        <v>45</v>
      </c>
      <c r="N1359" s="92">
        <v>2.2000000000000002</v>
      </c>
      <c r="O1359" s="92" t="s">
        <v>38</v>
      </c>
    </row>
    <row r="1360" spans="1:15">
      <c r="A1360" s="34">
        <v>44855</v>
      </c>
      <c r="E1360" s="92" t="s">
        <v>38</v>
      </c>
      <c r="F1360" s="92">
        <v>0.6</v>
      </c>
      <c r="G1360" s="92"/>
      <c r="H1360" s="92">
        <v>4.5999999999999996</v>
      </c>
      <c r="I1360" s="92">
        <v>2.2999999999999998</v>
      </c>
      <c r="J1360" s="92">
        <v>2.2999999999999998</v>
      </c>
      <c r="K1360" s="92">
        <v>24.7</v>
      </c>
      <c r="L1360" s="92">
        <v>1.3</v>
      </c>
      <c r="M1360" s="92" t="s">
        <v>45</v>
      </c>
      <c r="N1360" s="92">
        <v>1.4</v>
      </c>
      <c r="O1360" s="92" t="s">
        <v>38</v>
      </c>
    </row>
    <row r="1361" spans="1:15">
      <c r="E1361" s="92"/>
      <c r="F1361" s="92"/>
      <c r="G1361" s="92"/>
      <c r="H1361" s="92"/>
      <c r="J1361" s="92"/>
      <c r="K1361" s="92"/>
      <c r="M1361" s="92"/>
      <c r="N1361" s="92"/>
      <c r="O1361" s="92"/>
    </row>
    <row r="1362" spans="1:15">
      <c r="A1362" s="34">
        <v>44858</v>
      </c>
      <c r="E1362" s="92" t="s">
        <v>38</v>
      </c>
      <c r="F1362" s="92">
        <v>0.3</v>
      </c>
      <c r="G1362" s="92"/>
      <c r="H1362" s="92">
        <v>4.5</v>
      </c>
      <c r="I1362" s="92">
        <v>4.5999999999999996</v>
      </c>
      <c r="J1362" s="92">
        <v>1.8</v>
      </c>
      <c r="K1362" s="92">
        <v>24</v>
      </c>
      <c r="L1362" s="92">
        <v>0.8</v>
      </c>
      <c r="M1362" s="92" t="s">
        <v>45</v>
      </c>
      <c r="N1362" s="92">
        <v>1</v>
      </c>
      <c r="O1362" s="92" t="s">
        <v>38</v>
      </c>
    </row>
    <row r="1363" spans="1:15">
      <c r="A1363" s="34">
        <v>44860</v>
      </c>
      <c r="E1363" s="92" t="s">
        <v>38</v>
      </c>
      <c r="F1363" s="92" t="s">
        <v>45</v>
      </c>
      <c r="G1363" s="92"/>
      <c r="H1363" s="92">
        <v>3.9</v>
      </c>
      <c r="I1363" s="92">
        <v>0.6</v>
      </c>
      <c r="J1363" s="92">
        <v>2.2000000000000002</v>
      </c>
      <c r="K1363" s="92">
        <v>10</v>
      </c>
      <c r="L1363" s="92">
        <v>0.6</v>
      </c>
      <c r="M1363" s="92" t="s">
        <v>45</v>
      </c>
      <c r="N1363" s="92">
        <v>1</v>
      </c>
      <c r="O1363" s="92" t="s">
        <v>38</v>
      </c>
    </row>
    <row r="1364" spans="1:15">
      <c r="A1364" s="34">
        <v>44862</v>
      </c>
      <c r="E1364" s="92">
        <v>0.2</v>
      </c>
      <c r="F1364" s="92">
        <v>0.2</v>
      </c>
      <c r="G1364" s="92"/>
      <c r="H1364" s="92">
        <v>8</v>
      </c>
      <c r="I1364" s="92">
        <v>0.7</v>
      </c>
      <c r="J1364" s="92">
        <v>2.2999999999999998</v>
      </c>
      <c r="K1364" s="92">
        <v>28.8</v>
      </c>
      <c r="L1364" s="92">
        <v>0.6</v>
      </c>
      <c r="M1364" s="92" t="s">
        <v>45</v>
      </c>
      <c r="N1364" s="92">
        <v>3.2</v>
      </c>
      <c r="O1364" s="92" t="s">
        <v>38</v>
      </c>
    </row>
    <row r="1365" spans="1:15">
      <c r="E1365" s="92"/>
      <c r="F1365" s="92"/>
      <c r="G1365" s="92"/>
      <c r="H1365" s="92"/>
      <c r="J1365" s="92"/>
      <c r="K1365" s="92"/>
      <c r="M1365" s="92"/>
      <c r="N1365" s="92"/>
      <c r="O1365" s="92"/>
    </row>
    <row r="1366" spans="1:15">
      <c r="A1366" s="34">
        <v>44865</v>
      </c>
      <c r="E1366" s="92" t="s">
        <v>38</v>
      </c>
      <c r="F1366" s="92" t="s">
        <v>45</v>
      </c>
      <c r="G1366" s="92"/>
      <c r="H1366" s="92">
        <v>5.0999999999999996</v>
      </c>
      <c r="I1366" s="92">
        <v>1.1000000000000001</v>
      </c>
      <c r="J1366" s="92">
        <v>2.2999999999999998</v>
      </c>
      <c r="K1366" s="92">
        <v>14.6</v>
      </c>
      <c r="L1366" s="92">
        <v>0.6</v>
      </c>
      <c r="M1366" s="92" t="s">
        <v>45</v>
      </c>
      <c r="N1366" s="92">
        <v>1.6</v>
      </c>
      <c r="O1366" s="92" t="s">
        <v>38</v>
      </c>
    </row>
    <row r="1367" spans="1:15">
      <c r="A1367" s="34">
        <v>44867</v>
      </c>
      <c r="E1367" s="92" t="s">
        <v>38</v>
      </c>
      <c r="F1367" s="92" t="s">
        <v>45</v>
      </c>
      <c r="G1367" s="92"/>
      <c r="H1367" s="92">
        <v>6.8</v>
      </c>
      <c r="I1367" s="92">
        <v>1</v>
      </c>
      <c r="J1367" s="92">
        <v>2.4</v>
      </c>
      <c r="K1367" s="92">
        <v>20.6</v>
      </c>
      <c r="L1367" s="92">
        <v>0.7</v>
      </c>
      <c r="M1367" s="92" t="s">
        <v>45</v>
      </c>
      <c r="N1367" s="92">
        <v>2.7</v>
      </c>
      <c r="O1367" s="92" t="s">
        <v>38</v>
      </c>
    </row>
    <row r="1368" spans="1:15">
      <c r="A1368" s="34">
        <v>44869</v>
      </c>
      <c r="E1368" s="92" t="s">
        <v>38</v>
      </c>
      <c r="F1368" s="92">
        <v>0.4</v>
      </c>
      <c r="G1368" s="92"/>
      <c r="H1368" s="92">
        <v>5.0999999999999996</v>
      </c>
      <c r="I1368" s="92">
        <v>3.1</v>
      </c>
      <c r="J1368" s="92">
        <v>2.6</v>
      </c>
      <c r="K1368" s="92">
        <v>23</v>
      </c>
      <c r="L1368" s="92">
        <v>0.7</v>
      </c>
      <c r="M1368" s="92" t="s">
        <v>45</v>
      </c>
      <c r="N1368" s="92">
        <v>3.7</v>
      </c>
      <c r="O1368" s="92" t="s">
        <v>38</v>
      </c>
    </row>
    <row r="1369" spans="1:15">
      <c r="E1369" s="92"/>
      <c r="F1369" s="92"/>
      <c r="G1369" s="92"/>
      <c r="H1369" s="92"/>
      <c r="J1369" s="92"/>
      <c r="K1369" s="92"/>
      <c r="M1369" s="92"/>
      <c r="N1369" s="92"/>
      <c r="O1369" s="92"/>
    </row>
    <row r="1370" spans="1:15">
      <c r="A1370" s="34">
        <v>44872</v>
      </c>
      <c r="E1370" s="92" t="s">
        <v>38</v>
      </c>
      <c r="F1370" s="92">
        <v>0.2</v>
      </c>
      <c r="G1370" s="92"/>
      <c r="H1370" s="92">
        <v>5.0999999999999996</v>
      </c>
      <c r="I1370" s="92">
        <v>6.7</v>
      </c>
      <c r="J1370" s="92">
        <v>2.4</v>
      </c>
      <c r="K1370" s="92">
        <v>50.7</v>
      </c>
      <c r="L1370" s="92">
        <v>0.7</v>
      </c>
      <c r="M1370" s="92" t="s">
        <v>45</v>
      </c>
      <c r="N1370" s="92">
        <v>1.9</v>
      </c>
      <c r="O1370" s="92" t="s">
        <v>38</v>
      </c>
    </row>
    <row r="1371" spans="1:15">
      <c r="A1371" s="34">
        <v>44874</v>
      </c>
      <c r="E1371" s="92" t="s">
        <v>38</v>
      </c>
      <c r="F1371" s="92">
        <v>0.2</v>
      </c>
      <c r="G1371" s="92"/>
      <c r="H1371" s="92">
        <v>7.4</v>
      </c>
      <c r="I1371" s="92">
        <v>1.1000000000000001</v>
      </c>
      <c r="J1371" s="92">
        <v>2.4</v>
      </c>
      <c r="K1371" s="92">
        <v>30.8</v>
      </c>
      <c r="L1371" s="92">
        <v>0.8</v>
      </c>
      <c r="M1371" s="92" t="s">
        <v>45</v>
      </c>
      <c r="N1371" s="92">
        <v>2.9</v>
      </c>
      <c r="O1371" s="92" t="s">
        <v>38</v>
      </c>
    </row>
    <row r="1372" spans="1:15">
      <c r="A1372" s="34">
        <v>44876</v>
      </c>
      <c r="E1372" s="92" t="s">
        <v>38</v>
      </c>
      <c r="F1372" s="92">
        <v>0.3</v>
      </c>
      <c r="G1372" s="92"/>
      <c r="H1372" s="92">
        <v>6.9</v>
      </c>
      <c r="I1372" s="92">
        <v>0.7</v>
      </c>
      <c r="J1372" s="92">
        <v>2.6</v>
      </c>
      <c r="K1372" s="92">
        <v>26.5</v>
      </c>
      <c r="L1372" s="92">
        <v>0.8</v>
      </c>
      <c r="M1372" s="92" t="s">
        <v>45</v>
      </c>
      <c r="N1372" s="92">
        <v>3.5</v>
      </c>
      <c r="O1372" s="92" t="s">
        <v>38</v>
      </c>
    </row>
    <row r="1373" spans="1:15">
      <c r="E1373" s="92"/>
      <c r="F1373" s="92"/>
      <c r="G1373" s="92"/>
      <c r="H1373" s="92"/>
      <c r="J1373" s="92"/>
      <c r="K1373" s="92"/>
      <c r="M1373" s="92"/>
      <c r="N1373" s="92"/>
      <c r="O1373" s="92"/>
    </row>
    <row r="1374" spans="1:15">
      <c r="A1374" s="34">
        <v>44879</v>
      </c>
      <c r="E1374" s="92" t="s">
        <v>38</v>
      </c>
      <c r="F1374" s="92">
        <v>0.3</v>
      </c>
      <c r="G1374" s="92"/>
      <c r="H1374" s="92">
        <v>5.8</v>
      </c>
      <c r="I1374" s="92">
        <v>0.6</v>
      </c>
      <c r="J1374" s="92">
        <v>2.7</v>
      </c>
      <c r="K1374" s="92">
        <v>23.8</v>
      </c>
      <c r="L1374" s="92">
        <v>0.8</v>
      </c>
      <c r="M1374" s="92" t="s">
        <v>45</v>
      </c>
      <c r="N1374" s="92">
        <v>3.8</v>
      </c>
      <c r="O1374" s="92" t="s">
        <v>38</v>
      </c>
    </row>
    <row r="1375" spans="1:15">
      <c r="A1375" s="34">
        <v>44881</v>
      </c>
      <c r="E1375" s="92" t="s">
        <v>38</v>
      </c>
      <c r="F1375" s="92">
        <v>0.2</v>
      </c>
      <c r="G1375" s="92"/>
      <c r="H1375" s="92">
        <v>5.9</v>
      </c>
      <c r="I1375" s="92">
        <v>2.2000000000000002</v>
      </c>
      <c r="J1375" s="92">
        <v>2.6</v>
      </c>
      <c r="K1375" s="92">
        <v>16.899999999999999</v>
      </c>
      <c r="L1375" s="92">
        <v>0.4</v>
      </c>
      <c r="M1375" s="92" t="s">
        <v>45</v>
      </c>
      <c r="N1375" s="92">
        <v>2.2999999999999998</v>
      </c>
      <c r="O1375" s="92" t="s">
        <v>38</v>
      </c>
    </row>
    <row r="1376" spans="1:15">
      <c r="A1376" s="34">
        <v>44883</v>
      </c>
      <c r="E1376" s="92" t="s">
        <v>38</v>
      </c>
      <c r="F1376" s="92">
        <v>0.2</v>
      </c>
      <c r="G1376" s="92"/>
      <c r="H1376" s="92">
        <v>6.7</v>
      </c>
      <c r="I1376" s="92">
        <v>1.9</v>
      </c>
      <c r="J1376" s="92">
        <v>2.7</v>
      </c>
      <c r="K1376" s="92">
        <v>29.2</v>
      </c>
      <c r="L1376" s="92">
        <v>0.7</v>
      </c>
      <c r="M1376" s="92" t="s">
        <v>45</v>
      </c>
      <c r="N1376" s="92">
        <v>2.8</v>
      </c>
      <c r="O1376" s="92" t="s">
        <v>38</v>
      </c>
    </row>
    <row r="1377" spans="1:15">
      <c r="E1377" s="92"/>
      <c r="F1377" s="92"/>
      <c r="G1377" s="92"/>
      <c r="H1377" s="92"/>
      <c r="J1377" s="92"/>
      <c r="K1377" s="92"/>
      <c r="M1377" s="92"/>
      <c r="N1377" s="92"/>
      <c r="O1377" s="92"/>
    </row>
    <row r="1378" spans="1:15">
      <c r="A1378" s="34">
        <v>44886</v>
      </c>
      <c r="E1378" s="92" t="s">
        <v>38</v>
      </c>
      <c r="F1378" s="92">
        <v>0.2</v>
      </c>
      <c r="G1378" s="92"/>
      <c r="H1378" s="92">
        <v>5.6</v>
      </c>
      <c r="I1378" s="92">
        <v>1.2</v>
      </c>
      <c r="J1378" s="92">
        <v>2.5</v>
      </c>
      <c r="K1378" s="92">
        <v>28.7</v>
      </c>
      <c r="L1378" s="92">
        <v>0.6</v>
      </c>
      <c r="M1378" s="92" t="s">
        <v>45</v>
      </c>
      <c r="N1378" s="92">
        <v>2.5</v>
      </c>
      <c r="O1378" s="92" t="s">
        <v>38</v>
      </c>
    </row>
    <row r="1379" spans="1:15">
      <c r="A1379" s="34">
        <v>44888</v>
      </c>
      <c r="E1379" s="92" t="s">
        <v>38</v>
      </c>
      <c r="F1379" s="92">
        <v>0.3</v>
      </c>
      <c r="G1379" s="92"/>
      <c r="H1379" s="92">
        <v>8.8000000000000007</v>
      </c>
      <c r="I1379" s="92">
        <v>1</v>
      </c>
      <c r="J1379" s="92">
        <v>2.9</v>
      </c>
      <c r="K1379" s="92">
        <v>47.8</v>
      </c>
      <c r="L1379" s="92">
        <v>0.7</v>
      </c>
      <c r="M1379" s="92" t="s">
        <v>45</v>
      </c>
      <c r="N1379" s="92">
        <v>2.6</v>
      </c>
      <c r="O1379" s="92" t="s">
        <v>38</v>
      </c>
    </row>
    <row r="1380" spans="1:15">
      <c r="A1380" s="34">
        <v>44890</v>
      </c>
      <c r="E1380" s="92" t="s">
        <v>38</v>
      </c>
      <c r="F1380" s="92">
        <v>8</v>
      </c>
      <c r="G1380" s="92"/>
      <c r="H1380" s="92">
        <v>38.5</v>
      </c>
      <c r="I1380" s="92">
        <v>6</v>
      </c>
      <c r="J1380" s="92">
        <v>4.8</v>
      </c>
      <c r="K1380" s="92">
        <v>104</v>
      </c>
      <c r="L1380" s="92">
        <v>1.2</v>
      </c>
      <c r="M1380" s="92" t="s">
        <v>45</v>
      </c>
      <c r="N1380" s="92">
        <v>2.9</v>
      </c>
      <c r="O1380" s="92" t="s">
        <v>38</v>
      </c>
    </row>
    <row r="1381" spans="1:15">
      <c r="E1381" s="92"/>
      <c r="F1381" s="92"/>
      <c r="G1381" s="92"/>
      <c r="H1381" s="92"/>
      <c r="J1381" s="92"/>
      <c r="K1381" s="92"/>
      <c r="M1381" s="92"/>
      <c r="N1381" s="92"/>
      <c r="O1381" s="92"/>
    </row>
    <row r="1382" spans="1:15">
      <c r="A1382" s="34">
        <v>44893</v>
      </c>
      <c r="E1382" s="92" t="s">
        <v>38</v>
      </c>
      <c r="F1382" s="92">
        <v>1.4</v>
      </c>
      <c r="G1382" s="92"/>
      <c r="H1382" s="92">
        <v>16.2</v>
      </c>
      <c r="I1382" s="92">
        <v>1.6</v>
      </c>
      <c r="J1382" s="92">
        <v>3.1</v>
      </c>
      <c r="K1382" s="92">
        <v>39.5</v>
      </c>
      <c r="L1382" s="92">
        <v>0.6</v>
      </c>
      <c r="M1382" s="92" t="s">
        <v>45</v>
      </c>
      <c r="N1382" s="92">
        <v>2.2000000000000002</v>
      </c>
      <c r="O1382" s="92" t="s">
        <v>38</v>
      </c>
    </row>
    <row r="1383" spans="1:15">
      <c r="A1383" s="34">
        <v>44895</v>
      </c>
      <c r="E1383" s="92" t="s">
        <v>38</v>
      </c>
      <c r="F1383" s="92">
        <v>1.8</v>
      </c>
      <c r="G1383" s="92"/>
      <c r="H1383" s="92">
        <v>16.5</v>
      </c>
      <c r="I1383" s="92">
        <v>3.3</v>
      </c>
      <c r="J1383" s="92">
        <v>3.5</v>
      </c>
      <c r="K1383" s="92">
        <v>48.6</v>
      </c>
      <c r="L1383" s="92">
        <v>1.1000000000000001</v>
      </c>
      <c r="M1383" s="92" t="s">
        <v>45</v>
      </c>
      <c r="N1383" s="92">
        <v>3.8</v>
      </c>
      <c r="O1383" s="92" t="s">
        <v>38</v>
      </c>
    </row>
    <row r="1384" spans="1:15">
      <c r="A1384" s="34">
        <v>44897</v>
      </c>
      <c r="E1384" s="92" t="s">
        <v>38</v>
      </c>
      <c r="F1384" s="92">
        <v>0.8</v>
      </c>
      <c r="G1384" s="92"/>
      <c r="H1384" s="92">
        <v>14.2</v>
      </c>
      <c r="I1384" s="92">
        <v>1.8</v>
      </c>
      <c r="J1384" s="92">
        <v>2.5</v>
      </c>
      <c r="K1384" s="92">
        <v>38.200000000000003</v>
      </c>
      <c r="L1384" s="92">
        <v>1</v>
      </c>
      <c r="M1384" s="92" t="s">
        <v>45</v>
      </c>
      <c r="N1384" s="92">
        <v>3.2</v>
      </c>
      <c r="O1384" s="92" t="s">
        <v>38</v>
      </c>
    </row>
    <row r="1385" spans="1:15">
      <c r="E1385" s="92"/>
      <c r="F1385" s="92"/>
      <c r="G1385" s="92"/>
      <c r="H1385" s="92"/>
      <c r="J1385" s="92"/>
      <c r="K1385" s="92"/>
      <c r="M1385" s="92"/>
      <c r="N1385" s="92"/>
      <c r="O1385" s="92"/>
    </row>
    <row r="1386" spans="1:15">
      <c r="A1386" s="34">
        <v>44900</v>
      </c>
      <c r="E1386" s="92" t="s">
        <v>38</v>
      </c>
      <c r="F1386" s="92">
        <v>0.5</v>
      </c>
      <c r="G1386" s="92"/>
      <c r="H1386" s="92">
        <v>9.9</v>
      </c>
      <c r="I1386" s="92">
        <v>1.2</v>
      </c>
      <c r="J1386" s="92">
        <v>2.4</v>
      </c>
      <c r="K1386" s="92">
        <v>32.6</v>
      </c>
      <c r="L1386" s="92">
        <v>0.6</v>
      </c>
      <c r="M1386" s="92" t="s">
        <v>45</v>
      </c>
      <c r="N1386" s="92">
        <v>2.2999999999999998</v>
      </c>
      <c r="O1386" s="92" t="s">
        <v>38</v>
      </c>
    </row>
    <row r="1387" spans="1:15">
      <c r="A1387" s="34">
        <v>44902</v>
      </c>
      <c r="E1387" s="92" t="s">
        <v>38</v>
      </c>
      <c r="F1387" s="92">
        <v>0.6</v>
      </c>
      <c r="G1387" s="92"/>
      <c r="H1387" s="92">
        <v>10.7</v>
      </c>
      <c r="I1387" s="92">
        <v>0.9</v>
      </c>
      <c r="J1387" s="92">
        <v>2.6</v>
      </c>
      <c r="K1387" s="92">
        <v>28.8</v>
      </c>
      <c r="L1387" s="92">
        <v>0.7</v>
      </c>
      <c r="M1387" s="92" t="s">
        <v>45</v>
      </c>
      <c r="N1387" s="92">
        <v>2.8</v>
      </c>
      <c r="O1387" s="92" t="s">
        <v>38</v>
      </c>
    </row>
    <row r="1388" spans="1:15">
      <c r="A1388" s="34">
        <v>44904</v>
      </c>
      <c r="E1388" s="92" t="s">
        <v>38</v>
      </c>
      <c r="F1388" s="92">
        <v>0.4</v>
      </c>
      <c r="G1388" s="92"/>
      <c r="H1388" s="92">
        <v>11.2</v>
      </c>
      <c r="I1388" s="92">
        <v>0.4</v>
      </c>
      <c r="J1388" s="92">
        <v>2.4</v>
      </c>
      <c r="K1388" s="92">
        <v>24.3</v>
      </c>
      <c r="L1388" s="92">
        <v>0.7</v>
      </c>
      <c r="M1388" s="92" t="s">
        <v>45</v>
      </c>
      <c r="N1388" s="92">
        <v>2.7</v>
      </c>
      <c r="O1388" s="92" t="s">
        <v>38</v>
      </c>
    </row>
    <row r="1389" spans="1:15">
      <c r="E1389" s="92"/>
      <c r="F1389" s="92"/>
      <c r="G1389" s="92"/>
      <c r="H1389" s="92"/>
      <c r="J1389" s="92"/>
      <c r="K1389" s="92"/>
      <c r="M1389" s="92"/>
      <c r="N1389" s="92"/>
      <c r="O1389" s="92"/>
    </row>
    <row r="1390" spans="1:15">
      <c r="A1390" s="34">
        <v>44907</v>
      </c>
      <c r="E1390" s="92" t="s">
        <v>38</v>
      </c>
      <c r="F1390" s="92" t="s">
        <v>45</v>
      </c>
      <c r="G1390" s="92"/>
      <c r="H1390" s="92">
        <v>10.7</v>
      </c>
      <c r="I1390" s="92">
        <v>0.2</v>
      </c>
      <c r="J1390" s="92">
        <v>2</v>
      </c>
      <c r="K1390" s="92">
        <v>17.2</v>
      </c>
      <c r="L1390" s="92">
        <v>0.4</v>
      </c>
      <c r="M1390" s="92" t="s">
        <v>45</v>
      </c>
      <c r="N1390" s="92">
        <v>2.2999999999999998</v>
      </c>
      <c r="O1390" s="92" t="s">
        <v>38</v>
      </c>
    </row>
    <row r="1391" spans="1:15">
      <c r="A1391" s="34">
        <v>44909</v>
      </c>
      <c r="E1391" s="92" t="s">
        <v>38</v>
      </c>
      <c r="F1391" s="92">
        <v>0.2</v>
      </c>
      <c r="G1391" s="92"/>
      <c r="H1391" s="92">
        <v>10.8</v>
      </c>
      <c r="I1391" s="92">
        <v>0.2</v>
      </c>
      <c r="J1391" s="92">
        <v>2.4</v>
      </c>
      <c r="K1391" s="92">
        <v>21.3</v>
      </c>
      <c r="L1391" s="92">
        <v>0.5</v>
      </c>
      <c r="M1391" s="92" t="s">
        <v>45</v>
      </c>
      <c r="N1391" s="92">
        <v>2.2000000000000002</v>
      </c>
      <c r="O1391" s="92" t="s">
        <v>38</v>
      </c>
    </row>
    <row r="1392" spans="1:15">
      <c r="A1392" s="34">
        <v>44911</v>
      </c>
      <c r="E1392" s="92">
        <v>0.5</v>
      </c>
      <c r="F1392" s="92">
        <v>0.2</v>
      </c>
      <c r="G1392" s="92"/>
      <c r="H1392" s="92">
        <v>11.4</v>
      </c>
      <c r="I1392" s="92">
        <v>0.2</v>
      </c>
      <c r="J1392" s="92">
        <v>2.2999999999999998</v>
      </c>
      <c r="K1392" s="92">
        <v>28.6</v>
      </c>
      <c r="L1392" s="92">
        <v>0.6</v>
      </c>
      <c r="M1392" s="92" t="s">
        <v>45</v>
      </c>
      <c r="N1392" s="92">
        <v>2.7</v>
      </c>
      <c r="O1392" s="92" t="s">
        <v>38</v>
      </c>
    </row>
    <row r="1393" spans="1:15">
      <c r="E1393" s="92"/>
      <c r="F1393" s="92"/>
      <c r="G1393" s="92"/>
      <c r="H1393" s="92"/>
      <c r="J1393" s="92"/>
      <c r="K1393" s="92"/>
      <c r="M1393" s="92"/>
      <c r="N1393" s="92"/>
      <c r="O1393" s="92"/>
    </row>
    <row r="1394" spans="1:15">
      <c r="A1394" s="34">
        <v>44914</v>
      </c>
      <c r="E1394" s="92">
        <v>0.1</v>
      </c>
      <c r="F1394" s="92">
        <v>0.4</v>
      </c>
      <c r="G1394" s="92"/>
      <c r="H1394" s="92">
        <v>43.4</v>
      </c>
      <c r="I1394" s="92">
        <v>6.3</v>
      </c>
      <c r="J1394" s="92">
        <v>2.1</v>
      </c>
      <c r="K1394" s="92">
        <v>109</v>
      </c>
      <c r="L1394" s="92">
        <v>1.1000000000000001</v>
      </c>
      <c r="M1394" s="92" t="s">
        <v>45</v>
      </c>
      <c r="N1394" s="92">
        <v>2.2999999999999998</v>
      </c>
      <c r="O1394" s="92" t="s">
        <v>38</v>
      </c>
    </row>
    <row r="1395" spans="1:15">
      <c r="A1395" s="34">
        <v>44916</v>
      </c>
      <c r="E1395" s="92" t="s">
        <v>38</v>
      </c>
      <c r="F1395" s="92">
        <v>0.3</v>
      </c>
      <c r="G1395" s="92"/>
      <c r="H1395" s="92">
        <v>12.1</v>
      </c>
      <c r="I1395" s="92">
        <v>1</v>
      </c>
      <c r="J1395" s="92">
        <v>2.2000000000000002</v>
      </c>
      <c r="K1395" s="92">
        <v>33.200000000000003</v>
      </c>
      <c r="L1395" s="92">
        <v>0.6</v>
      </c>
      <c r="M1395" s="92" t="s">
        <v>45</v>
      </c>
      <c r="N1395" s="92">
        <v>2</v>
      </c>
      <c r="O1395" s="92" t="s">
        <v>38</v>
      </c>
    </row>
    <row r="1396" spans="1:15">
      <c r="A1396" s="34">
        <v>44918</v>
      </c>
      <c r="E1396" s="92" t="s">
        <v>38</v>
      </c>
      <c r="F1396" s="92">
        <v>1</v>
      </c>
      <c r="G1396" s="92"/>
      <c r="H1396" s="92">
        <v>15.5</v>
      </c>
      <c r="I1396" s="92">
        <v>12.4</v>
      </c>
      <c r="J1396" s="92">
        <v>2.6</v>
      </c>
      <c r="K1396" s="92">
        <v>67.599999999999994</v>
      </c>
      <c r="L1396" s="92">
        <v>1.5</v>
      </c>
      <c r="M1396" s="92" t="s">
        <v>45</v>
      </c>
      <c r="N1396" s="92">
        <v>3</v>
      </c>
      <c r="O1396" s="92" t="s">
        <v>38</v>
      </c>
    </row>
    <row r="1397" spans="1:15">
      <c r="E1397" s="92"/>
      <c r="F1397" s="92"/>
      <c r="G1397" s="92"/>
      <c r="H1397" s="92"/>
      <c r="J1397" s="92"/>
      <c r="K1397" s="92"/>
      <c r="M1397" s="92"/>
      <c r="N1397" s="92"/>
      <c r="O1397" s="92"/>
    </row>
    <row r="1398" spans="1:15">
      <c r="A1398" s="34">
        <v>44922</v>
      </c>
      <c r="E1398" s="92" t="s">
        <v>38</v>
      </c>
      <c r="F1398" s="92">
        <v>0.4</v>
      </c>
      <c r="G1398" s="92"/>
      <c r="H1398" s="92">
        <v>13.3</v>
      </c>
      <c r="I1398" s="92">
        <v>1.4</v>
      </c>
      <c r="J1398" s="92">
        <v>2.2000000000000002</v>
      </c>
      <c r="K1398" s="92">
        <v>21.2</v>
      </c>
      <c r="L1398" s="92">
        <v>0.6</v>
      </c>
      <c r="M1398" s="92" t="s">
        <v>45</v>
      </c>
      <c r="N1398" s="92">
        <v>1.8</v>
      </c>
      <c r="O1398" s="92" t="s">
        <v>38</v>
      </c>
    </row>
    <row r="1399" spans="1:15">
      <c r="A1399" s="34">
        <v>44925</v>
      </c>
      <c r="E1399" s="92" t="s">
        <v>38</v>
      </c>
      <c r="F1399" s="92">
        <v>0.3</v>
      </c>
      <c r="G1399" s="92"/>
      <c r="H1399" s="92">
        <v>11.8</v>
      </c>
      <c r="I1399" s="92">
        <v>0.7</v>
      </c>
      <c r="J1399" s="92">
        <v>2.5</v>
      </c>
      <c r="K1399" s="92">
        <v>23.3</v>
      </c>
      <c r="L1399" s="92">
        <v>0.7</v>
      </c>
      <c r="M1399" s="92" t="s">
        <v>45</v>
      </c>
      <c r="N1399" s="92">
        <v>1.9</v>
      </c>
      <c r="O1399" s="92" t="s">
        <v>38</v>
      </c>
    </row>
    <row r="1400" spans="1:15">
      <c r="E1400" s="92"/>
      <c r="F1400" s="92"/>
      <c r="G1400" s="92"/>
      <c r="H1400" s="92"/>
      <c r="J1400" s="92"/>
      <c r="K1400" s="92"/>
      <c r="M1400" s="92"/>
      <c r="N1400" s="92"/>
      <c r="O1400" s="92"/>
    </row>
    <row r="1401" spans="1:15" ht="18">
      <c r="A1401" s="147">
        <v>2023</v>
      </c>
      <c r="E1401" s="92"/>
      <c r="F1401" s="92"/>
      <c r="G1401" s="92"/>
      <c r="H1401" s="92"/>
      <c r="J1401" s="92"/>
      <c r="K1401" s="92"/>
      <c r="M1401" s="92"/>
      <c r="N1401" s="92"/>
      <c r="O1401" s="92"/>
    </row>
    <row r="1402" spans="1:15">
      <c r="A1402" s="34">
        <v>44929</v>
      </c>
      <c r="E1402" s="92" t="s">
        <v>38</v>
      </c>
      <c r="F1402" s="92">
        <v>0.3</v>
      </c>
      <c r="G1402" s="92"/>
      <c r="H1402" s="92">
        <v>8.8000000000000007</v>
      </c>
      <c r="I1402" s="92">
        <v>0.9</v>
      </c>
      <c r="J1402" s="92">
        <v>2.1</v>
      </c>
      <c r="K1402" s="92">
        <v>16.2</v>
      </c>
      <c r="L1402" s="92">
        <v>0.7</v>
      </c>
      <c r="M1402" s="92" t="s">
        <v>45</v>
      </c>
      <c r="N1402" s="92">
        <v>1.5</v>
      </c>
      <c r="O1402" s="92" t="s">
        <v>38</v>
      </c>
    </row>
    <row r="1403" spans="1:15">
      <c r="A1403" s="34">
        <v>44932</v>
      </c>
      <c r="E1403" s="92" t="s">
        <v>38</v>
      </c>
      <c r="F1403" s="92">
        <v>0.7</v>
      </c>
      <c r="G1403" s="92"/>
      <c r="H1403" s="92">
        <v>12.1</v>
      </c>
      <c r="I1403" s="92">
        <v>2.2000000000000002</v>
      </c>
      <c r="J1403" s="92">
        <v>2.2999999999999998</v>
      </c>
      <c r="K1403" s="92">
        <v>43</v>
      </c>
      <c r="L1403" s="92">
        <v>0.9</v>
      </c>
      <c r="M1403" s="92" t="s">
        <v>45</v>
      </c>
      <c r="N1403" s="92">
        <v>2.5</v>
      </c>
      <c r="O1403" s="92" t="s">
        <v>38</v>
      </c>
    </row>
    <row r="1404" spans="1:15">
      <c r="E1404" s="92"/>
      <c r="F1404" s="92"/>
      <c r="G1404" s="92"/>
      <c r="H1404" s="92"/>
      <c r="J1404" s="92"/>
      <c r="K1404" s="92"/>
      <c r="M1404" s="92"/>
      <c r="N1404" s="92"/>
      <c r="O1404" s="92"/>
    </row>
    <row r="1405" spans="1:15">
      <c r="A1405" s="34">
        <v>44935</v>
      </c>
      <c r="E1405" s="92" t="s">
        <v>38</v>
      </c>
      <c r="F1405" s="92">
        <v>0.5</v>
      </c>
      <c r="G1405" s="92"/>
      <c r="H1405" s="92">
        <v>11.9</v>
      </c>
      <c r="I1405" s="92">
        <v>1</v>
      </c>
      <c r="J1405" s="92">
        <v>2.5</v>
      </c>
      <c r="K1405" s="92">
        <v>25.7</v>
      </c>
      <c r="L1405" s="92">
        <v>0.7</v>
      </c>
      <c r="M1405" s="92" t="s">
        <v>45</v>
      </c>
      <c r="N1405" s="92">
        <v>2.6</v>
      </c>
      <c r="O1405" s="92" t="s">
        <v>38</v>
      </c>
    </row>
    <row r="1406" spans="1:15">
      <c r="A1406" s="34">
        <v>44937</v>
      </c>
      <c r="E1406" s="92" t="s">
        <v>38</v>
      </c>
      <c r="F1406" s="92">
        <v>0.5</v>
      </c>
      <c r="G1406" s="92"/>
      <c r="H1406" s="92">
        <v>12.6</v>
      </c>
      <c r="I1406" s="92">
        <v>1</v>
      </c>
      <c r="J1406" s="92">
        <v>2.2000000000000002</v>
      </c>
      <c r="K1406" s="92">
        <v>28.8</v>
      </c>
      <c r="L1406" s="92">
        <v>0.8</v>
      </c>
      <c r="M1406" s="92" t="s">
        <v>45</v>
      </c>
      <c r="N1406" s="92">
        <v>2.8</v>
      </c>
      <c r="O1406" s="92" t="s">
        <v>38</v>
      </c>
    </row>
    <row r="1407" spans="1:15">
      <c r="A1407" s="34">
        <v>44939</v>
      </c>
      <c r="E1407" s="92" t="s">
        <v>38</v>
      </c>
      <c r="F1407" s="92">
        <v>0.3</v>
      </c>
      <c r="G1407" s="92"/>
      <c r="H1407" s="92">
        <v>14.7</v>
      </c>
      <c r="I1407" s="92">
        <v>0.5</v>
      </c>
      <c r="J1407" s="92">
        <v>2.6</v>
      </c>
      <c r="K1407" s="92">
        <v>24.7</v>
      </c>
      <c r="L1407" s="92">
        <v>0.8</v>
      </c>
      <c r="M1407" s="92" t="s">
        <v>45</v>
      </c>
      <c r="N1407" s="92">
        <v>3.2</v>
      </c>
      <c r="O1407" s="92" t="s">
        <v>38</v>
      </c>
    </row>
    <row r="1408" spans="1:15">
      <c r="E1408" s="92"/>
      <c r="F1408" s="92"/>
      <c r="G1408" s="92"/>
      <c r="H1408" s="92"/>
      <c r="J1408" s="92"/>
      <c r="K1408" s="92"/>
      <c r="M1408" s="92"/>
      <c r="N1408" s="92"/>
      <c r="O1408" s="92"/>
    </row>
    <row r="1409" spans="1:15">
      <c r="A1409" s="34">
        <v>44942</v>
      </c>
      <c r="E1409" s="92" t="s">
        <v>38</v>
      </c>
      <c r="F1409" s="92">
        <v>0.2</v>
      </c>
      <c r="G1409" s="92"/>
      <c r="H1409" s="92">
        <v>16.5</v>
      </c>
      <c r="I1409" s="92">
        <v>0.5</v>
      </c>
      <c r="J1409" s="92">
        <v>2.6</v>
      </c>
      <c r="K1409" s="92">
        <v>25.1</v>
      </c>
      <c r="L1409" s="92">
        <v>0.7</v>
      </c>
      <c r="M1409" s="92" t="s">
        <v>45</v>
      </c>
      <c r="N1409" s="92">
        <v>2.8</v>
      </c>
      <c r="O1409" s="92" t="s">
        <v>38</v>
      </c>
    </row>
    <row r="1410" spans="1:15">
      <c r="A1410" s="34">
        <v>44944</v>
      </c>
      <c r="E1410" s="92">
        <v>0.1</v>
      </c>
      <c r="F1410" s="92" t="s">
        <v>45</v>
      </c>
      <c r="G1410" s="92"/>
      <c r="H1410" s="92">
        <v>12.3</v>
      </c>
      <c r="I1410" s="92">
        <v>0.1</v>
      </c>
      <c r="J1410" s="92">
        <v>2.5</v>
      </c>
      <c r="K1410" s="92">
        <v>15</v>
      </c>
      <c r="L1410" s="92">
        <v>0.6</v>
      </c>
      <c r="M1410" s="92" t="s">
        <v>45</v>
      </c>
      <c r="N1410" s="92">
        <v>2.2999999999999998</v>
      </c>
      <c r="O1410" s="92" t="s">
        <v>38</v>
      </c>
    </row>
    <row r="1411" spans="1:15">
      <c r="A1411" s="34">
        <v>44946</v>
      </c>
      <c r="E1411" s="92" t="s">
        <v>38</v>
      </c>
      <c r="F1411" s="92">
        <v>0.2</v>
      </c>
      <c r="G1411" s="92"/>
      <c r="H1411" s="92">
        <v>13.9</v>
      </c>
      <c r="I1411" s="92">
        <v>0.1</v>
      </c>
      <c r="J1411" s="92">
        <v>2.2000000000000002</v>
      </c>
      <c r="K1411" s="92">
        <v>17.3</v>
      </c>
      <c r="L1411" s="92">
        <v>1.3</v>
      </c>
      <c r="M1411" s="92" t="s">
        <v>45</v>
      </c>
      <c r="N1411" s="92">
        <v>2.6</v>
      </c>
      <c r="O1411" s="92" t="s">
        <v>38</v>
      </c>
    </row>
    <row r="1412" spans="1:15">
      <c r="E1412" s="92"/>
      <c r="F1412" s="92"/>
      <c r="G1412" s="92"/>
      <c r="H1412" s="92"/>
      <c r="J1412" s="92"/>
      <c r="K1412" s="92"/>
      <c r="M1412" s="92"/>
      <c r="N1412" s="92"/>
      <c r="O1412" s="92"/>
    </row>
    <row r="1413" spans="1:15">
      <c r="A1413" s="34">
        <v>44949</v>
      </c>
      <c r="E1413" s="92" t="s">
        <v>38</v>
      </c>
      <c r="F1413" s="92" t="s">
        <v>45</v>
      </c>
      <c r="G1413" s="92"/>
      <c r="H1413" s="92">
        <v>10.4</v>
      </c>
      <c r="I1413" s="92" t="s">
        <v>38</v>
      </c>
      <c r="J1413" s="92">
        <v>2.1</v>
      </c>
      <c r="K1413" s="92">
        <v>14.2</v>
      </c>
      <c r="L1413" s="92">
        <v>0.9</v>
      </c>
      <c r="M1413" s="92" t="s">
        <v>45</v>
      </c>
      <c r="N1413" s="92">
        <v>1.9</v>
      </c>
      <c r="O1413" s="92" t="s">
        <v>38</v>
      </c>
    </row>
    <row r="1414" spans="1:15">
      <c r="A1414" s="34">
        <v>44951</v>
      </c>
      <c r="E1414" s="92">
        <v>0.9</v>
      </c>
      <c r="F1414" s="92" t="s">
        <v>45</v>
      </c>
      <c r="G1414" s="92"/>
      <c r="H1414" s="92">
        <v>10.199999999999999</v>
      </c>
      <c r="I1414" s="92">
        <v>0.2</v>
      </c>
      <c r="J1414" s="92">
        <v>2.1</v>
      </c>
      <c r="K1414" s="92">
        <v>22.1</v>
      </c>
      <c r="L1414" s="92">
        <v>1.1000000000000001</v>
      </c>
      <c r="M1414" s="92" t="s">
        <v>45</v>
      </c>
      <c r="N1414" s="92">
        <v>2</v>
      </c>
      <c r="O1414" s="92" t="s">
        <v>38</v>
      </c>
    </row>
    <row r="1415" spans="1:15">
      <c r="A1415" s="34">
        <v>44953</v>
      </c>
      <c r="E1415" s="92" t="s">
        <v>38</v>
      </c>
      <c r="F1415" s="92">
        <v>0.2</v>
      </c>
      <c r="G1415" s="92"/>
      <c r="H1415" s="92">
        <v>13.5</v>
      </c>
      <c r="I1415" s="92">
        <v>0.3</v>
      </c>
      <c r="J1415" s="92">
        <v>2.2000000000000002</v>
      </c>
      <c r="K1415" s="92">
        <v>24.2</v>
      </c>
      <c r="L1415" s="92">
        <v>0.6</v>
      </c>
      <c r="M1415" s="92" t="s">
        <v>45</v>
      </c>
      <c r="N1415" s="92">
        <v>2.9</v>
      </c>
      <c r="O1415" s="92" t="s">
        <v>38</v>
      </c>
    </row>
    <row r="1416" spans="1:15">
      <c r="E1416" s="92"/>
      <c r="F1416" s="92"/>
      <c r="G1416" s="92"/>
      <c r="H1416" s="92"/>
      <c r="J1416" s="92"/>
      <c r="K1416" s="92"/>
      <c r="M1416" s="92"/>
      <c r="N1416" s="92"/>
      <c r="O1416" s="92"/>
    </row>
    <row r="1417" spans="1:15">
      <c r="A1417" s="34">
        <v>44956</v>
      </c>
      <c r="E1417" s="92" t="s">
        <v>38</v>
      </c>
      <c r="F1417" s="92">
        <v>0.2</v>
      </c>
      <c r="G1417" s="92"/>
      <c r="H1417" s="92">
        <v>12.4</v>
      </c>
      <c r="I1417" s="92">
        <v>0.2</v>
      </c>
      <c r="J1417" s="92">
        <v>2.2999999999999998</v>
      </c>
      <c r="K1417" s="92">
        <v>20.2</v>
      </c>
      <c r="L1417" s="92">
        <v>0.7</v>
      </c>
      <c r="M1417" s="92" t="s">
        <v>45</v>
      </c>
      <c r="N1417" s="92">
        <v>2.5</v>
      </c>
      <c r="O1417" s="92" t="s">
        <v>38</v>
      </c>
    </row>
    <row r="1418" spans="1:15">
      <c r="A1418" s="34">
        <v>44958</v>
      </c>
      <c r="E1418" s="92" t="s">
        <v>38</v>
      </c>
      <c r="F1418" s="92">
        <v>0.2</v>
      </c>
      <c r="G1418" s="92"/>
      <c r="H1418" s="92">
        <v>7.3</v>
      </c>
      <c r="I1418" s="92">
        <v>0.2</v>
      </c>
      <c r="J1418" s="92">
        <v>1.6</v>
      </c>
      <c r="K1418" s="92">
        <v>10.3</v>
      </c>
      <c r="L1418" s="92">
        <v>0.6</v>
      </c>
      <c r="M1418" s="92" t="s">
        <v>45</v>
      </c>
      <c r="N1418" s="92">
        <v>2</v>
      </c>
      <c r="O1418" s="92" t="s">
        <v>38</v>
      </c>
    </row>
    <row r="1419" spans="1:15">
      <c r="A1419" s="34">
        <v>44960</v>
      </c>
      <c r="E1419" s="92" t="s">
        <v>38</v>
      </c>
      <c r="F1419" s="92">
        <v>0.3</v>
      </c>
      <c r="G1419" s="92"/>
      <c r="H1419" s="92">
        <v>11.8</v>
      </c>
      <c r="I1419" s="92">
        <v>0.2</v>
      </c>
      <c r="J1419" s="92">
        <v>2.4</v>
      </c>
      <c r="K1419" s="92">
        <v>35.9</v>
      </c>
      <c r="L1419" s="92">
        <v>0.6</v>
      </c>
      <c r="M1419" s="92" t="s">
        <v>45</v>
      </c>
      <c r="N1419" s="92">
        <v>3.7</v>
      </c>
      <c r="O1419" s="92" t="s">
        <v>38</v>
      </c>
    </row>
    <row r="1420" spans="1:15">
      <c r="E1420" s="92"/>
      <c r="F1420" s="92"/>
      <c r="G1420" s="92"/>
      <c r="H1420" s="92"/>
      <c r="J1420" s="92"/>
      <c r="K1420" s="92"/>
      <c r="M1420" s="92"/>
      <c r="N1420" s="92"/>
      <c r="O1420" s="92"/>
    </row>
    <row r="1421" spans="1:15">
      <c r="A1421" s="34">
        <v>44963</v>
      </c>
      <c r="E1421" s="92" t="s">
        <v>38</v>
      </c>
      <c r="F1421" s="92" t="s">
        <v>45</v>
      </c>
      <c r="G1421" s="92"/>
      <c r="H1421" s="92">
        <v>11.7</v>
      </c>
      <c r="I1421" s="92">
        <v>0.1</v>
      </c>
      <c r="J1421" s="92">
        <v>2.8</v>
      </c>
      <c r="K1421" s="92">
        <v>21.7</v>
      </c>
      <c r="L1421" s="92">
        <v>0.5</v>
      </c>
      <c r="M1421" s="92" t="s">
        <v>45</v>
      </c>
      <c r="N1421" s="92">
        <v>3</v>
      </c>
      <c r="O1421" s="92" t="s">
        <v>38</v>
      </c>
    </row>
    <row r="1422" spans="1:15">
      <c r="A1422" s="34">
        <v>44965</v>
      </c>
      <c r="E1422" s="92" t="s">
        <v>38</v>
      </c>
      <c r="F1422" s="92" t="s">
        <v>45</v>
      </c>
      <c r="G1422" s="92"/>
      <c r="H1422" s="92">
        <v>9.5</v>
      </c>
      <c r="I1422" s="92" t="s">
        <v>38</v>
      </c>
      <c r="J1422" s="92">
        <v>2.2000000000000002</v>
      </c>
      <c r="K1422" s="92">
        <v>39.5</v>
      </c>
      <c r="L1422" s="92">
        <v>0.5</v>
      </c>
      <c r="M1422" s="92" t="s">
        <v>45</v>
      </c>
      <c r="N1422" s="92">
        <v>2.4</v>
      </c>
      <c r="O1422" s="92" t="s">
        <v>38</v>
      </c>
    </row>
    <row r="1423" spans="1:15">
      <c r="A1423" s="34">
        <v>44967</v>
      </c>
      <c r="E1423" s="92" t="s">
        <v>38</v>
      </c>
      <c r="F1423" s="92">
        <v>0.2</v>
      </c>
      <c r="G1423" s="92"/>
      <c r="H1423" s="92">
        <v>10.4</v>
      </c>
      <c r="I1423" s="92">
        <v>0.2</v>
      </c>
      <c r="J1423" s="92">
        <v>2.2999999999999998</v>
      </c>
      <c r="K1423" s="92">
        <v>33.5</v>
      </c>
      <c r="L1423" s="92">
        <v>0.5</v>
      </c>
      <c r="M1423" s="92" t="s">
        <v>45</v>
      </c>
      <c r="N1423" s="92">
        <v>2.9</v>
      </c>
      <c r="O1423" s="92" t="s">
        <v>38</v>
      </c>
    </row>
    <row r="1424" spans="1:15">
      <c r="E1424" s="92"/>
      <c r="F1424" s="92"/>
      <c r="G1424" s="92"/>
      <c r="H1424" s="92"/>
      <c r="J1424" s="92"/>
      <c r="K1424" s="92"/>
      <c r="M1424" s="92"/>
      <c r="N1424" s="92"/>
      <c r="O1424" s="92"/>
    </row>
    <row r="1425" spans="1:15">
      <c r="A1425" s="34">
        <v>44970</v>
      </c>
      <c r="E1425" s="92" t="s">
        <v>38</v>
      </c>
      <c r="F1425" s="92" t="s">
        <v>45</v>
      </c>
      <c r="G1425" s="92"/>
      <c r="H1425" s="92">
        <v>10.6</v>
      </c>
      <c r="I1425" s="92">
        <v>0.2</v>
      </c>
      <c r="J1425" s="92">
        <v>2.2000000000000002</v>
      </c>
      <c r="K1425" s="92">
        <v>40.1</v>
      </c>
      <c r="L1425" s="92">
        <v>0.5</v>
      </c>
      <c r="M1425" s="92" t="s">
        <v>45</v>
      </c>
      <c r="N1425" s="92">
        <v>3</v>
      </c>
      <c r="O1425" s="92" t="s">
        <v>38</v>
      </c>
    </row>
    <row r="1426" spans="1:15">
      <c r="A1426" s="34">
        <v>44972</v>
      </c>
      <c r="E1426" s="92" t="s">
        <v>38</v>
      </c>
      <c r="F1426" s="92" t="s">
        <v>45</v>
      </c>
      <c r="G1426" s="92"/>
      <c r="H1426" s="92">
        <v>9.6</v>
      </c>
      <c r="I1426" s="92" t="s">
        <v>38</v>
      </c>
      <c r="J1426" s="92">
        <v>2.4</v>
      </c>
      <c r="K1426" s="92">
        <v>30.2</v>
      </c>
      <c r="L1426" s="92">
        <v>0.5</v>
      </c>
      <c r="M1426" s="92" t="s">
        <v>45</v>
      </c>
      <c r="N1426" s="92">
        <v>2.7</v>
      </c>
      <c r="O1426" s="92" t="s">
        <v>38</v>
      </c>
    </row>
    <row r="1427" spans="1:15">
      <c r="A1427" s="34">
        <v>44974</v>
      </c>
      <c r="E1427" s="92" t="s">
        <v>38</v>
      </c>
      <c r="F1427" s="92">
        <v>0.4</v>
      </c>
      <c r="G1427" s="92"/>
      <c r="H1427" s="92">
        <v>10.1</v>
      </c>
      <c r="I1427" s="92">
        <v>0.1</v>
      </c>
      <c r="J1427" s="92">
        <v>2.2000000000000002</v>
      </c>
      <c r="K1427" s="92">
        <v>28.9</v>
      </c>
      <c r="L1427" s="92">
        <v>0.5</v>
      </c>
      <c r="M1427" s="92" t="s">
        <v>45</v>
      </c>
      <c r="N1427" s="92">
        <v>2.8</v>
      </c>
      <c r="O1427" s="92" t="s">
        <v>38</v>
      </c>
    </row>
    <row r="1428" spans="1:15">
      <c r="E1428" s="92"/>
      <c r="F1428" s="92"/>
      <c r="G1428" s="92"/>
      <c r="H1428" s="92"/>
      <c r="J1428" s="92"/>
      <c r="K1428" s="92"/>
      <c r="M1428" s="92"/>
      <c r="N1428" s="92"/>
      <c r="O1428" s="92"/>
    </row>
    <row r="1429" spans="1:15">
      <c r="A1429" s="34">
        <v>44977</v>
      </c>
      <c r="E1429" s="92" t="s">
        <v>38</v>
      </c>
      <c r="F1429" s="92" t="s">
        <v>45</v>
      </c>
      <c r="G1429" s="92"/>
      <c r="H1429" s="92">
        <v>9.1</v>
      </c>
      <c r="I1429" s="92" t="s">
        <v>38</v>
      </c>
      <c r="J1429" s="92">
        <v>2</v>
      </c>
      <c r="K1429" s="92">
        <v>17.8</v>
      </c>
      <c r="L1429" s="92">
        <v>0.5</v>
      </c>
      <c r="M1429" s="92" t="s">
        <v>45</v>
      </c>
      <c r="N1429" s="92">
        <v>2.1</v>
      </c>
      <c r="O1429" s="92" t="s">
        <v>38</v>
      </c>
    </row>
    <row r="1430" spans="1:15">
      <c r="A1430" s="34">
        <v>44979</v>
      </c>
      <c r="E1430" s="92" t="s">
        <v>38</v>
      </c>
      <c r="F1430" s="92">
        <v>0.4</v>
      </c>
      <c r="G1430" s="92"/>
      <c r="H1430" s="92">
        <v>11.9</v>
      </c>
      <c r="I1430" s="92">
        <v>5</v>
      </c>
      <c r="J1430" s="92">
        <v>2.4</v>
      </c>
      <c r="K1430" s="92">
        <v>43.4</v>
      </c>
      <c r="L1430" s="92">
        <v>0.8</v>
      </c>
      <c r="M1430" s="92" t="s">
        <v>45</v>
      </c>
      <c r="N1430" s="92">
        <v>2.6</v>
      </c>
      <c r="O1430" s="92" t="s">
        <v>38</v>
      </c>
    </row>
    <row r="1431" spans="1:15">
      <c r="A1431" s="34">
        <v>44981</v>
      </c>
      <c r="E1431" s="92" t="s">
        <v>38</v>
      </c>
      <c r="F1431" s="92">
        <v>0.4</v>
      </c>
      <c r="G1431" s="92"/>
      <c r="H1431" s="92">
        <v>13.7</v>
      </c>
      <c r="I1431" s="92">
        <v>0.5</v>
      </c>
      <c r="J1431" s="92">
        <v>2.4</v>
      </c>
      <c r="K1431" s="92">
        <v>17.3</v>
      </c>
      <c r="L1431" s="92">
        <v>0.6</v>
      </c>
      <c r="M1431" s="92" t="s">
        <v>45</v>
      </c>
      <c r="N1431" s="92">
        <v>2.6</v>
      </c>
      <c r="O1431" s="92" t="s">
        <v>38</v>
      </c>
    </row>
    <row r="1432" spans="1:15">
      <c r="E1432" s="92"/>
      <c r="F1432" s="92"/>
      <c r="G1432" s="92"/>
      <c r="H1432" s="92"/>
      <c r="J1432" s="92"/>
      <c r="K1432" s="92"/>
      <c r="M1432" s="92"/>
      <c r="N1432" s="92"/>
      <c r="O1432" s="92"/>
    </row>
    <row r="1433" spans="1:15">
      <c r="A1433" s="34">
        <v>44984</v>
      </c>
      <c r="E1433" s="92" t="s">
        <v>38</v>
      </c>
      <c r="F1433" s="92">
        <v>0.2</v>
      </c>
      <c r="G1433" s="92"/>
      <c r="H1433" s="92">
        <v>12</v>
      </c>
      <c r="I1433" s="92">
        <v>0.4</v>
      </c>
      <c r="J1433" s="92">
        <v>2.5</v>
      </c>
      <c r="K1433" s="92">
        <v>22.4</v>
      </c>
      <c r="L1433" s="92">
        <v>0.6</v>
      </c>
      <c r="M1433" s="92" t="s">
        <v>45</v>
      </c>
      <c r="N1433" s="92">
        <v>4.0999999999999996</v>
      </c>
      <c r="O1433" s="92" t="s">
        <v>38</v>
      </c>
    </row>
    <row r="1434" spans="1:15">
      <c r="A1434" s="34">
        <v>44986</v>
      </c>
      <c r="E1434" s="92" t="s">
        <v>38</v>
      </c>
      <c r="F1434" s="92">
        <v>0.2</v>
      </c>
      <c r="G1434" s="92"/>
      <c r="H1434" s="92">
        <v>10.8</v>
      </c>
      <c r="I1434" s="92">
        <v>1.4</v>
      </c>
      <c r="J1434" s="92">
        <v>2.4</v>
      </c>
      <c r="K1434" s="92">
        <v>23.9</v>
      </c>
      <c r="L1434" s="92">
        <v>0.6</v>
      </c>
      <c r="M1434" s="92" t="s">
        <v>45</v>
      </c>
      <c r="N1434" s="92">
        <v>3.7</v>
      </c>
      <c r="O1434" s="92" t="s">
        <v>38</v>
      </c>
    </row>
    <row r="1435" spans="1:15">
      <c r="A1435" s="34">
        <v>44988</v>
      </c>
      <c r="E1435" s="92" t="s">
        <v>38</v>
      </c>
      <c r="F1435" s="92">
        <v>0.2</v>
      </c>
      <c r="G1435" s="92"/>
      <c r="H1435" s="92">
        <v>9.6</v>
      </c>
      <c r="I1435" s="92">
        <v>0.4</v>
      </c>
      <c r="J1435" s="92">
        <v>2.4</v>
      </c>
      <c r="K1435" s="92">
        <v>20.2</v>
      </c>
      <c r="L1435" s="92">
        <v>0.6</v>
      </c>
      <c r="M1435" s="92" t="s">
        <v>45</v>
      </c>
      <c r="N1435" s="92">
        <v>3.3</v>
      </c>
      <c r="O1435" s="92" t="s">
        <v>38</v>
      </c>
    </row>
    <row r="1436" spans="1:15">
      <c r="E1436" s="92"/>
      <c r="F1436" s="92"/>
      <c r="G1436" s="92"/>
      <c r="H1436" s="92"/>
      <c r="J1436" s="92"/>
      <c r="K1436" s="92"/>
      <c r="M1436" s="92"/>
      <c r="N1436" s="92"/>
      <c r="O1436" s="92"/>
    </row>
    <row r="1437" spans="1:15">
      <c r="A1437" s="34">
        <v>44991</v>
      </c>
      <c r="E1437" s="92" t="s">
        <v>38</v>
      </c>
      <c r="F1437" s="92">
        <v>0.3</v>
      </c>
      <c r="G1437" s="92"/>
      <c r="H1437" s="92">
        <v>11.7</v>
      </c>
      <c r="I1437" s="92">
        <v>3.6</v>
      </c>
      <c r="J1437" s="92">
        <v>2.5</v>
      </c>
      <c r="K1437" s="92">
        <v>25.3</v>
      </c>
      <c r="L1437" s="92">
        <v>1.3</v>
      </c>
      <c r="M1437" s="92" t="s">
        <v>45</v>
      </c>
      <c r="N1437" s="92">
        <v>3.9</v>
      </c>
      <c r="O1437" s="92" t="s">
        <v>38</v>
      </c>
    </row>
    <row r="1438" spans="1:15">
      <c r="A1438" s="34">
        <v>44993</v>
      </c>
      <c r="E1438" s="92" t="s">
        <v>38</v>
      </c>
      <c r="F1438" s="92" t="s">
        <v>45</v>
      </c>
      <c r="G1438" s="92"/>
      <c r="H1438" s="92">
        <v>8.4</v>
      </c>
      <c r="I1438" s="92">
        <v>1.1000000000000001</v>
      </c>
      <c r="J1438" s="92">
        <v>2</v>
      </c>
      <c r="K1438" s="92">
        <v>20.7</v>
      </c>
      <c r="L1438" s="92">
        <v>0.6</v>
      </c>
      <c r="M1438" s="92" t="s">
        <v>45</v>
      </c>
      <c r="N1438" s="92">
        <v>1.5</v>
      </c>
      <c r="O1438" s="92" t="s">
        <v>38</v>
      </c>
    </row>
    <row r="1439" spans="1:15">
      <c r="A1439" s="34">
        <v>44995</v>
      </c>
      <c r="E1439" s="92">
        <v>0.1</v>
      </c>
      <c r="F1439" s="92">
        <v>0.3</v>
      </c>
      <c r="G1439" s="92"/>
      <c r="H1439" s="92">
        <v>9.8000000000000007</v>
      </c>
      <c r="I1439" s="92">
        <v>11.3</v>
      </c>
      <c r="J1439" s="92">
        <v>1.9</v>
      </c>
      <c r="K1439" s="92">
        <v>61.3</v>
      </c>
      <c r="L1439" s="92">
        <v>1.4</v>
      </c>
      <c r="M1439" s="92" t="s">
        <v>45</v>
      </c>
      <c r="N1439" s="92">
        <v>2.1</v>
      </c>
      <c r="O1439" s="92" t="s">
        <v>38</v>
      </c>
    </row>
    <row r="1440" spans="1:15">
      <c r="E1440" s="92"/>
      <c r="F1440" s="92"/>
      <c r="G1440" s="92"/>
      <c r="H1440" s="92"/>
      <c r="J1440" s="92"/>
      <c r="K1440" s="92"/>
      <c r="M1440" s="92"/>
      <c r="N1440" s="92"/>
      <c r="O1440" s="92"/>
    </row>
    <row r="1441" spans="1:15">
      <c r="A1441" s="34">
        <v>44998</v>
      </c>
      <c r="E1441" s="92" t="s">
        <v>38</v>
      </c>
      <c r="F1441" s="92" t="s">
        <v>45</v>
      </c>
      <c r="G1441" s="92"/>
      <c r="H1441" s="92">
        <v>20.9</v>
      </c>
      <c r="I1441" s="92">
        <v>3</v>
      </c>
      <c r="J1441" s="92">
        <v>2</v>
      </c>
      <c r="K1441" s="92">
        <v>28.4</v>
      </c>
      <c r="L1441" s="92">
        <v>0.8</v>
      </c>
      <c r="M1441" s="92" t="s">
        <v>45</v>
      </c>
      <c r="N1441" s="92">
        <v>1.9</v>
      </c>
      <c r="O1441" s="92" t="s">
        <v>38</v>
      </c>
    </row>
    <row r="1442" spans="1:15">
      <c r="A1442" s="34">
        <v>45000</v>
      </c>
      <c r="E1442" s="92" t="s">
        <v>38</v>
      </c>
      <c r="F1442" s="92" t="s">
        <v>45</v>
      </c>
      <c r="G1442" s="92"/>
      <c r="H1442" s="92">
        <v>10.8</v>
      </c>
      <c r="I1442" s="92">
        <v>1</v>
      </c>
      <c r="J1442" s="92">
        <v>2.2000000000000002</v>
      </c>
      <c r="K1442" s="92">
        <v>21</v>
      </c>
      <c r="L1442" s="92">
        <v>0.6</v>
      </c>
      <c r="M1442" s="92" t="s">
        <v>45</v>
      </c>
      <c r="N1442" s="92">
        <v>2.6</v>
      </c>
      <c r="O1442" s="92" t="s">
        <v>38</v>
      </c>
    </row>
    <row r="1443" spans="1:15">
      <c r="A1443" s="34">
        <v>45002</v>
      </c>
      <c r="E1443" s="92" t="s">
        <v>38</v>
      </c>
      <c r="F1443" s="92">
        <v>0.3</v>
      </c>
      <c r="G1443" s="92"/>
      <c r="H1443" s="92">
        <v>8.8000000000000007</v>
      </c>
      <c r="I1443" s="92">
        <v>0.5</v>
      </c>
      <c r="J1443" s="92">
        <v>2.1</v>
      </c>
      <c r="K1443" s="92">
        <v>24.3</v>
      </c>
      <c r="L1443" s="92">
        <v>0.6</v>
      </c>
      <c r="M1443" s="92" t="s">
        <v>45</v>
      </c>
      <c r="N1443" s="92">
        <v>2.5</v>
      </c>
      <c r="O1443" s="92" t="s">
        <v>38</v>
      </c>
    </row>
    <row r="1444" spans="1:15">
      <c r="E1444" s="92"/>
      <c r="F1444" s="92"/>
      <c r="G1444" s="92"/>
      <c r="H1444" s="92"/>
      <c r="J1444" s="92"/>
      <c r="K1444" s="92"/>
      <c r="M1444" s="92"/>
      <c r="N1444" s="92"/>
      <c r="O1444" s="92"/>
    </row>
    <row r="1445" spans="1:15">
      <c r="A1445" s="34">
        <v>45005</v>
      </c>
      <c r="E1445" s="92" t="s">
        <v>38</v>
      </c>
      <c r="F1445" s="92" t="s">
        <v>45</v>
      </c>
      <c r="G1445" s="92"/>
      <c r="H1445" s="92">
        <v>7.7</v>
      </c>
      <c r="I1445" s="92">
        <v>0.2</v>
      </c>
      <c r="J1445" s="92">
        <v>2</v>
      </c>
      <c r="K1445" s="92">
        <v>10.7</v>
      </c>
      <c r="L1445" s="92">
        <v>0.5</v>
      </c>
      <c r="M1445" s="92" t="s">
        <v>45</v>
      </c>
      <c r="N1445" s="92">
        <v>1.6</v>
      </c>
      <c r="O1445" s="92" t="s">
        <v>38</v>
      </c>
    </row>
    <row r="1446" spans="1:15">
      <c r="A1446" s="34">
        <v>45007</v>
      </c>
      <c r="E1446" s="92" t="s">
        <v>38</v>
      </c>
      <c r="F1446" s="92" t="s">
        <v>45</v>
      </c>
      <c r="G1446" s="92"/>
      <c r="H1446" s="92">
        <v>5.7</v>
      </c>
      <c r="I1446" s="92">
        <v>2.2999999999999998</v>
      </c>
      <c r="J1446" s="92">
        <v>1.5</v>
      </c>
      <c r="K1446" s="92">
        <v>22.4</v>
      </c>
      <c r="L1446" s="92">
        <v>0.5</v>
      </c>
      <c r="M1446" s="92" t="s">
        <v>45</v>
      </c>
      <c r="N1446" s="92">
        <v>1.5</v>
      </c>
      <c r="O1446" s="92" t="s">
        <v>38</v>
      </c>
    </row>
    <row r="1447" spans="1:15">
      <c r="A1447" s="34">
        <v>45009</v>
      </c>
      <c r="E1447" s="92" t="s">
        <v>38</v>
      </c>
      <c r="F1447" s="92">
        <v>0.3</v>
      </c>
      <c r="G1447" s="92"/>
      <c r="H1447" s="92">
        <v>10.4</v>
      </c>
      <c r="I1447" s="92">
        <v>1.6</v>
      </c>
      <c r="J1447" s="92">
        <v>2.1</v>
      </c>
      <c r="K1447" s="92">
        <v>32.6</v>
      </c>
      <c r="L1447" s="92">
        <v>0.7</v>
      </c>
      <c r="M1447" s="92" t="s">
        <v>45</v>
      </c>
      <c r="N1447" s="92">
        <v>2.9</v>
      </c>
      <c r="O1447" s="92" t="s">
        <v>38</v>
      </c>
    </row>
    <row r="1448" spans="1:15">
      <c r="E1448" s="92"/>
      <c r="F1448" s="92"/>
      <c r="G1448" s="92"/>
      <c r="H1448" s="92"/>
      <c r="J1448" s="92"/>
      <c r="K1448" s="92"/>
      <c r="M1448" s="92"/>
      <c r="N1448" s="92"/>
      <c r="O1448" s="92"/>
    </row>
    <row r="1449" spans="1:15">
      <c r="A1449" s="34">
        <v>45012</v>
      </c>
      <c r="E1449" s="92" t="s">
        <v>38</v>
      </c>
      <c r="F1449" s="92">
        <v>0.2</v>
      </c>
      <c r="G1449" s="92"/>
      <c r="H1449" s="92">
        <v>23.4</v>
      </c>
      <c r="I1449" s="92">
        <v>1.1000000000000001</v>
      </c>
      <c r="J1449" s="92">
        <v>2.2999999999999998</v>
      </c>
      <c r="K1449" s="92">
        <v>36.1</v>
      </c>
      <c r="L1449" s="92">
        <v>0.5</v>
      </c>
      <c r="M1449" s="92" t="s">
        <v>45</v>
      </c>
      <c r="N1449" s="92">
        <v>4</v>
      </c>
      <c r="O1449" s="92" t="s">
        <v>38</v>
      </c>
    </row>
    <row r="1450" spans="1:15">
      <c r="A1450" s="34">
        <v>45014</v>
      </c>
      <c r="E1450" s="92" t="s">
        <v>38</v>
      </c>
      <c r="F1450" s="92">
        <v>0.3</v>
      </c>
      <c r="G1450" s="92"/>
      <c r="H1450" s="92">
        <v>15.9</v>
      </c>
      <c r="I1450" s="92">
        <v>1.1000000000000001</v>
      </c>
      <c r="J1450" s="92">
        <v>2.8</v>
      </c>
      <c r="K1450" s="92">
        <v>54.2</v>
      </c>
      <c r="L1450" s="92">
        <v>4.4000000000000004</v>
      </c>
      <c r="M1450" s="92" t="s">
        <v>45</v>
      </c>
      <c r="N1450" s="92">
        <v>3.3</v>
      </c>
      <c r="O1450" s="92" t="s">
        <v>38</v>
      </c>
    </row>
    <row r="1451" spans="1:15">
      <c r="A1451" s="34">
        <v>45016</v>
      </c>
      <c r="E1451" s="92" t="s">
        <v>38</v>
      </c>
      <c r="F1451" s="92">
        <v>0.2</v>
      </c>
      <c r="G1451" s="92"/>
      <c r="H1451" s="92">
        <v>11.8</v>
      </c>
      <c r="I1451" s="92">
        <v>9.5</v>
      </c>
      <c r="J1451" s="92">
        <v>1.9</v>
      </c>
      <c r="K1451" s="92">
        <v>49.5</v>
      </c>
      <c r="L1451" s="92">
        <v>1.9</v>
      </c>
      <c r="M1451" s="92" t="s">
        <v>45</v>
      </c>
      <c r="N1451" s="92">
        <v>2.2999999999999998</v>
      </c>
      <c r="O1451" s="92" t="s">
        <v>38</v>
      </c>
    </row>
    <row r="1452" spans="1:15">
      <c r="E1452" s="92"/>
      <c r="F1452" s="92"/>
      <c r="G1452" s="92"/>
      <c r="H1452" s="92"/>
      <c r="J1452" s="92"/>
      <c r="K1452" s="92"/>
      <c r="M1452" s="92"/>
      <c r="N1452" s="92"/>
      <c r="O1452" s="92"/>
    </row>
    <row r="1453" spans="1:15">
      <c r="A1453" s="34">
        <v>45019</v>
      </c>
      <c r="E1453" s="92" t="s">
        <v>38</v>
      </c>
      <c r="F1453" s="92" t="s">
        <v>45</v>
      </c>
      <c r="G1453" s="92"/>
      <c r="H1453" s="92">
        <v>9.6</v>
      </c>
      <c r="I1453" s="92">
        <v>0.7</v>
      </c>
      <c r="J1453" s="92">
        <v>1.9</v>
      </c>
      <c r="K1453" s="92">
        <v>11.4</v>
      </c>
      <c r="L1453" s="92">
        <v>0.5</v>
      </c>
      <c r="M1453" s="92" t="s">
        <v>45</v>
      </c>
      <c r="N1453" s="92">
        <v>1.6</v>
      </c>
      <c r="O1453" s="92" t="s">
        <v>38</v>
      </c>
    </row>
    <row r="1454" spans="1:15">
      <c r="A1454" s="34">
        <v>45022</v>
      </c>
      <c r="E1454" s="92" t="s">
        <v>38</v>
      </c>
      <c r="F1454" s="92">
        <v>0.5</v>
      </c>
      <c r="G1454" s="92"/>
      <c r="H1454" s="92">
        <v>15.4</v>
      </c>
      <c r="I1454" s="92">
        <v>8</v>
      </c>
      <c r="J1454" s="92">
        <v>1.6</v>
      </c>
      <c r="K1454" s="92">
        <v>52</v>
      </c>
      <c r="L1454" s="92">
        <v>1</v>
      </c>
      <c r="M1454" s="92" t="s">
        <v>45</v>
      </c>
      <c r="N1454" s="92">
        <v>4</v>
      </c>
      <c r="O1454" s="92" t="s">
        <v>38</v>
      </c>
    </row>
    <row r="1455" spans="1:15">
      <c r="E1455" s="92"/>
      <c r="F1455" s="92"/>
      <c r="G1455" s="92"/>
      <c r="H1455" s="92"/>
      <c r="J1455" s="92"/>
      <c r="K1455" s="92"/>
      <c r="M1455" s="92"/>
      <c r="N1455" s="92"/>
      <c r="O1455" s="92"/>
    </row>
    <row r="1456" spans="1:15">
      <c r="A1456" s="34">
        <v>45027</v>
      </c>
      <c r="E1456" s="92" t="s">
        <v>38</v>
      </c>
      <c r="F1456" s="92">
        <v>0.3</v>
      </c>
      <c r="G1456" s="92"/>
      <c r="H1456" s="92">
        <v>16.600000000000001</v>
      </c>
      <c r="I1456" s="92">
        <v>2.2000000000000002</v>
      </c>
      <c r="J1456" s="92">
        <v>2.1</v>
      </c>
      <c r="K1456" s="92">
        <v>32.4</v>
      </c>
      <c r="L1456" s="92">
        <v>0.7</v>
      </c>
      <c r="M1456" s="92" t="s">
        <v>45</v>
      </c>
      <c r="N1456" s="92">
        <v>2.7</v>
      </c>
      <c r="O1456" s="92" t="s">
        <v>38</v>
      </c>
    </row>
    <row r="1457" spans="1:15">
      <c r="A1457" s="34">
        <v>45030</v>
      </c>
      <c r="E1457" s="92" t="s">
        <v>38</v>
      </c>
      <c r="F1457" s="92">
        <v>0.3</v>
      </c>
      <c r="G1457" s="92"/>
      <c r="H1457" s="92">
        <v>18.8</v>
      </c>
      <c r="I1457" s="92">
        <v>1.9</v>
      </c>
      <c r="J1457" s="92">
        <v>2.6</v>
      </c>
      <c r="K1457" s="92">
        <v>33.799999999999997</v>
      </c>
      <c r="L1457" s="92">
        <v>0.6</v>
      </c>
      <c r="M1457" s="92" t="s">
        <v>45</v>
      </c>
      <c r="N1457" s="92">
        <v>3.8</v>
      </c>
      <c r="O1457" s="92" t="s">
        <v>38</v>
      </c>
    </row>
    <row r="1458" spans="1:15">
      <c r="E1458" s="92"/>
      <c r="F1458" s="92"/>
      <c r="G1458" s="92"/>
      <c r="H1458" s="92"/>
      <c r="J1458" s="92"/>
      <c r="K1458" s="92"/>
      <c r="M1458" s="92"/>
      <c r="N1458" s="92"/>
      <c r="O1458" s="92"/>
    </row>
    <row r="1459" spans="1:15">
      <c r="A1459" s="34">
        <v>45033</v>
      </c>
      <c r="E1459" s="92" t="s">
        <v>38</v>
      </c>
      <c r="F1459" s="92">
        <v>0.2</v>
      </c>
      <c r="G1459" s="92"/>
      <c r="H1459" s="92">
        <v>14.1</v>
      </c>
      <c r="I1459" s="92">
        <v>0.6</v>
      </c>
      <c r="J1459" s="92">
        <v>2</v>
      </c>
      <c r="K1459" s="92">
        <v>23.5</v>
      </c>
      <c r="L1459" s="92">
        <v>0.5</v>
      </c>
      <c r="M1459" s="92" t="s">
        <v>45</v>
      </c>
      <c r="N1459" s="92">
        <v>3.4</v>
      </c>
      <c r="O1459" s="92" t="s">
        <v>38</v>
      </c>
    </row>
    <row r="1460" spans="1:15">
      <c r="A1460" s="34">
        <v>45035</v>
      </c>
      <c r="E1460" s="92" t="s">
        <v>38</v>
      </c>
      <c r="F1460" s="92">
        <v>0.6</v>
      </c>
      <c r="G1460" s="92"/>
      <c r="H1460" s="92">
        <v>13.2</v>
      </c>
      <c r="I1460" s="92">
        <v>0.4</v>
      </c>
      <c r="J1460" s="92">
        <v>2</v>
      </c>
      <c r="K1460" s="92">
        <v>18.2</v>
      </c>
      <c r="L1460" s="92">
        <v>0.5</v>
      </c>
      <c r="M1460" s="92" t="s">
        <v>45</v>
      </c>
      <c r="N1460" s="92">
        <v>2.8</v>
      </c>
      <c r="O1460" s="92" t="s">
        <v>38</v>
      </c>
    </row>
    <row r="1461" spans="1:15">
      <c r="A1461" s="34">
        <v>45037</v>
      </c>
      <c r="E1461" s="92" t="s">
        <v>38</v>
      </c>
      <c r="F1461" s="92">
        <v>1.8</v>
      </c>
      <c r="G1461" s="92"/>
      <c r="H1461" s="92">
        <v>11.3</v>
      </c>
      <c r="I1461" s="92">
        <v>6.3</v>
      </c>
      <c r="J1461" s="92">
        <v>2</v>
      </c>
      <c r="K1461" s="92">
        <v>33.4</v>
      </c>
      <c r="L1461" s="92">
        <v>1</v>
      </c>
      <c r="M1461" s="92" t="s">
        <v>45</v>
      </c>
      <c r="N1461" s="92">
        <v>2.5</v>
      </c>
      <c r="O1461" s="92" t="s">
        <v>38</v>
      </c>
    </row>
    <row r="1462" spans="1:15">
      <c r="E1462" s="92"/>
      <c r="F1462" s="92"/>
      <c r="G1462" s="92"/>
      <c r="H1462" s="92"/>
      <c r="J1462" s="92"/>
      <c r="K1462" s="92"/>
      <c r="M1462" s="92"/>
      <c r="N1462" s="92"/>
      <c r="O1462" s="92"/>
    </row>
    <row r="1463" spans="1:15">
      <c r="A1463" s="34">
        <v>45040</v>
      </c>
      <c r="E1463" s="92" t="s">
        <v>38</v>
      </c>
      <c r="F1463" s="92">
        <v>0.9</v>
      </c>
      <c r="G1463" s="92"/>
      <c r="H1463" s="92">
        <v>14.6</v>
      </c>
      <c r="I1463" s="92">
        <v>0.9</v>
      </c>
      <c r="J1463" s="92">
        <v>2.6</v>
      </c>
      <c r="K1463" s="92">
        <v>19</v>
      </c>
      <c r="L1463" s="92">
        <v>0.6</v>
      </c>
      <c r="M1463" s="92" t="s">
        <v>45</v>
      </c>
      <c r="N1463" s="92">
        <v>2.4</v>
      </c>
      <c r="O1463" s="92" t="s">
        <v>38</v>
      </c>
    </row>
    <row r="1464" spans="1:15">
      <c r="A1464" s="34">
        <v>45042</v>
      </c>
      <c r="E1464" s="92" t="s">
        <v>38</v>
      </c>
      <c r="F1464" s="92">
        <v>0.8</v>
      </c>
      <c r="G1464" s="92"/>
      <c r="H1464" s="92">
        <v>16.3</v>
      </c>
      <c r="I1464" s="92">
        <v>0.6</v>
      </c>
      <c r="J1464" s="92">
        <v>2.2999999999999998</v>
      </c>
      <c r="K1464" s="92">
        <v>24.9</v>
      </c>
      <c r="L1464" s="92">
        <v>0.6</v>
      </c>
      <c r="M1464" s="92" t="s">
        <v>45</v>
      </c>
      <c r="N1464" s="92">
        <v>3.2</v>
      </c>
      <c r="O1464" s="92" t="s">
        <v>38</v>
      </c>
    </row>
    <row r="1465" spans="1:15">
      <c r="A1465" s="34">
        <v>45044</v>
      </c>
      <c r="E1465" s="92">
        <v>0.1</v>
      </c>
      <c r="F1465" s="92">
        <v>0.8</v>
      </c>
      <c r="G1465" s="92"/>
      <c r="H1465" s="92">
        <v>50.6</v>
      </c>
      <c r="I1465" s="92">
        <v>1.2</v>
      </c>
      <c r="J1465" s="92">
        <v>2.1</v>
      </c>
      <c r="K1465" s="92">
        <v>30</v>
      </c>
      <c r="L1465" s="92">
        <v>0.7</v>
      </c>
      <c r="M1465" s="92" t="s">
        <v>45</v>
      </c>
      <c r="N1465" s="92">
        <v>2.6</v>
      </c>
      <c r="O1465" s="92" t="s">
        <v>38</v>
      </c>
    </row>
    <row r="1466" spans="1:15">
      <c r="E1466" s="92"/>
      <c r="F1466" s="92"/>
      <c r="G1466" s="92"/>
      <c r="H1466" s="92"/>
      <c r="J1466" s="92"/>
      <c r="K1466" s="92"/>
      <c r="M1466" s="92"/>
      <c r="N1466" s="92"/>
      <c r="O1466" s="92"/>
    </row>
    <row r="1467" spans="1:15">
      <c r="A1467" s="34">
        <v>45048</v>
      </c>
      <c r="E1467" s="92" t="s">
        <v>38</v>
      </c>
      <c r="F1467" s="92">
        <v>0.9</v>
      </c>
      <c r="G1467" s="92"/>
      <c r="H1467" s="92">
        <v>14.9</v>
      </c>
      <c r="I1467" s="92">
        <v>0.6</v>
      </c>
      <c r="J1467" s="92">
        <v>2.5</v>
      </c>
      <c r="K1467" s="92">
        <v>21.3</v>
      </c>
      <c r="L1467" s="92">
        <v>0.6</v>
      </c>
      <c r="M1467" s="92" t="s">
        <v>45</v>
      </c>
      <c r="N1467" s="92">
        <v>2.2999999999999998</v>
      </c>
      <c r="O1467" s="92" t="s">
        <v>38</v>
      </c>
    </row>
    <row r="1468" spans="1:15">
      <c r="A1468" s="34">
        <v>45051</v>
      </c>
      <c r="E1468" s="92" t="s">
        <v>38</v>
      </c>
      <c r="F1468" s="92">
        <v>0.4</v>
      </c>
      <c r="G1468" s="92"/>
      <c r="H1468" s="92">
        <v>30.1</v>
      </c>
      <c r="I1468" s="92">
        <v>4.0999999999999996</v>
      </c>
      <c r="J1468" s="92">
        <v>2.1</v>
      </c>
      <c r="K1468" s="92">
        <v>29</v>
      </c>
      <c r="L1468" s="92">
        <v>0.9</v>
      </c>
      <c r="M1468" s="92" t="s">
        <v>45</v>
      </c>
      <c r="N1468" s="92">
        <v>2.5</v>
      </c>
      <c r="O1468" s="92" t="s">
        <v>38</v>
      </c>
    </row>
    <row r="1469" spans="1:15">
      <c r="E1469" s="92"/>
      <c r="F1469" s="92"/>
      <c r="G1469" s="92"/>
      <c r="H1469" s="92"/>
      <c r="J1469" s="92"/>
      <c r="K1469" s="92"/>
      <c r="M1469" s="92"/>
      <c r="N1469" s="92"/>
      <c r="O1469" s="92"/>
    </row>
    <row r="1470" spans="1:15">
      <c r="A1470" s="34">
        <v>45055</v>
      </c>
      <c r="E1470" s="92" t="s">
        <v>38</v>
      </c>
      <c r="F1470" s="92">
        <v>0.4</v>
      </c>
      <c r="G1470" s="92"/>
      <c r="H1470" s="92">
        <v>19.399999999999999</v>
      </c>
      <c r="I1470" s="92">
        <v>4.3</v>
      </c>
      <c r="J1470" s="92">
        <v>2.2000000000000002</v>
      </c>
      <c r="K1470" s="92">
        <v>48.7</v>
      </c>
      <c r="L1470" s="92">
        <v>2.2000000000000002</v>
      </c>
      <c r="M1470" s="92" t="s">
        <v>45</v>
      </c>
      <c r="N1470" s="92">
        <v>3.9</v>
      </c>
      <c r="O1470" s="92" t="s">
        <v>38</v>
      </c>
    </row>
    <row r="1471" spans="1:15">
      <c r="A1471" s="34">
        <v>45058</v>
      </c>
      <c r="E1471" s="92" t="s">
        <v>38</v>
      </c>
      <c r="F1471" s="92">
        <v>2.2999999999999998</v>
      </c>
      <c r="G1471" s="92"/>
      <c r="H1471" s="92">
        <v>15.9</v>
      </c>
      <c r="I1471" s="92">
        <v>1.2</v>
      </c>
      <c r="J1471" s="92">
        <v>3.4</v>
      </c>
      <c r="K1471" s="92">
        <v>29.1</v>
      </c>
      <c r="L1471" s="92">
        <v>1.2</v>
      </c>
      <c r="M1471" s="92" t="s">
        <v>45</v>
      </c>
      <c r="N1471" s="92">
        <v>4.4000000000000004</v>
      </c>
      <c r="O1471" s="92" t="s">
        <v>38</v>
      </c>
    </row>
    <row r="1472" spans="1:15">
      <c r="E1472" s="92"/>
      <c r="F1472" s="92"/>
      <c r="G1472" s="92"/>
      <c r="H1472" s="92"/>
      <c r="J1472" s="92"/>
      <c r="K1472" s="92"/>
      <c r="M1472" s="92"/>
      <c r="N1472" s="92"/>
      <c r="O1472" s="92"/>
    </row>
    <row r="1473" spans="1:15">
      <c r="A1473" s="34">
        <v>45061</v>
      </c>
      <c r="E1473" s="92" t="s">
        <v>38</v>
      </c>
      <c r="F1473" s="92">
        <v>0.7</v>
      </c>
      <c r="G1473" s="92"/>
      <c r="H1473" s="92">
        <v>15.7</v>
      </c>
      <c r="I1473" s="92">
        <v>0.9</v>
      </c>
      <c r="J1473" s="92">
        <v>2.5</v>
      </c>
      <c r="K1473" s="92">
        <v>34.299999999999997</v>
      </c>
      <c r="L1473" s="92">
        <v>0.7</v>
      </c>
      <c r="M1473" s="92" t="s">
        <v>45</v>
      </c>
      <c r="N1473" s="92">
        <v>3.9</v>
      </c>
      <c r="O1473" s="92" t="s">
        <v>38</v>
      </c>
    </row>
    <row r="1474" spans="1:15">
      <c r="A1474" s="34">
        <v>45063</v>
      </c>
      <c r="E1474" s="92" t="s">
        <v>38</v>
      </c>
      <c r="F1474" s="92">
        <v>0.3</v>
      </c>
      <c r="G1474" s="92"/>
      <c r="H1474" s="92">
        <v>10.8</v>
      </c>
      <c r="I1474" s="92">
        <v>0.6</v>
      </c>
      <c r="J1474" s="92">
        <v>2.2999999999999998</v>
      </c>
      <c r="K1474" s="92">
        <v>24.2</v>
      </c>
      <c r="L1474" s="92">
        <v>0.8</v>
      </c>
      <c r="M1474" s="92" t="s">
        <v>45</v>
      </c>
      <c r="N1474" s="92">
        <v>3.4</v>
      </c>
      <c r="O1474" s="92" t="s">
        <v>38</v>
      </c>
    </row>
    <row r="1475" spans="1:15">
      <c r="A1475" s="34">
        <v>45065</v>
      </c>
      <c r="E1475" s="92" t="s">
        <v>38</v>
      </c>
      <c r="F1475" s="92">
        <v>0.3</v>
      </c>
      <c r="G1475" s="92"/>
      <c r="H1475" s="92">
        <v>12.1</v>
      </c>
      <c r="I1475" s="92">
        <v>0.6</v>
      </c>
      <c r="J1475" s="92">
        <v>2.5</v>
      </c>
      <c r="K1475" s="92">
        <v>22.5</v>
      </c>
      <c r="L1475" s="92">
        <v>0.6</v>
      </c>
      <c r="M1475" s="92" t="s">
        <v>45</v>
      </c>
      <c r="N1475" s="92">
        <v>3.2</v>
      </c>
      <c r="O1475" s="92" t="s">
        <v>38</v>
      </c>
    </row>
    <row r="1476" spans="1:15">
      <c r="E1476" s="92"/>
      <c r="F1476" s="92"/>
      <c r="G1476" s="92"/>
      <c r="H1476" s="92"/>
      <c r="J1476" s="92"/>
      <c r="K1476" s="92"/>
      <c r="M1476" s="92"/>
      <c r="N1476" s="92"/>
      <c r="O1476" s="92"/>
    </row>
    <row r="1477" spans="1:15">
      <c r="A1477" s="34">
        <v>45068</v>
      </c>
      <c r="E1477" s="92" t="s">
        <v>38</v>
      </c>
      <c r="F1477" s="92">
        <v>0.4</v>
      </c>
      <c r="G1477" s="92"/>
      <c r="H1477" s="92">
        <v>13.5</v>
      </c>
      <c r="I1477" s="92">
        <v>0.5</v>
      </c>
      <c r="J1477" s="92">
        <v>2.8</v>
      </c>
      <c r="K1477" s="92">
        <v>37.1</v>
      </c>
      <c r="L1477" s="92">
        <v>0.8</v>
      </c>
      <c r="M1477" s="92" t="s">
        <v>45</v>
      </c>
      <c r="N1477" s="92">
        <v>5.0999999999999996</v>
      </c>
      <c r="O1477" s="92" t="s">
        <v>38</v>
      </c>
    </row>
    <row r="1478" spans="1:15">
      <c r="A1478" s="34">
        <v>45070</v>
      </c>
      <c r="E1478" s="92" t="s">
        <v>38</v>
      </c>
      <c r="F1478" s="92">
        <v>0.5</v>
      </c>
      <c r="G1478" s="92"/>
      <c r="H1478" s="92">
        <v>12.1</v>
      </c>
      <c r="I1478" s="92">
        <v>0.5</v>
      </c>
      <c r="J1478" s="92">
        <v>2.6</v>
      </c>
      <c r="K1478" s="92">
        <v>21.7</v>
      </c>
      <c r="L1478" s="92">
        <v>0.9</v>
      </c>
      <c r="M1478" s="92" t="s">
        <v>45</v>
      </c>
      <c r="N1478" s="92">
        <v>5.3</v>
      </c>
      <c r="O1478" s="92" t="s">
        <v>38</v>
      </c>
    </row>
    <row r="1479" spans="1:15">
      <c r="A1479" s="34">
        <v>45072</v>
      </c>
      <c r="E1479" s="92">
        <v>0.1</v>
      </c>
      <c r="F1479" s="92">
        <v>0.4</v>
      </c>
      <c r="G1479" s="92"/>
      <c r="H1479" s="92">
        <v>13.2</v>
      </c>
      <c r="I1479" s="92">
        <v>0.5</v>
      </c>
      <c r="J1479" s="92">
        <v>2.2000000000000002</v>
      </c>
      <c r="K1479" s="92">
        <v>36.4</v>
      </c>
      <c r="L1479" s="92">
        <v>0.8</v>
      </c>
      <c r="M1479" s="92" t="s">
        <v>45</v>
      </c>
      <c r="N1479" s="92">
        <v>5.0999999999999996</v>
      </c>
      <c r="O1479" s="92" t="s">
        <v>38</v>
      </c>
    </row>
    <row r="1480" spans="1:15">
      <c r="E1480" s="92"/>
      <c r="F1480" s="92"/>
      <c r="G1480" s="92"/>
      <c r="H1480" s="92"/>
      <c r="J1480" s="92"/>
      <c r="K1480" s="92"/>
      <c r="M1480" s="92"/>
      <c r="N1480" s="92"/>
      <c r="O1480" s="92"/>
    </row>
    <row r="1481" spans="1:15">
      <c r="A1481" s="34">
        <v>45076</v>
      </c>
      <c r="E1481" s="92" t="s">
        <v>38</v>
      </c>
      <c r="F1481" s="92">
        <v>0.8</v>
      </c>
      <c r="G1481" s="92"/>
      <c r="H1481" s="92">
        <v>15.5</v>
      </c>
      <c r="I1481" s="92">
        <v>0.6</v>
      </c>
      <c r="J1481" s="92">
        <v>2.7</v>
      </c>
      <c r="K1481" s="92">
        <v>23.6</v>
      </c>
      <c r="L1481" s="92">
        <v>0.9</v>
      </c>
      <c r="M1481" s="92" t="s">
        <v>45</v>
      </c>
      <c r="N1481" s="92">
        <v>4.2</v>
      </c>
      <c r="O1481" s="92" t="s">
        <v>38</v>
      </c>
    </row>
    <row r="1482" spans="1:15">
      <c r="A1482" s="34">
        <v>45079</v>
      </c>
      <c r="E1482" s="92" t="s">
        <v>38</v>
      </c>
      <c r="F1482" s="92">
        <v>0.4</v>
      </c>
      <c r="G1482" s="92"/>
      <c r="H1482" s="92">
        <v>12.6</v>
      </c>
      <c r="I1482" s="92">
        <v>0.5</v>
      </c>
      <c r="J1482" s="92">
        <v>2.5</v>
      </c>
      <c r="K1482" s="92">
        <v>25</v>
      </c>
      <c r="L1482" s="92">
        <v>0.8</v>
      </c>
      <c r="M1482" s="92" t="s">
        <v>45</v>
      </c>
      <c r="N1482" s="92">
        <v>4.0999999999999996</v>
      </c>
      <c r="O1482" s="92" t="s">
        <v>38</v>
      </c>
    </row>
    <row r="1483" spans="1:15">
      <c r="E1483" s="92"/>
      <c r="F1483" s="92"/>
      <c r="G1483" s="92"/>
      <c r="H1483" s="92"/>
      <c r="J1483" s="92"/>
      <c r="K1483" s="92"/>
      <c r="M1483" s="92"/>
      <c r="N1483" s="92"/>
      <c r="O1483" s="92"/>
    </row>
    <row r="1484" spans="1:15">
      <c r="A1484" s="34">
        <v>45082</v>
      </c>
      <c r="E1484" s="92" t="s">
        <v>38</v>
      </c>
      <c r="F1484" s="92">
        <v>0.8</v>
      </c>
      <c r="G1484" s="92"/>
      <c r="H1484" s="92">
        <v>12</v>
      </c>
      <c r="I1484" s="92">
        <v>0.5</v>
      </c>
      <c r="J1484" s="92">
        <v>2.5</v>
      </c>
      <c r="K1484" s="92">
        <v>21</v>
      </c>
      <c r="L1484" s="92">
        <v>0.7</v>
      </c>
      <c r="M1484" s="92" t="s">
        <v>45</v>
      </c>
      <c r="N1484" s="92">
        <v>4.2</v>
      </c>
      <c r="O1484" s="92" t="s">
        <v>38</v>
      </c>
    </row>
    <row r="1485" spans="1:15">
      <c r="A1485" s="34">
        <v>45084</v>
      </c>
      <c r="E1485" s="92" t="s">
        <v>38</v>
      </c>
      <c r="F1485" s="92">
        <v>1.3</v>
      </c>
      <c r="G1485" s="92"/>
      <c r="H1485" s="92">
        <v>11.4</v>
      </c>
      <c r="I1485" s="92">
        <v>0.3</v>
      </c>
      <c r="J1485" s="92">
        <v>2.9</v>
      </c>
      <c r="K1485" s="92">
        <v>14.1</v>
      </c>
      <c r="L1485" s="92">
        <v>2.5</v>
      </c>
      <c r="M1485" s="92" t="s">
        <v>45</v>
      </c>
      <c r="N1485" s="92">
        <v>3.7</v>
      </c>
      <c r="O1485" s="92" t="s">
        <v>38</v>
      </c>
    </row>
    <row r="1486" spans="1:15">
      <c r="A1486" s="34">
        <v>45086</v>
      </c>
      <c r="E1486" s="92"/>
      <c r="F1486" s="92"/>
      <c r="G1486" s="92"/>
      <c r="H1486" s="92"/>
      <c r="J1486" s="92"/>
      <c r="K1486" s="92"/>
      <c r="M1486" s="92"/>
      <c r="N1486" s="92"/>
      <c r="O1486" s="92"/>
    </row>
    <row r="1487" spans="1:15">
      <c r="E1487" s="92"/>
      <c r="F1487" s="92"/>
      <c r="G1487" s="92"/>
      <c r="H1487" s="92"/>
      <c r="J1487" s="92"/>
      <c r="K1487" s="92"/>
      <c r="M1487" s="92"/>
      <c r="N1487" s="92"/>
      <c r="O1487" s="92"/>
    </row>
    <row r="1488" spans="1:15">
      <c r="A1488" s="34">
        <v>45089</v>
      </c>
      <c r="E1488" s="92">
        <v>1.4</v>
      </c>
      <c r="F1488" s="92">
        <v>1.4</v>
      </c>
      <c r="G1488" s="92"/>
      <c r="H1488" s="92">
        <v>27.9</v>
      </c>
      <c r="I1488" s="92">
        <v>4.5999999999999996</v>
      </c>
      <c r="J1488" s="92">
        <v>3.3</v>
      </c>
      <c r="K1488" s="92">
        <v>68.400000000000006</v>
      </c>
      <c r="L1488" s="92">
        <v>1.7</v>
      </c>
      <c r="M1488" s="92" t="s">
        <v>45</v>
      </c>
      <c r="N1488" s="92">
        <v>4.8</v>
      </c>
      <c r="O1488" s="92" t="s">
        <v>38</v>
      </c>
    </row>
    <row r="1489" spans="1:15">
      <c r="A1489" s="34">
        <v>45091</v>
      </c>
      <c r="E1489" s="92" t="s">
        <v>38</v>
      </c>
      <c r="F1489" s="92">
        <v>0.5</v>
      </c>
      <c r="G1489" s="92"/>
      <c r="H1489" s="92">
        <v>17.100000000000001</v>
      </c>
      <c r="I1489" s="92">
        <v>1</v>
      </c>
      <c r="J1489" s="92">
        <v>2.8</v>
      </c>
      <c r="K1489" s="92">
        <v>64.3</v>
      </c>
      <c r="L1489" s="92">
        <v>0.9</v>
      </c>
      <c r="M1489" s="92" t="s">
        <v>45</v>
      </c>
      <c r="N1489" s="92">
        <v>4.4000000000000004</v>
      </c>
      <c r="O1489" s="92" t="s">
        <v>38</v>
      </c>
    </row>
    <row r="1490" spans="1:15">
      <c r="A1490" s="34">
        <v>45093</v>
      </c>
      <c r="E1490" s="92" t="s">
        <v>38</v>
      </c>
      <c r="F1490" s="92">
        <v>1.2</v>
      </c>
      <c r="G1490" s="92"/>
      <c r="H1490" s="92">
        <v>12.2</v>
      </c>
      <c r="I1490" s="92">
        <v>0.8</v>
      </c>
      <c r="J1490" s="92">
        <v>2.9</v>
      </c>
      <c r="K1490" s="92">
        <v>102.7</v>
      </c>
      <c r="L1490" s="92">
        <v>0.9</v>
      </c>
      <c r="M1490" s="92" t="s">
        <v>45</v>
      </c>
      <c r="N1490" s="92">
        <v>4</v>
      </c>
      <c r="O1490" s="92" t="s">
        <v>38</v>
      </c>
    </row>
    <row r="1491" spans="1:15">
      <c r="E1491" s="92"/>
      <c r="F1491" s="92"/>
      <c r="G1491" s="92"/>
      <c r="H1491" s="92"/>
      <c r="J1491" s="92"/>
      <c r="K1491" s="92"/>
      <c r="M1491" s="92"/>
      <c r="N1491" s="92"/>
      <c r="O1491" s="92"/>
    </row>
    <row r="1492" spans="1:15">
      <c r="A1492" s="34">
        <v>45096</v>
      </c>
      <c r="E1492" s="92" t="s">
        <v>38</v>
      </c>
      <c r="F1492" s="92">
        <v>1.7</v>
      </c>
      <c r="G1492" s="92"/>
      <c r="H1492" s="92">
        <v>15.7</v>
      </c>
      <c r="I1492" s="92">
        <v>2.2000000000000002</v>
      </c>
      <c r="J1492" s="92">
        <v>3</v>
      </c>
      <c r="K1492" s="92">
        <v>42.9</v>
      </c>
      <c r="L1492" s="92">
        <v>0.9</v>
      </c>
      <c r="M1492" s="92" t="s">
        <v>45</v>
      </c>
      <c r="N1492" s="92">
        <v>4</v>
      </c>
      <c r="O1492" s="92" t="s">
        <v>38</v>
      </c>
    </row>
    <row r="1493" spans="1:15">
      <c r="A1493" s="34">
        <v>45100</v>
      </c>
      <c r="E1493" s="92" t="s">
        <v>38</v>
      </c>
      <c r="F1493" s="92">
        <v>0.2</v>
      </c>
      <c r="G1493" s="92"/>
      <c r="H1493" s="92">
        <v>13</v>
      </c>
      <c r="I1493" s="92">
        <v>0.3</v>
      </c>
      <c r="J1493" s="92">
        <v>1.9</v>
      </c>
      <c r="K1493" s="92">
        <v>37.700000000000003</v>
      </c>
      <c r="L1493" s="92">
        <v>0.9</v>
      </c>
      <c r="M1493" s="92" t="s">
        <v>45</v>
      </c>
      <c r="N1493" s="92">
        <v>2.7</v>
      </c>
      <c r="O1493" s="92" t="s">
        <v>38</v>
      </c>
    </row>
    <row r="1494" spans="1:15">
      <c r="E1494" s="92"/>
      <c r="F1494" s="92"/>
      <c r="G1494" s="92"/>
      <c r="H1494" s="92"/>
      <c r="J1494" s="92"/>
      <c r="K1494" s="92"/>
      <c r="M1494" s="92"/>
      <c r="N1494" s="92"/>
      <c r="O1494" s="92"/>
    </row>
    <row r="1495" spans="1:15">
      <c r="A1495" s="34">
        <v>45103</v>
      </c>
      <c r="E1495" s="92" t="s">
        <v>38</v>
      </c>
      <c r="F1495" s="92">
        <v>0.7</v>
      </c>
      <c r="G1495" s="92"/>
      <c r="H1495" s="92">
        <v>23.4</v>
      </c>
      <c r="I1495" s="92">
        <v>0.6</v>
      </c>
      <c r="J1495" s="92">
        <v>2.6</v>
      </c>
      <c r="K1495" s="92">
        <v>35.299999999999997</v>
      </c>
      <c r="L1495" s="92">
        <v>0.7</v>
      </c>
      <c r="M1495" s="92" t="s">
        <v>45</v>
      </c>
      <c r="N1495" s="92">
        <v>3.7</v>
      </c>
      <c r="O1495" s="92" t="s">
        <v>38</v>
      </c>
    </row>
    <row r="1496" spans="1:15">
      <c r="A1496" s="34">
        <v>45105</v>
      </c>
      <c r="E1496" s="92" t="s">
        <v>38</v>
      </c>
      <c r="F1496" s="92">
        <v>7.3</v>
      </c>
      <c r="G1496" s="92"/>
      <c r="H1496" s="92">
        <v>17</v>
      </c>
      <c r="I1496" s="92">
        <v>0.5</v>
      </c>
      <c r="J1496" s="92">
        <v>6</v>
      </c>
      <c r="K1496" s="92">
        <v>29.4</v>
      </c>
      <c r="L1496" s="92">
        <v>0.6</v>
      </c>
      <c r="M1496" s="92" t="s">
        <v>45</v>
      </c>
      <c r="N1496" s="92">
        <v>3.8</v>
      </c>
      <c r="O1496" s="92" t="s">
        <v>38</v>
      </c>
    </row>
    <row r="1497" spans="1:15">
      <c r="A1497" s="34">
        <v>45107</v>
      </c>
      <c r="E1497" s="92" t="s">
        <v>38</v>
      </c>
      <c r="F1497" s="92">
        <v>3.4</v>
      </c>
      <c r="G1497" s="92"/>
      <c r="H1497" s="92">
        <v>19.8</v>
      </c>
      <c r="I1497" s="92">
        <v>1.3</v>
      </c>
      <c r="J1497" s="92">
        <v>4</v>
      </c>
      <c r="K1497" s="92">
        <v>39.299999999999997</v>
      </c>
      <c r="L1497" s="92">
        <v>0.7</v>
      </c>
      <c r="M1497" s="92" t="s">
        <v>45</v>
      </c>
      <c r="N1497" s="92">
        <v>3.9</v>
      </c>
      <c r="O1497" s="92" t="s">
        <v>38</v>
      </c>
    </row>
    <row r="1498" spans="1:15">
      <c r="E1498" s="92"/>
      <c r="F1498" s="92"/>
      <c r="G1498" s="92"/>
      <c r="H1498" s="92"/>
      <c r="J1498" s="92"/>
      <c r="K1498" s="92"/>
      <c r="M1498" s="92"/>
      <c r="N1498" s="92"/>
      <c r="O1498" s="92"/>
    </row>
    <row r="1499" spans="1:15">
      <c r="A1499" s="34">
        <v>45111</v>
      </c>
      <c r="E1499" s="92"/>
      <c r="F1499" s="92"/>
      <c r="G1499" s="92"/>
      <c r="H1499" s="92"/>
      <c r="J1499" s="92"/>
      <c r="K1499" s="92"/>
      <c r="M1499" s="92"/>
      <c r="N1499" s="92"/>
      <c r="O1499" s="92"/>
    </row>
    <row r="1500" spans="1:15">
      <c r="A1500" s="34">
        <v>45114</v>
      </c>
      <c r="E1500" s="92"/>
      <c r="F1500" s="152" t="s">
        <v>106</v>
      </c>
      <c r="G1500" s="122"/>
      <c r="H1500" s="122"/>
      <c r="I1500" s="122"/>
      <c r="J1500" s="92"/>
      <c r="K1500" s="92"/>
      <c r="M1500" s="92"/>
      <c r="N1500" s="92"/>
      <c r="O1500" s="92"/>
    </row>
    <row r="1501" spans="1:15">
      <c r="E1501" s="92"/>
      <c r="F1501" s="92"/>
      <c r="G1501" s="92"/>
      <c r="H1501" s="92"/>
      <c r="J1501" s="92"/>
      <c r="K1501" s="92"/>
      <c r="M1501" s="92"/>
      <c r="N1501" s="92"/>
      <c r="O1501" s="92"/>
    </row>
    <row r="1502" spans="1:15">
      <c r="A1502" s="34">
        <v>45117</v>
      </c>
      <c r="E1502" s="92"/>
      <c r="F1502" s="92"/>
      <c r="G1502" s="92"/>
      <c r="H1502" s="92"/>
      <c r="J1502" s="92"/>
      <c r="K1502" s="92"/>
      <c r="M1502" s="92"/>
      <c r="N1502" s="92"/>
      <c r="O1502" s="92"/>
    </row>
    <row r="1503" spans="1:15">
      <c r="A1503" s="34">
        <v>45119</v>
      </c>
      <c r="E1503" s="92" t="s">
        <v>38</v>
      </c>
      <c r="F1503" s="92">
        <v>0.5</v>
      </c>
      <c r="G1503" s="92"/>
      <c r="H1503" s="92">
        <v>20.2</v>
      </c>
      <c r="I1503" s="92">
        <v>3.3</v>
      </c>
      <c r="J1503" s="92">
        <v>2.4</v>
      </c>
      <c r="K1503" s="92">
        <v>42.1</v>
      </c>
      <c r="L1503" s="92">
        <v>1</v>
      </c>
      <c r="M1503" s="92" t="s">
        <v>45</v>
      </c>
      <c r="N1503" s="92">
        <v>3.5</v>
      </c>
      <c r="O1503" s="92" t="s">
        <v>38</v>
      </c>
    </row>
    <row r="1504" spans="1:15">
      <c r="A1504" s="34">
        <v>45121</v>
      </c>
      <c r="E1504" s="92" t="s">
        <v>38</v>
      </c>
      <c r="F1504" s="92">
        <v>0.5</v>
      </c>
      <c r="G1504" s="92"/>
      <c r="H1504" s="92">
        <v>16.8</v>
      </c>
      <c r="I1504" s="92">
        <v>3.3</v>
      </c>
      <c r="J1504" s="92">
        <v>2.5</v>
      </c>
      <c r="K1504" s="92">
        <v>46.6</v>
      </c>
      <c r="L1504" s="92">
        <v>1.1000000000000001</v>
      </c>
      <c r="M1504" s="92" t="s">
        <v>45</v>
      </c>
      <c r="N1504" s="92">
        <v>4.0999999999999996</v>
      </c>
      <c r="O1504" s="92" t="s">
        <v>38</v>
      </c>
    </row>
    <row r="1505" spans="1:15">
      <c r="E1505" s="92"/>
      <c r="F1505" s="92"/>
      <c r="G1505" s="92"/>
      <c r="H1505" s="92"/>
      <c r="J1505" s="92"/>
      <c r="K1505" s="92"/>
      <c r="M1505" s="92"/>
      <c r="N1505" s="92"/>
      <c r="O1505" s="92"/>
    </row>
    <row r="1506" spans="1:15">
      <c r="A1506" s="34">
        <v>45124</v>
      </c>
      <c r="E1506" s="92" t="s">
        <v>38</v>
      </c>
      <c r="F1506" s="92">
        <v>0.2</v>
      </c>
      <c r="G1506" s="92"/>
      <c r="H1506" s="92">
        <v>13.2</v>
      </c>
      <c r="I1506" s="92">
        <v>0.7</v>
      </c>
      <c r="J1506" s="92">
        <v>2.5</v>
      </c>
      <c r="K1506" s="92">
        <v>22.3</v>
      </c>
      <c r="L1506" s="92">
        <v>0.6</v>
      </c>
      <c r="M1506" s="92" t="s">
        <v>45</v>
      </c>
      <c r="N1506" s="92">
        <v>2.8</v>
      </c>
      <c r="O1506" s="92" t="s">
        <v>38</v>
      </c>
    </row>
    <row r="1507" spans="1:15">
      <c r="A1507" s="34">
        <v>45126</v>
      </c>
      <c r="E1507" s="92" t="s">
        <v>38</v>
      </c>
      <c r="F1507" s="92">
        <v>0.2</v>
      </c>
      <c r="G1507" s="92"/>
      <c r="H1507" s="92">
        <v>15.6</v>
      </c>
      <c r="I1507" s="92">
        <v>0.7</v>
      </c>
      <c r="J1507" s="92">
        <v>2.2999999999999998</v>
      </c>
      <c r="K1507" s="92">
        <v>27</v>
      </c>
      <c r="L1507" s="92">
        <v>0.6</v>
      </c>
      <c r="M1507" s="92" t="s">
        <v>45</v>
      </c>
      <c r="N1507" s="92">
        <v>3.3</v>
      </c>
      <c r="O1507" s="92" t="s">
        <v>38</v>
      </c>
    </row>
    <row r="1508" spans="1:15">
      <c r="A1508" s="34">
        <v>45128</v>
      </c>
      <c r="E1508" s="92" t="s">
        <v>38</v>
      </c>
      <c r="F1508" s="92">
        <v>0.4</v>
      </c>
      <c r="G1508" s="92"/>
      <c r="H1508" s="92">
        <v>14.5</v>
      </c>
      <c r="I1508" s="92">
        <v>1.3</v>
      </c>
      <c r="J1508" s="92">
        <v>2.8</v>
      </c>
      <c r="K1508" s="92">
        <v>36.5</v>
      </c>
      <c r="L1508" s="92">
        <v>0.9</v>
      </c>
      <c r="M1508" s="92" t="s">
        <v>45</v>
      </c>
      <c r="N1508" s="92">
        <v>4.7</v>
      </c>
      <c r="O1508" s="92" t="s">
        <v>38</v>
      </c>
    </row>
    <row r="1509" spans="1:15">
      <c r="E1509" s="92"/>
      <c r="F1509" s="92"/>
      <c r="G1509" s="92"/>
      <c r="H1509" s="92"/>
      <c r="J1509" s="92"/>
      <c r="K1509" s="92"/>
      <c r="M1509" s="92"/>
      <c r="N1509" s="92"/>
      <c r="O1509" s="92"/>
    </row>
    <row r="1510" spans="1:15">
      <c r="A1510" s="34">
        <v>45131</v>
      </c>
      <c r="E1510" s="92" t="s">
        <v>38</v>
      </c>
      <c r="F1510" s="92">
        <v>0.3</v>
      </c>
      <c r="G1510" s="92"/>
      <c r="H1510" s="92">
        <v>14.7</v>
      </c>
      <c r="I1510" s="92">
        <v>6.5</v>
      </c>
      <c r="J1510" s="92">
        <v>2</v>
      </c>
      <c r="K1510" s="92">
        <v>44.5</v>
      </c>
      <c r="L1510" s="92">
        <v>1</v>
      </c>
      <c r="M1510" s="92" t="s">
        <v>45</v>
      </c>
      <c r="N1510" s="92">
        <v>3.1</v>
      </c>
      <c r="O1510" s="92" t="s">
        <v>38</v>
      </c>
    </row>
    <row r="1511" spans="1:15">
      <c r="A1511" s="34">
        <v>45133</v>
      </c>
      <c r="E1511" s="92" t="s">
        <v>38</v>
      </c>
      <c r="F1511" s="92">
        <v>0.2</v>
      </c>
      <c r="G1511" s="92"/>
      <c r="H1511" s="92">
        <v>11.4</v>
      </c>
      <c r="I1511" s="92">
        <v>1</v>
      </c>
      <c r="J1511" s="92">
        <v>2.4</v>
      </c>
      <c r="K1511" s="92">
        <v>23</v>
      </c>
      <c r="L1511" s="92">
        <v>0.5</v>
      </c>
      <c r="M1511" s="92" t="s">
        <v>45</v>
      </c>
      <c r="N1511" s="92">
        <v>3.5</v>
      </c>
      <c r="O1511" s="92" t="s">
        <v>38</v>
      </c>
    </row>
    <row r="1512" spans="1:15">
      <c r="A1512" s="34">
        <v>45135</v>
      </c>
      <c r="E1512" s="92">
        <v>0.1</v>
      </c>
      <c r="F1512" s="92">
        <v>0.4</v>
      </c>
      <c r="G1512" s="92"/>
      <c r="H1512" s="92">
        <v>18.2</v>
      </c>
      <c r="I1512" s="92">
        <v>1.1000000000000001</v>
      </c>
      <c r="J1512" s="92">
        <v>2.2999999999999998</v>
      </c>
      <c r="K1512" s="92">
        <v>35.700000000000003</v>
      </c>
      <c r="L1512" s="92">
        <v>0.6</v>
      </c>
      <c r="M1512" s="92" t="s">
        <v>45</v>
      </c>
      <c r="N1512" s="92">
        <v>3.9</v>
      </c>
      <c r="O1512" s="92" t="s">
        <v>38</v>
      </c>
    </row>
    <row r="1513" spans="1:15">
      <c r="E1513" s="92"/>
      <c r="F1513" s="92"/>
      <c r="G1513" s="92"/>
      <c r="H1513" s="92"/>
      <c r="J1513" s="92"/>
      <c r="K1513" s="92"/>
      <c r="M1513" s="92"/>
      <c r="N1513" s="92"/>
      <c r="O1513" s="92"/>
    </row>
    <row r="1514" spans="1:15">
      <c r="A1514" s="34">
        <v>45138</v>
      </c>
      <c r="E1514" s="92" t="s">
        <v>38</v>
      </c>
      <c r="F1514" s="92">
        <v>0.3</v>
      </c>
      <c r="G1514" s="92"/>
      <c r="H1514" s="92">
        <v>17.2</v>
      </c>
      <c r="I1514" s="92">
        <v>1.4</v>
      </c>
      <c r="J1514" s="92">
        <v>2.4</v>
      </c>
      <c r="K1514" s="92">
        <v>42.7</v>
      </c>
      <c r="L1514" s="92">
        <v>0.8</v>
      </c>
      <c r="M1514" s="92" t="s">
        <v>45</v>
      </c>
      <c r="N1514" s="92">
        <v>4.7</v>
      </c>
      <c r="O1514" s="92" t="s">
        <v>38</v>
      </c>
    </row>
    <row r="1515" spans="1:15">
      <c r="A1515" s="34">
        <v>45140</v>
      </c>
      <c r="E1515" s="92" t="s">
        <v>38</v>
      </c>
      <c r="F1515" s="92" t="s">
        <v>45</v>
      </c>
      <c r="G1515" s="92"/>
      <c r="H1515" s="92">
        <v>10.9</v>
      </c>
      <c r="I1515" s="92">
        <v>1.8</v>
      </c>
      <c r="J1515" s="92">
        <v>1.8</v>
      </c>
      <c r="K1515" s="92">
        <v>23.1</v>
      </c>
      <c r="L1515" s="92">
        <v>0.7</v>
      </c>
      <c r="M1515" s="92" t="s">
        <v>45</v>
      </c>
      <c r="N1515" s="92">
        <v>3</v>
      </c>
      <c r="O1515" s="92" t="s">
        <v>38</v>
      </c>
    </row>
    <row r="1516" spans="1:15">
      <c r="A1516" s="34">
        <v>45142</v>
      </c>
      <c r="E1516" s="92" t="s">
        <v>38</v>
      </c>
      <c r="F1516" s="92">
        <v>0.4</v>
      </c>
      <c r="G1516" s="92"/>
      <c r="H1516" s="92">
        <v>12.3</v>
      </c>
      <c r="I1516" s="92">
        <v>0.9</v>
      </c>
      <c r="J1516" s="92">
        <v>2.6</v>
      </c>
      <c r="K1516" s="92">
        <v>26.2</v>
      </c>
      <c r="L1516" s="92">
        <v>0.6</v>
      </c>
      <c r="M1516" s="92" t="s">
        <v>45</v>
      </c>
      <c r="N1516" s="92">
        <v>4.0999999999999996</v>
      </c>
      <c r="O1516" s="92" t="s">
        <v>38</v>
      </c>
    </row>
    <row r="1517" spans="1:15">
      <c r="E1517" s="92"/>
      <c r="F1517" s="92"/>
      <c r="G1517" s="92"/>
      <c r="H1517" s="92"/>
      <c r="J1517" s="92"/>
      <c r="K1517" s="92"/>
      <c r="M1517" s="92"/>
      <c r="N1517" s="92"/>
      <c r="O1517" s="92"/>
    </row>
    <row r="1518" spans="1:15">
      <c r="A1518" s="34">
        <v>45145</v>
      </c>
      <c r="E1518" s="92" t="s">
        <v>38</v>
      </c>
      <c r="F1518" s="92">
        <v>0.3</v>
      </c>
      <c r="G1518" s="92"/>
      <c r="H1518" s="92">
        <v>12.9</v>
      </c>
      <c r="I1518" s="92">
        <v>0.8</v>
      </c>
      <c r="J1518" s="92">
        <v>2.2999999999999998</v>
      </c>
      <c r="K1518" s="92">
        <v>25.3</v>
      </c>
      <c r="L1518" s="92">
        <v>0.6</v>
      </c>
      <c r="M1518" s="92" t="s">
        <v>45</v>
      </c>
      <c r="N1518" s="92">
        <v>4</v>
      </c>
      <c r="O1518" s="92" t="s">
        <v>38</v>
      </c>
    </row>
    <row r="1519" spans="1:15">
      <c r="A1519" s="34">
        <v>45147</v>
      </c>
      <c r="E1519" s="92" t="s">
        <v>38</v>
      </c>
      <c r="F1519" s="92">
        <v>0.2</v>
      </c>
      <c r="G1519" s="92"/>
      <c r="H1519" s="92">
        <v>14.4</v>
      </c>
      <c r="I1519" s="92">
        <v>1.1000000000000001</v>
      </c>
      <c r="J1519" s="92">
        <v>2.6</v>
      </c>
      <c r="K1519" s="92">
        <v>32.200000000000003</v>
      </c>
      <c r="L1519" s="92">
        <v>0.7</v>
      </c>
      <c r="M1519" s="92" t="s">
        <v>45</v>
      </c>
      <c r="N1519" s="92">
        <v>3.8</v>
      </c>
      <c r="O1519" s="92" t="s">
        <v>38</v>
      </c>
    </row>
    <row r="1520" spans="1:15">
      <c r="A1520" s="34">
        <v>45149</v>
      </c>
      <c r="E1520" s="92" t="s">
        <v>38</v>
      </c>
      <c r="F1520" s="92">
        <v>0.9</v>
      </c>
      <c r="G1520" s="92"/>
      <c r="H1520" s="92">
        <v>16.899999999999999</v>
      </c>
      <c r="I1520" s="92">
        <v>1</v>
      </c>
      <c r="J1520" s="92">
        <v>2.8</v>
      </c>
      <c r="K1520" s="92">
        <v>45.4</v>
      </c>
      <c r="L1520" s="92">
        <v>0.8</v>
      </c>
      <c r="M1520" s="92" t="s">
        <v>45</v>
      </c>
      <c r="N1520" s="92">
        <v>4.0999999999999996</v>
      </c>
      <c r="O1520" s="92" t="s">
        <v>38</v>
      </c>
    </row>
    <row r="1521" spans="1:15">
      <c r="E1521" s="92"/>
      <c r="F1521" s="92"/>
      <c r="G1521" s="92"/>
      <c r="H1521" s="92"/>
      <c r="J1521" s="92"/>
      <c r="K1521" s="92"/>
      <c r="M1521" s="92"/>
      <c r="N1521" s="92"/>
      <c r="O1521" s="92"/>
    </row>
    <row r="1522" spans="1:15">
      <c r="A1522" s="34">
        <v>45152</v>
      </c>
      <c r="E1522" s="92" t="s">
        <v>38</v>
      </c>
      <c r="F1522" s="92">
        <v>0.3</v>
      </c>
      <c r="G1522" s="92"/>
      <c r="H1522" s="92">
        <v>15.8</v>
      </c>
      <c r="I1522" s="92">
        <v>7.5</v>
      </c>
      <c r="J1522" s="92">
        <v>2</v>
      </c>
      <c r="K1522" s="92">
        <v>71</v>
      </c>
      <c r="L1522" s="92">
        <v>1.2</v>
      </c>
      <c r="M1522" s="92" t="s">
        <v>45</v>
      </c>
      <c r="N1522" s="92">
        <v>4.2</v>
      </c>
      <c r="O1522" s="92" t="s">
        <v>38</v>
      </c>
    </row>
    <row r="1523" spans="1:15">
      <c r="A1523" s="34">
        <v>45154</v>
      </c>
      <c r="E1523" s="92" t="s">
        <v>38</v>
      </c>
      <c r="F1523" s="92" t="s">
        <v>45</v>
      </c>
      <c r="G1523" s="92"/>
      <c r="H1523" s="92">
        <v>13</v>
      </c>
      <c r="I1523" s="92">
        <v>0.9</v>
      </c>
      <c r="J1523" s="92">
        <v>2.2000000000000002</v>
      </c>
      <c r="K1523" s="92">
        <v>24.3</v>
      </c>
      <c r="L1523" s="92">
        <v>0.5</v>
      </c>
      <c r="M1523" s="92" t="s">
        <v>45</v>
      </c>
      <c r="N1523" s="92">
        <v>3</v>
      </c>
      <c r="O1523" s="92" t="s">
        <v>38</v>
      </c>
    </row>
    <row r="1524" spans="1:15">
      <c r="A1524" s="34">
        <v>45156</v>
      </c>
      <c r="E1524" s="92" t="s">
        <v>38</v>
      </c>
      <c r="F1524" s="92">
        <v>1.1000000000000001</v>
      </c>
      <c r="G1524" s="92"/>
      <c r="H1524" s="92">
        <v>13.6</v>
      </c>
      <c r="I1524" s="92">
        <v>2.4</v>
      </c>
      <c r="J1524" s="92">
        <v>2.5</v>
      </c>
      <c r="K1524" s="92">
        <v>40.299999999999997</v>
      </c>
      <c r="L1524" s="92">
        <v>0.7</v>
      </c>
      <c r="M1524" s="92" t="s">
        <v>45</v>
      </c>
      <c r="N1524" s="92">
        <v>3.4</v>
      </c>
      <c r="O1524" s="92" t="s">
        <v>38</v>
      </c>
    </row>
    <row r="1525" spans="1:15">
      <c r="E1525" s="92"/>
      <c r="F1525" s="92"/>
      <c r="G1525" s="92"/>
      <c r="H1525" s="92"/>
      <c r="J1525" s="92"/>
      <c r="K1525" s="92"/>
      <c r="M1525" s="92"/>
      <c r="N1525" s="92"/>
      <c r="O1525" s="92"/>
    </row>
    <row r="1526" spans="1:15">
      <c r="A1526" s="34">
        <v>45159</v>
      </c>
      <c r="E1526" s="92">
        <v>0.1</v>
      </c>
      <c r="F1526" s="92">
        <v>0.2</v>
      </c>
      <c r="G1526" s="92"/>
      <c r="H1526" s="92">
        <v>14.7</v>
      </c>
      <c r="I1526" s="92">
        <v>0.8</v>
      </c>
      <c r="J1526" s="92">
        <v>2.7</v>
      </c>
      <c r="K1526" s="92">
        <v>27.2</v>
      </c>
      <c r="L1526" s="92">
        <v>0.5</v>
      </c>
      <c r="M1526" s="92" t="s">
        <v>45</v>
      </c>
      <c r="N1526" s="92">
        <v>3.6</v>
      </c>
      <c r="O1526" s="92" t="s">
        <v>38</v>
      </c>
    </row>
    <row r="1527" spans="1:15">
      <c r="A1527" s="34">
        <v>45161</v>
      </c>
      <c r="E1527" s="92" t="s">
        <v>38</v>
      </c>
      <c r="F1527" s="92">
        <v>0.3</v>
      </c>
      <c r="G1527" s="92"/>
      <c r="H1527" s="92">
        <v>12.9</v>
      </c>
      <c r="I1527" s="92">
        <v>0.7</v>
      </c>
      <c r="J1527" s="92">
        <v>2.7</v>
      </c>
      <c r="K1527" s="92">
        <v>31.1</v>
      </c>
      <c r="L1527" s="92">
        <v>0.6</v>
      </c>
      <c r="M1527" s="92" t="s">
        <v>45</v>
      </c>
      <c r="N1527" s="92">
        <v>5.0999999999999996</v>
      </c>
      <c r="O1527" s="92" t="s">
        <v>38</v>
      </c>
    </row>
    <row r="1528" spans="1:15">
      <c r="A1528" s="34">
        <v>45163</v>
      </c>
      <c r="E1528" s="92" t="s">
        <v>38</v>
      </c>
      <c r="F1528" s="92">
        <v>0.8</v>
      </c>
      <c r="G1528" s="92"/>
      <c r="H1528" s="92">
        <v>13.9</v>
      </c>
      <c r="I1528" s="92">
        <v>1.3</v>
      </c>
      <c r="J1528" s="92">
        <v>4.2</v>
      </c>
      <c r="K1528" s="92">
        <v>58.5</v>
      </c>
      <c r="L1528" s="92">
        <v>0.8</v>
      </c>
      <c r="M1528" s="92" t="s">
        <v>45</v>
      </c>
      <c r="N1528" s="92">
        <v>5.0999999999999996</v>
      </c>
      <c r="O1528" s="92" t="s">
        <v>38</v>
      </c>
    </row>
    <row r="1529" spans="1:15">
      <c r="E1529" s="92"/>
      <c r="F1529" s="92"/>
      <c r="G1529" s="92"/>
      <c r="H1529" s="92"/>
      <c r="J1529" s="92"/>
      <c r="K1529" s="92"/>
      <c r="M1529" s="92"/>
      <c r="N1529" s="92"/>
      <c r="O1529" s="92"/>
    </row>
    <row r="1530" spans="1:15">
      <c r="A1530" s="34">
        <v>45167</v>
      </c>
      <c r="E1530" s="92" t="s">
        <v>38</v>
      </c>
      <c r="F1530" s="92" t="s">
        <v>45</v>
      </c>
      <c r="G1530" s="92"/>
      <c r="H1530" s="92">
        <v>13</v>
      </c>
      <c r="I1530" s="92">
        <v>0.2</v>
      </c>
      <c r="J1530" s="92">
        <v>2.4</v>
      </c>
      <c r="K1530" s="92">
        <v>18.399999999999999</v>
      </c>
      <c r="L1530" s="92">
        <v>0.6</v>
      </c>
      <c r="M1530" s="92" t="s">
        <v>45</v>
      </c>
      <c r="N1530" s="92">
        <v>2.7</v>
      </c>
      <c r="O1530" s="92" t="s">
        <v>38</v>
      </c>
    </row>
    <row r="1531" spans="1:15">
      <c r="A1531" s="34">
        <v>45170</v>
      </c>
      <c r="E1531" s="92" t="s">
        <v>38</v>
      </c>
      <c r="F1531" s="92">
        <v>0.2</v>
      </c>
      <c r="G1531" s="92"/>
      <c r="H1531" s="92">
        <v>15.1</v>
      </c>
      <c r="I1531" s="92">
        <v>1.9</v>
      </c>
      <c r="J1531" s="92">
        <v>2.4</v>
      </c>
      <c r="K1531" s="92">
        <v>32.700000000000003</v>
      </c>
      <c r="L1531" s="92">
        <v>0.7</v>
      </c>
      <c r="M1531" s="92" t="s">
        <v>45</v>
      </c>
      <c r="N1531" s="92">
        <v>2.9</v>
      </c>
      <c r="O1531" s="92" t="s">
        <v>38</v>
      </c>
    </row>
    <row r="1532" spans="1:15">
      <c r="E1532" s="92"/>
      <c r="F1532" s="92"/>
      <c r="G1532" s="92"/>
      <c r="H1532" s="92"/>
      <c r="J1532" s="92"/>
      <c r="K1532" s="92"/>
      <c r="M1532" s="92"/>
      <c r="N1532" s="92"/>
      <c r="O1532" s="92"/>
    </row>
    <row r="1533" spans="1:15">
      <c r="A1533" s="34">
        <v>45173</v>
      </c>
      <c r="E1533" s="92" t="s">
        <v>38</v>
      </c>
      <c r="F1533" s="92">
        <v>0.3</v>
      </c>
      <c r="G1533" s="92"/>
      <c r="H1533" s="92">
        <v>14.4</v>
      </c>
      <c r="I1533" s="92">
        <v>0.7</v>
      </c>
      <c r="J1533" s="92">
        <v>2.4</v>
      </c>
      <c r="K1533" s="92">
        <v>29.2</v>
      </c>
      <c r="L1533" s="92">
        <v>0.6</v>
      </c>
      <c r="M1533" s="92" t="s">
        <v>45</v>
      </c>
      <c r="N1533" s="92">
        <v>3.2</v>
      </c>
      <c r="O1533" s="92" t="s">
        <v>38</v>
      </c>
    </row>
    <row r="1534" spans="1:15">
      <c r="A1534" s="34">
        <v>45175</v>
      </c>
      <c r="E1534" s="92" t="s">
        <v>38</v>
      </c>
      <c r="F1534" s="92">
        <v>0.2</v>
      </c>
      <c r="G1534" s="92"/>
      <c r="H1534" s="92">
        <v>14.2</v>
      </c>
      <c r="I1534" s="92">
        <v>0.3</v>
      </c>
      <c r="J1534" s="92">
        <v>2.1</v>
      </c>
      <c r="K1534" s="92">
        <v>28.2</v>
      </c>
      <c r="L1534" s="92">
        <v>0.6</v>
      </c>
      <c r="M1534" s="92" t="s">
        <v>45</v>
      </c>
      <c r="N1534" s="92">
        <v>2.6</v>
      </c>
      <c r="O1534" s="92" t="s">
        <v>38</v>
      </c>
    </row>
    <row r="1535" spans="1:15">
      <c r="A1535" s="34">
        <v>45177</v>
      </c>
      <c r="E1535" s="92" t="s">
        <v>38</v>
      </c>
      <c r="F1535" s="92">
        <v>0.2</v>
      </c>
      <c r="G1535" s="92"/>
      <c r="H1535" s="92">
        <v>14.4</v>
      </c>
      <c r="I1535" s="92">
        <v>0.2</v>
      </c>
      <c r="J1535" s="92">
        <v>2.2000000000000002</v>
      </c>
      <c r="K1535" s="92">
        <v>29.7</v>
      </c>
      <c r="L1535" s="92">
        <v>0.5</v>
      </c>
      <c r="M1535" s="92" t="s">
        <v>45</v>
      </c>
      <c r="N1535" s="92">
        <v>2.5</v>
      </c>
      <c r="O1535" s="92" t="s">
        <v>38</v>
      </c>
    </row>
    <row r="1536" spans="1:15">
      <c r="E1536" s="92"/>
      <c r="F1536" s="92"/>
      <c r="G1536" s="92"/>
      <c r="H1536" s="92"/>
      <c r="J1536" s="92"/>
      <c r="K1536" s="92"/>
      <c r="M1536" s="92"/>
      <c r="N1536" s="92"/>
      <c r="O1536" s="92"/>
    </row>
    <row r="1537" spans="1:15">
      <c r="A1537" s="34">
        <v>45180</v>
      </c>
      <c r="E1537" s="92" t="s">
        <v>38</v>
      </c>
      <c r="F1537" s="92">
        <v>0.2</v>
      </c>
      <c r="G1537" s="92"/>
      <c r="H1537" s="92">
        <v>17.8</v>
      </c>
      <c r="I1537" s="92">
        <v>0.3</v>
      </c>
      <c r="J1537" s="92">
        <v>2</v>
      </c>
      <c r="K1537" s="92">
        <v>41.1</v>
      </c>
      <c r="L1537" s="92">
        <v>0.4</v>
      </c>
      <c r="M1537" s="92" t="s">
        <v>45</v>
      </c>
      <c r="N1537" s="92">
        <v>2.5</v>
      </c>
      <c r="O1537" s="92" t="s">
        <v>38</v>
      </c>
    </row>
    <row r="1538" spans="1:15">
      <c r="A1538" s="34">
        <v>45182</v>
      </c>
      <c r="E1538" s="92" t="s">
        <v>38</v>
      </c>
      <c r="F1538" s="92">
        <v>0.2</v>
      </c>
      <c r="G1538" s="92"/>
      <c r="H1538" s="92">
        <v>11</v>
      </c>
      <c r="I1538" s="92">
        <v>2.9</v>
      </c>
      <c r="J1538" s="92">
        <v>1.7</v>
      </c>
      <c r="K1538" s="92">
        <v>39.299999999999997</v>
      </c>
      <c r="L1538" s="92">
        <v>0.8</v>
      </c>
      <c r="M1538" s="92" t="s">
        <v>45</v>
      </c>
      <c r="N1538" s="92">
        <v>2.4</v>
      </c>
      <c r="O1538" s="92" t="s">
        <v>38</v>
      </c>
    </row>
    <row r="1539" spans="1:15">
      <c r="A1539" s="34">
        <v>45184</v>
      </c>
      <c r="E1539" s="92" t="s">
        <v>38</v>
      </c>
      <c r="F1539" s="92">
        <v>0.2</v>
      </c>
      <c r="G1539" s="92"/>
      <c r="H1539" s="92">
        <v>12.6</v>
      </c>
      <c r="I1539" s="92">
        <v>0.5</v>
      </c>
      <c r="J1539" s="92">
        <v>2.1</v>
      </c>
      <c r="K1539" s="92">
        <v>32.6</v>
      </c>
      <c r="L1539" s="92">
        <v>0.6</v>
      </c>
      <c r="M1539" s="92" t="s">
        <v>45</v>
      </c>
      <c r="N1539" s="92">
        <v>2.6</v>
      </c>
      <c r="O1539" s="92" t="s">
        <v>38</v>
      </c>
    </row>
    <row r="1540" spans="1:15">
      <c r="E1540" s="92"/>
      <c r="F1540" s="92"/>
      <c r="G1540" s="92"/>
      <c r="H1540" s="92"/>
      <c r="J1540" s="92"/>
      <c r="K1540" s="92"/>
      <c r="M1540" s="92"/>
      <c r="N1540" s="92"/>
      <c r="O1540" s="92"/>
    </row>
    <row r="1541" spans="1:15">
      <c r="A1541" s="34">
        <v>45187</v>
      </c>
      <c r="E1541" s="92" t="s">
        <v>38</v>
      </c>
      <c r="F1541" s="92">
        <v>0.7</v>
      </c>
      <c r="G1541" s="92"/>
      <c r="H1541" s="92">
        <v>11.5</v>
      </c>
      <c r="I1541" s="92">
        <v>8.9</v>
      </c>
      <c r="J1541" s="92">
        <v>2</v>
      </c>
      <c r="K1541" s="92">
        <v>84.3</v>
      </c>
      <c r="L1541" s="92">
        <v>1.3</v>
      </c>
      <c r="M1541" s="92" t="s">
        <v>45</v>
      </c>
      <c r="N1541" s="92">
        <v>2</v>
      </c>
      <c r="O1541" s="92" t="s">
        <v>38</v>
      </c>
    </row>
    <row r="1542" spans="1:15">
      <c r="A1542" s="34">
        <v>45189</v>
      </c>
      <c r="E1542" s="92" t="s">
        <v>38</v>
      </c>
      <c r="F1542" s="92">
        <v>0.4</v>
      </c>
      <c r="G1542" s="92"/>
      <c r="H1542" s="92">
        <v>28.2</v>
      </c>
      <c r="I1542" s="92">
        <v>2.2999999999999998</v>
      </c>
      <c r="J1542" s="92">
        <v>2.8</v>
      </c>
      <c r="K1542" s="92">
        <v>78.599999999999994</v>
      </c>
      <c r="L1542" s="92">
        <v>0.8</v>
      </c>
      <c r="M1542" s="92" t="s">
        <v>45</v>
      </c>
      <c r="N1542" s="92">
        <v>3.7</v>
      </c>
      <c r="O1542" s="92" t="s">
        <v>38</v>
      </c>
    </row>
    <row r="1543" spans="1:15">
      <c r="A1543" s="34">
        <v>45191</v>
      </c>
      <c r="E1543" s="92" t="s">
        <v>38</v>
      </c>
      <c r="F1543" s="92">
        <v>0.4</v>
      </c>
      <c r="G1543" s="92"/>
      <c r="H1543" s="92">
        <v>13.3</v>
      </c>
      <c r="I1543" s="92">
        <v>2.1</v>
      </c>
      <c r="J1543" s="92">
        <v>2.5</v>
      </c>
      <c r="K1543" s="92">
        <v>41.8</v>
      </c>
      <c r="L1543" s="92">
        <v>0.8</v>
      </c>
      <c r="M1543" s="92" t="s">
        <v>45</v>
      </c>
      <c r="N1543" s="92">
        <v>3.5</v>
      </c>
      <c r="O1543" s="92" t="s">
        <v>38</v>
      </c>
    </row>
    <row r="1544" spans="1:15">
      <c r="E1544" s="92"/>
      <c r="F1544" s="92"/>
      <c r="G1544" s="92"/>
      <c r="H1544" s="92"/>
      <c r="J1544" s="92"/>
      <c r="K1544" s="92"/>
      <c r="M1544" s="92"/>
      <c r="N1544" s="92"/>
      <c r="O1544" s="92"/>
    </row>
    <row r="1545" spans="1:15">
      <c r="A1545" s="34">
        <v>45194</v>
      </c>
      <c r="E1545" s="92" t="s">
        <v>38</v>
      </c>
      <c r="F1545" s="92">
        <v>0.7</v>
      </c>
      <c r="G1545" s="92"/>
      <c r="H1545" s="92">
        <v>23.1</v>
      </c>
      <c r="I1545" s="92">
        <v>3</v>
      </c>
      <c r="J1545" s="92">
        <v>2.9</v>
      </c>
      <c r="K1545" s="92">
        <v>70</v>
      </c>
      <c r="L1545" s="92">
        <v>1</v>
      </c>
      <c r="M1545" s="92" t="s">
        <v>45</v>
      </c>
      <c r="N1545" s="92">
        <v>4.5</v>
      </c>
      <c r="O1545" s="92" t="s">
        <v>38</v>
      </c>
    </row>
    <row r="1546" spans="1:15">
      <c r="A1546" s="34">
        <v>45196</v>
      </c>
      <c r="E1546" s="92" t="s">
        <v>38</v>
      </c>
      <c r="F1546" s="92">
        <v>0.2</v>
      </c>
      <c r="G1546" s="92"/>
      <c r="H1546" s="92">
        <v>13.6</v>
      </c>
      <c r="I1546" s="92">
        <v>1.6</v>
      </c>
      <c r="J1546" s="92">
        <v>2.2999999999999998</v>
      </c>
      <c r="K1546" s="92">
        <v>30.8</v>
      </c>
      <c r="L1546" s="92">
        <v>1.2</v>
      </c>
      <c r="M1546" s="92" t="s">
        <v>45</v>
      </c>
      <c r="N1546" s="92">
        <v>3</v>
      </c>
      <c r="O1546" s="92" t="s">
        <v>38</v>
      </c>
    </row>
    <row r="1547" spans="1:15">
      <c r="A1547" s="34">
        <v>45198</v>
      </c>
      <c r="E1547" s="92" t="s">
        <v>38</v>
      </c>
      <c r="F1547" s="92">
        <v>1</v>
      </c>
      <c r="G1547" s="92"/>
      <c r="H1547" s="92">
        <v>13</v>
      </c>
      <c r="I1547" s="92">
        <v>1.8</v>
      </c>
      <c r="J1547" s="92">
        <v>2.5</v>
      </c>
      <c r="K1547" s="92">
        <v>30</v>
      </c>
      <c r="L1547" s="92">
        <v>0.9</v>
      </c>
      <c r="M1547" s="92" t="s">
        <v>45</v>
      </c>
      <c r="N1547" s="92">
        <v>2.6</v>
      </c>
      <c r="O1547" s="92" t="s">
        <v>38</v>
      </c>
    </row>
    <row r="1548" spans="1:15">
      <c r="E1548" s="92"/>
      <c r="F1548" s="92"/>
      <c r="G1548" s="92"/>
      <c r="H1548" s="92"/>
      <c r="J1548" s="92"/>
      <c r="K1548" s="92"/>
      <c r="M1548" s="92"/>
      <c r="N1548" s="92"/>
      <c r="O1548" s="92"/>
    </row>
    <row r="1549" spans="1:15">
      <c r="A1549" s="34">
        <v>45201</v>
      </c>
      <c r="E1549" s="92" t="s">
        <v>38</v>
      </c>
      <c r="F1549" s="92" t="s">
        <v>45</v>
      </c>
      <c r="G1549" s="92"/>
      <c r="H1549" s="92">
        <v>14</v>
      </c>
      <c r="I1549" s="92">
        <v>0.6</v>
      </c>
      <c r="J1549" s="92">
        <v>1.8</v>
      </c>
      <c r="K1549" s="92">
        <v>24.8</v>
      </c>
      <c r="L1549" s="92">
        <v>0.5</v>
      </c>
      <c r="M1549" s="92" t="s">
        <v>45</v>
      </c>
      <c r="N1549" s="92">
        <v>2.1</v>
      </c>
      <c r="O1549" s="92" t="s">
        <v>38</v>
      </c>
    </row>
    <row r="1550" spans="1:15">
      <c r="A1550" s="34">
        <v>45203</v>
      </c>
      <c r="E1550" s="92" t="s">
        <v>38</v>
      </c>
      <c r="F1550" s="92">
        <v>0.2</v>
      </c>
      <c r="G1550" s="92"/>
      <c r="H1550" s="92">
        <v>11.2</v>
      </c>
      <c r="I1550" s="92">
        <v>0.4</v>
      </c>
      <c r="J1550" s="92">
        <v>2.5</v>
      </c>
      <c r="K1550" s="92">
        <v>28.7</v>
      </c>
      <c r="L1550" s="92">
        <v>0.7</v>
      </c>
      <c r="M1550" s="92" t="s">
        <v>45</v>
      </c>
      <c r="N1550" s="92">
        <v>2.8</v>
      </c>
      <c r="O1550" s="92" t="s">
        <v>38</v>
      </c>
    </row>
    <row r="1551" spans="1:15">
      <c r="A1551" s="34">
        <v>45205</v>
      </c>
      <c r="E1551" s="92" t="s">
        <v>38</v>
      </c>
      <c r="F1551" s="92">
        <v>0.3</v>
      </c>
      <c r="G1551" s="92"/>
      <c r="H1551" s="92">
        <v>16.399999999999999</v>
      </c>
      <c r="I1551" s="92">
        <v>0.4</v>
      </c>
      <c r="J1551" s="92">
        <v>2.5</v>
      </c>
      <c r="K1551" s="92">
        <v>35.4</v>
      </c>
      <c r="L1551" s="92">
        <v>0.6</v>
      </c>
      <c r="M1551" s="92" t="s">
        <v>45</v>
      </c>
      <c r="N1551" s="92">
        <v>4.0999999999999996</v>
      </c>
      <c r="O1551" s="92" t="s">
        <v>38</v>
      </c>
    </row>
    <row r="1552" spans="1:15">
      <c r="E1552" s="92"/>
      <c r="F1552" s="92"/>
      <c r="G1552" s="92"/>
      <c r="H1552" s="92"/>
      <c r="J1552" s="92"/>
      <c r="K1552" s="92"/>
      <c r="M1552" s="92"/>
      <c r="N1552" s="92"/>
      <c r="O1552" s="92"/>
    </row>
    <row r="1553" spans="1:15">
      <c r="A1553" s="34">
        <v>45208</v>
      </c>
      <c r="E1553" s="92" t="s">
        <v>38</v>
      </c>
      <c r="F1553" s="92">
        <v>0.2</v>
      </c>
      <c r="G1553" s="92"/>
      <c r="H1553" s="92">
        <v>15</v>
      </c>
      <c r="I1553" s="92">
        <v>0.4</v>
      </c>
      <c r="J1553" s="92">
        <v>2.2000000000000002</v>
      </c>
      <c r="K1553" s="92">
        <v>27.2</v>
      </c>
      <c r="L1553" s="92">
        <v>0.7</v>
      </c>
      <c r="M1553" s="92" t="s">
        <v>45</v>
      </c>
      <c r="N1553" s="92">
        <v>3.6</v>
      </c>
      <c r="O1553" s="92" t="s">
        <v>38</v>
      </c>
    </row>
    <row r="1554" spans="1:15">
      <c r="A1554" s="34">
        <v>45210</v>
      </c>
      <c r="E1554" s="92" t="s">
        <v>38</v>
      </c>
      <c r="F1554" s="92">
        <v>0.8</v>
      </c>
      <c r="G1554" s="92"/>
      <c r="H1554" s="92">
        <v>16.3</v>
      </c>
      <c r="I1554" s="92">
        <v>12.1</v>
      </c>
      <c r="J1554" s="92">
        <v>2.1</v>
      </c>
      <c r="K1554" s="92">
        <v>65.900000000000006</v>
      </c>
      <c r="L1554" s="92">
        <v>1.6</v>
      </c>
      <c r="M1554" s="92" t="s">
        <v>45</v>
      </c>
      <c r="N1554" s="92">
        <v>2.4</v>
      </c>
      <c r="O1554" s="92" t="s">
        <v>38</v>
      </c>
    </row>
    <row r="1555" spans="1:15">
      <c r="A1555" s="34">
        <v>45212</v>
      </c>
      <c r="E1555" s="92" t="s">
        <v>38</v>
      </c>
      <c r="F1555" s="92">
        <v>0.7</v>
      </c>
      <c r="G1555" s="92"/>
      <c r="H1555" s="92">
        <v>11.6</v>
      </c>
      <c r="I1555" s="92">
        <v>11.8</v>
      </c>
      <c r="J1555" s="92">
        <v>1.4</v>
      </c>
      <c r="K1555" s="92">
        <v>52.8</v>
      </c>
      <c r="L1555" s="92">
        <v>1</v>
      </c>
      <c r="M1555" s="92" t="s">
        <v>45</v>
      </c>
      <c r="N1555" s="92">
        <v>1.8</v>
      </c>
      <c r="O1555" s="92" t="s">
        <v>38</v>
      </c>
    </row>
    <row r="1556" spans="1:15">
      <c r="E1556" s="92"/>
      <c r="F1556" s="92"/>
      <c r="G1556" s="92"/>
      <c r="H1556" s="92"/>
      <c r="J1556" s="92"/>
      <c r="K1556" s="92"/>
      <c r="M1556" s="92"/>
      <c r="N1556" s="92"/>
      <c r="O1556" s="92"/>
    </row>
    <row r="1557" spans="1:15">
      <c r="A1557" s="34">
        <v>45215</v>
      </c>
      <c r="E1557" s="92" t="s">
        <v>38</v>
      </c>
      <c r="F1557" s="92">
        <v>0.2</v>
      </c>
      <c r="G1557" s="92"/>
      <c r="H1557" s="92">
        <v>17.899999999999999</v>
      </c>
      <c r="I1557" s="92">
        <v>1.8</v>
      </c>
      <c r="J1557" s="92">
        <v>1.9</v>
      </c>
      <c r="K1557" s="92">
        <v>49.3</v>
      </c>
      <c r="L1557" s="92">
        <v>1</v>
      </c>
      <c r="M1557" s="92" t="s">
        <v>45</v>
      </c>
      <c r="N1557" s="92">
        <v>3.2</v>
      </c>
      <c r="O1557" s="92" t="s">
        <v>38</v>
      </c>
    </row>
    <row r="1558" spans="1:15">
      <c r="A1558" s="34">
        <v>45217</v>
      </c>
      <c r="E1558" s="92" t="s">
        <v>38</v>
      </c>
      <c r="F1558" s="92" t="s">
        <v>45</v>
      </c>
      <c r="G1558" s="92"/>
      <c r="H1558" s="92">
        <v>17.5</v>
      </c>
      <c r="I1558" s="92">
        <v>0.8</v>
      </c>
      <c r="J1558" s="92">
        <v>2.2000000000000002</v>
      </c>
      <c r="K1558" s="92">
        <v>30.7</v>
      </c>
      <c r="L1558" s="92">
        <v>0.8</v>
      </c>
      <c r="M1558" s="92" t="s">
        <v>45</v>
      </c>
      <c r="N1558" s="92">
        <v>3.1</v>
      </c>
      <c r="O1558" s="92" t="s">
        <v>38</v>
      </c>
    </row>
    <row r="1559" spans="1:15">
      <c r="A1559" s="34">
        <v>45219</v>
      </c>
      <c r="E1559" s="92" t="s">
        <v>38</v>
      </c>
      <c r="F1559" s="92">
        <v>0.2</v>
      </c>
      <c r="G1559" s="92"/>
      <c r="H1559" s="92">
        <v>9.8000000000000007</v>
      </c>
      <c r="I1559" s="92">
        <v>19</v>
      </c>
      <c r="J1559" s="92">
        <v>1.1000000000000001</v>
      </c>
      <c r="K1559" s="92">
        <v>67</v>
      </c>
      <c r="L1559" s="92">
        <v>1.3</v>
      </c>
      <c r="M1559" s="92" t="s">
        <v>45</v>
      </c>
      <c r="N1559" s="92">
        <v>1.3</v>
      </c>
      <c r="O1559" s="92" t="s">
        <v>38</v>
      </c>
    </row>
    <row r="1560" spans="1:15">
      <c r="E1560" s="92"/>
      <c r="F1560" s="92"/>
      <c r="G1560" s="92"/>
      <c r="H1560" s="92"/>
      <c r="J1560" s="92"/>
      <c r="K1560" s="92"/>
      <c r="M1560" s="92"/>
      <c r="N1560" s="92"/>
      <c r="O1560" s="92"/>
    </row>
    <row r="1561" spans="1:15">
      <c r="A1561" s="34">
        <v>45222</v>
      </c>
      <c r="E1561" s="92" t="s">
        <v>38</v>
      </c>
      <c r="F1561" s="92" t="s">
        <v>45</v>
      </c>
      <c r="G1561" s="92"/>
      <c r="H1561" s="92">
        <v>6.8</v>
      </c>
      <c r="I1561" s="92">
        <v>0.8</v>
      </c>
      <c r="J1561" s="92">
        <v>1.5</v>
      </c>
      <c r="K1561" s="92">
        <v>14.1</v>
      </c>
      <c r="L1561" s="92">
        <v>0.4</v>
      </c>
      <c r="M1561" s="92" t="s">
        <v>45</v>
      </c>
      <c r="N1561" s="92">
        <v>0.9</v>
      </c>
      <c r="O1561" s="92" t="s">
        <v>38</v>
      </c>
    </row>
    <row r="1562" spans="1:15">
      <c r="A1562" s="34">
        <v>45224</v>
      </c>
      <c r="E1562" s="92"/>
      <c r="F1562" s="92"/>
      <c r="G1562" s="92"/>
      <c r="H1562" s="92"/>
      <c r="J1562" s="92"/>
      <c r="K1562" s="92"/>
      <c r="M1562" s="92"/>
      <c r="N1562" s="92"/>
      <c r="O1562" s="92"/>
    </row>
    <row r="1563" spans="1:15">
      <c r="A1563" s="34">
        <v>45226</v>
      </c>
      <c r="E1563" s="92"/>
      <c r="F1563" s="92"/>
      <c r="G1563" s="92"/>
      <c r="H1563" s="92"/>
      <c r="J1563" s="92"/>
      <c r="K1563" s="92"/>
      <c r="M1563" s="92"/>
      <c r="N1563" s="92"/>
      <c r="O1563" s="92"/>
    </row>
    <row r="1564" spans="1:15">
      <c r="E1564" s="92"/>
      <c r="F1564" s="92"/>
      <c r="G1564" s="92"/>
      <c r="H1564" s="92"/>
      <c r="J1564" s="92"/>
      <c r="K1564" s="92"/>
      <c r="M1564" s="92"/>
      <c r="N1564" s="92"/>
      <c r="O1564" s="92"/>
    </row>
    <row r="1565" spans="1:15">
      <c r="A1565" s="34">
        <v>45264</v>
      </c>
      <c r="E1565" s="92" t="s">
        <v>38</v>
      </c>
      <c r="F1565" s="92">
        <v>0.4</v>
      </c>
      <c r="G1565" s="92"/>
      <c r="H1565" s="92"/>
      <c r="I1565" s="92">
        <v>11</v>
      </c>
      <c r="J1565" s="92">
        <v>3.1</v>
      </c>
      <c r="K1565" s="92"/>
      <c r="L1565" s="92">
        <v>1.5</v>
      </c>
      <c r="M1565" s="92" t="s">
        <v>45</v>
      </c>
      <c r="N1565" s="92">
        <v>2.4</v>
      </c>
      <c r="O1565" s="92" t="s">
        <v>38</v>
      </c>
    </row>
    <row r="1566" spans="1:15">
      <c r="A1566" s="34">
        <v>45266</v>
      </c>
      <c r="E1566" s="92" t="s">
        <v>38</v>
      </c>
      <c r="F1566" s="92">
        <v>0.2</v>
      </c>
      <c r="G1566" s="92"/>
      <c r="H1566" s="92">
        <v>18.899999999999999</v>
      </c>
      <c r="I1566" s="92">
        <v>2.9</v>
      </c>
      <c r="J1566" s="92">
        <v>2.6</v>
      </c>
      <c r="K1566" s="92">
        <v>58.5</v>
      </c>
      <c r="L1566" s="92">
        <v>1</v>
      </c>
      <c r="M1566" s="92" t="s">
        <v>45</v>
      </c>
      <c r="N1566" s="92">
        <v>4.0999999999999996</v>
      </c>
      <c r="O1566" s="92" t="s">
        <v>38</v>
      </c>
    </row>
    <row r="1567" spans="1:15">
      <c r="A1567" s="34">
        <v>45268</v>
      </c>
      <c r="E1567" s="92">
        <v>0.8</v>
      </c>
      <c r="F1567" s="92">
        <v>0.6</v>
      </c>
      <c r="G1567" s="92"/>
      <c r="H1567" s="92">
        <v>16.399999999999999</v>
      </c>
      <c r="I1567" s="92">
        <v>5.0999999999999996</v>
      </c>
      <c r="J1567" s="92">
        <v>1.8</v>
      </c>
      <c r="K1567" s="92">
        <v>48.1</v>
      </c>
      <c r="L1567" s="92">
        <v>0.9</v>
      </c>
      <c r="M1567" s="92" t="s">
        <v>45</v>
      </c>
      <c r="N1567" s="92">
        <v>3</v>
      </c>
      <c r="O1567" s="92" t="s">
        <v>38</v>
      </c>
    </row>
    <row r="1568" spans="1:15">
      <c r="E1568" s="92"/>
      <c r="F1568" s="92"/>
      <c r="G1568" s="92"/>
      <c r="H1568" s="92"/>
      <c r="J1568" s="92"/>
      <c r="K1568" s="92"/>
      <c r="M1568" s="92"/>
      <c r="N1568" s="92"/>
      <c r="O1568" s="92"/>
    </row>
    <row r="1569" spans="1:15">
      <c r="A1569" s="34">
        <v>45271</v>
      </c>
      <c r="E1569" s="92">
        <v>0.1</v>
      </c>
      <c r="F1569" s="92">
        <v>0.6</v>
      </c>
      <c r="G1569" s="92"/>
      <c r="H1569" s="92">
        <v>20</v>
      </c>
      <c r="I1569" s="92">
        <v>4.8</v>
      </c>
      <c r="J1569" s="92">
        <v>2.2999999999999998</v>
      </c>
      <c r="K1569" s="92">
        <v>43.2</v>
      </c>
      <c r="L1569" s="92">
        <v>0.9</v>
      </c>
      <c r="M1569" s="92" t="s">
        <v>45</v>
      </c>
      <c r="N1569" s="92">
        <v>4.0999999999999996</v>
      </c>
      <c r="O1569" s="92" t="s">
        <v>38</v>
      </c>
    </row>
    <row r="1570" spans="1:15">
      <c r="A1570" s="34">
        <v>45273</v>
      </c>
      <c r="E1570" s="92" t="s">
        <v>38</v>
      </c>
      <c r="F1570" s="92">
        <v>0.6</v>
      </c>
      <c r="G1570" s="92"/>
      <c r="H1570" s="92">
        <v>23.7</v>
      </c>
      <c r="I1570" s="92">
        <v>4.7</v>
      </c>
      <c r="J1570" s="92">
        <v>2.2999999999999998</v>
      </c>
      <c r="K1570" s="92">
        <v>52</v>
      </c>
      <c r="L1570" s="92">
        <v>1.2</v>
      </c>
      <c r="M1570" s="92" t="s">
        <v>45</v>
      </c>
      <c r="N1570" s="92">
        <v>5</v>
      </c>
      <c r="O1570" s="92" t="s">
        <v>38</v>
      </c>
    </row>
    <row r="1571" spans="1:15">
      <c r="A1571" s="34">
        <v>45275</v>
      </c>
      <c r="E1571" s="92" t="s">
        <v>38</v>
      </c>
      <c r="F1571" s="92">
        <v>0.5</v>
      </c>
      <c r="G1571" s="92"/>
      <c r="H1571" s="92">
        <v>24.1</v>
      </c>
      <c r="I1571" s="92">
        <v>2.1</v>
      </c>
      <c r="J1571" s="92">
        <v>2</v>
      </c>
      <c r="K1571" s="92">
        <v>43.5</v>
      </c>
      <c r="L1571" s="92">
        <v>0.9</v>
      </c>
      <c r="M1571" s="92" t="s">
        <v>45</v>
      </c>
      <c r="N1571" s="92">
        <v>4.5999999999999996</v>
      </c>
      <c r="O1571" s="92" t="s">
        <v>38</v>
      </c>
    </row>
    <row r="1572" spans="1:15">
      <c r="E1572" s="92"/>
      <c r="F1572" s="92"/>
      <c r="G1572" s="92"/>
      <c r="H1572" s="92"/>
      <c r="J1572" s="92"/>
      <c r="K1572" s="92"/>
      <c r="M1572" s="92"/>
      <c r="N1572" s="92"/>
      <c r="O1572" s="92"/>
    </row>
    <row r="1573" spans="1:15">
      <c r="A1573" s="34">
        <v>45278</v>
      </c>
      <c r="E1573" s="92" t="s">
        <v>38</v>
      </c>
      <c r="F1573" s="92">
        <v>0.4</v>
      </c>
      <c r="G1573" s="92"/>
      <c r="H1573" s="92">
        <v>46.3</v>
      </c>
      <c r="I1573" s="92">
        <v>1.9</v>
      </c>
      <c r="J1573" s="92">
        <v>2.2999999999999998</v>
      </c>
      <c r="K1573" s="92">
        <v>44.3</v>
      </c>
      <c r="L1573" s="92">
        <v>0.8</v>
      </c>
      <c r="M1573" s="92" t="s">
        <v>45</v>
      </c>
      <c r="N1573" s="92">
        <v>5.4</v>
      </c>
      <c r="O1573" s="92" t="s">
        <v>38</v>
      </c>
    </row>
    <row r="1574" spans="1:15">
      <c r="A1574" s="34">
        <v>45280</v>
      </c>
      <c r="E1574" s="92" t="s">
        <v>38</v>
      </c>
      <c r="F1574" s="92">
        <v>0.4</v>
      </c>
      <c r="G1574" s="92"/>
      <c r="H1574" s="92">
        <v>28.7</v>
      </c>
      <c r="I1574" s="92">
        <v>3.4</v>
      </c>
      <c r="J1574" s="92">
        <v>2</v>
      </c>
      <c r="K1574" s="92">
        <v>41.1</v>
      </c>
      <c r="L1574" s="92">
        <v>0.7</v>
      </c>
      <c r="M1574" s="92" t="s">
        <v>45</v>
      </c>
      <c r="N1574" s="92">
        <v>3</v>
      </c>
      <c r="O1574" s="92" t="s">
        <v>38</v>
      </c>
    </row>
    <row r="1575" spans="1:15">
      <c r="A1575" s="34">
        <v>45282</v>
      </c>
      <c r="E1575" s="92" t="s">
        <v>38</v>
      </c>
      <c r="F1575" s="92">
        <v>0.3</v>
      </c>
      <c r="G1575" s="92"/>
      <c r="H1575" s="92">
        <v>21</v>
      </c>
      <c r="I1575" s="92">
        <v>6.8</v>
      </c>
      <c r="J1575" s="92">
        <v>1.9</v>
      </c>
      <c r="K1575" s="92">
        <v>37.200000000000003</v>
      </c>
      <c r="L1575" s="92">
        <v>0.8</v>
      </c>
      <c r="M1575" s="92" t="s">
        <v>45</v>
      </c>
      <c r="N1575" s="92">
        <v>3.1</v>
      </c>
      <c r="O1575" s="92" t="s">
        <v>38</v>
      </c>
    </row>
    <row r="1576" spans="1:15">
      <c r="E1576" s="92"/>
      <c r="F1576" s="92"/>
      <c r="G1576" s="92"/>
      <c r="H1576" s="92"/>
      <c r="J1576" s="92"/>
      <c r="K1576" s="92"/>
      <c r="M1576" s="92"/>
      <c r="N1576" s="92"/>
      <c r="O1576" s="92"/>
    </row>
    <row r="1577" spans="1:15">
      <c r="A1577" s="34">
        <v>45286</v>
      </c>
      <c r="E1577" s="92" t="s">
        <v>38</v>
      </c>
      <c r="F1577" s="92">
        <v>0.2</v>
      </c>
      <c r="G1577" s="92"/>
      <c r="H1577" s="92">
        <v>16.3</v>
      </c>
      <c r="I1577" s="92">
        <v>4.5</v>
      </c>
      <c r="J1577" s="92">
        <v>1.5</v>
      </c>
      <c r="K1577" s="92">
        <v>25.2</v>
      </c>
      <c r="L1577" s="92">
        <v>0.6</v>
      </c>
      <c r="M1577" s="92" t="s">
        <v>45</v>
      </c>
      <c r="N1577" s="92">
        <v>1.8</v>
      </c>
      <c r="O1577" s="92" t="s">
        <v>38</v>
      </c>
    </row>
    <row r="1578" spans="1:15">
      <c r="A1578" s="34">
        <v>45288</v>
      </c>
      <c r="E1578" s="92" t="s">
        <v>38</v>
      </c>
      <c r="F1578" s="92">
        <v>0.4</v>
      </c>
      <c r="G1578" s="92"/>
      <c r="H1578" s="92">
        <v>15.5</v>
      </c>
      <c r="I1578" s="92">
        <v>17.5</v>
      </c>
      <c r="J1578" s="92">
        <v>1.4</v>
      </c>
      <c r="K1578" s="92">
        <v>49.6</v>
      </c>
      <c r="L1578" s="92">
        <v>0.8</v>
      </c>
      <c r="M1578" s="92" t="s">
        <v>45</v>
      </c>
      <c r="N1578" s="92">
        <v>1.6</v>
      </c>
      <c r="O1578" s="92" t="s">
        <v>38</v>
      </c>
    </row>
    <row r="1579" spans="1:15">
      <c r="E1579" s="92"/>
      <c r="F1579" s="92"/>
      <c r="G1579" s="92"/>
      <c r="H1579" s="92"/>
      <c r="J1579" s="92"/>
      <c r="K1579" s="92"/>
      <c r="M1579" s="92"/>
      <c r="N1579" s="92"/>
      <c r="O1579" s="92"/>
    </row>
    <row r="1580" spans="1:15" ht="18">
      <c r="A1580" s="147">
        <v>2024</v>
      </c>
      <c r="E1580" s="92"/>
      <c r="F1580" s="92"/>
      <c r="G1580" s="92"/>
      <c r="H1580" s="92"/>
      <c r="J1580" s="92"/>
      <c r="K1580" s="92"/>
      <c r="M1580" s="92"/>
      <c r="N1580" s="92"/>
      <c r="O1580" s="92"/>
    </row>
    <row r="1581" spans="1:15">
      <c r="A1581" s="34">
        <v>45293</v>
      </c>
      <c r="E1581" s="92" t="s">
        <v>38</v>
      </c>
      <c r="F1581" s="92">
        <v>0.6</v>
      </c>
      <c r="G1581" s="92"/>
      <c r="H1581" s="92">
        <v>13.3</v>
      </c>
      <c r="I1581" s="92">
        <v>21.1</v>
      </c>
      <c r="J1581" s="92">
        <v>1.2</v>
      </c>
      <c r="K1581" s="92">
        <v>63</v>
      </c>
      <c r="L1581" s="92">
        <v>0.9</v>
      </c>
      <c r="M1581" s="92" t="s">
        <v>45</v>
      </c>
      <c r="N1581" s="92">
        <v>1.3</v>
      </c>
      <c r="O1581" s="92" t="s">
        <v>38</v>
      </c>
    </row>
    <row r="1582" spans="1:15">
      <c r="A1582" s="34">
        <v>45296</v>
      </c>
      <c r="E1582" s="92">
        <v>0.1</v>
      </c>
      <c r="F1582" s="92">
        <v>0.3</v>
      </c>
      <c r="G1582" s="92"/>
      <c r="H1582" s="92">
        <v>13.5</v>
      </c>
      <c r="I1582" s="92">
        <v>4.5999999999999996</v>
      </c>
      <c r="J1582" s="92">
        <v>1.8</v>
      </c>
      <c r="K1582" s="92">
        <v>31.1</v>
      </c>
      <c r="L1582" s="92">
        <v>0.9</v>
      </c>
      <c r="M1582" s="92" t="s">
        <v>45</v>
      </c>
      <c r="N1582" s="92">
        <v>3</v>
      </c>
      <c r="O1582" s="92" t="s">
        <v>38</v>
      </c>
    </row>
    <row r="1583" spans="1:15">
      <c r="E1583" s="92"/>
      <c r="F1583" s="92"/>
      <c r="G1583" s="92"/>
      <c r="H1583" s="92"/>
      <c r="J1583" s="92"/>
      <c r="K1583" s="92"/>
      <c r="M1583" s="92"/>
      <c r="N1583" s="92"/>
      <c r="O1583" s="92"/>
    </row>
    <row r="1584" spans="1:15">
      <c r="A1584" s="34">
        <v>45299</v>
      </c>
      <c r="E1584" s="92">
        <v>0.1</v>
      </c>
      <c r="F1584" s="92">
        <v>0.3</v>
      </c>
      <c r="G1584" s="92"/>
      <c r="H1584" s="92">
        <v>15.4</v>
      </c>
      <c r="I1584" s="92">
        <v>1.7</v>
      </c>
      <c r="J1584" s="92">
        <v>1.9</v>
      </c>
      <c r="K1584" s="92">
        <v>23.9</v>
      </c>
      <c r="L1584" s="92">
        <v>0.7</v>
      </c>
      <c r="M1584" s="92" t="s">
        <v>45</v>
      </c>
      <c r="N1584" s="92">
        <v>3.5</v>
      </c>
      <c r="O1584" s="92" t="s">
        <v>38</v>
      </c>
    </row>
    <row r="1585" spans="1:15">
      <c r="A1585" s="34">
        <v>45301</v>
      </c>
      <c r="E1585" s="92" t="s">
        <v>38</v>
      </c>
      <c r="F1585" s="92">
        <v>0.3</v>
      </c>
      <c r="G1585" s="92"/>
      <c r="H1585" s="92">
        <v>15</v>
      </c>
      <c r="I1585" s="92">
        <v>1</v>
      </c>
      <c r="J1585" s="92">
        <v>1.6</v>
      </c>
      <c r="K1585" s="92">
        <v>21.2</v>
      </c>
      <c r="L1585" s="92">
        <v>0.5</v>
      </c>
      <c r="M1585" s="92" t="s">
        <v>45</v>
      </c>
      <c r="N1585" s="92">
        <v>2.9</v>
      </c>
      <c r="O1585" s="92" t="s">
        <v>38</v>
      </c>
    </row>
    <row r="1586" spans="1:15">
      <c r="A1586" s="34">
        <v>45303</v>
      </c>
      <c r="E1586" s="92" t="s">
        <v>38</v>
      </c>
      <c r="F1586" s="92">
        <v>0.2</v>
      </c>
      <c r="G1586" s="92"/>
      <c r="H1586" s="92">
        <v>14</v>
      </c>
      <c r="I1586" s="92">
        <v>0.7</v>
      </c>
      <c r="J1586" s="92">
        <v>1.4</v>
      </c>
      <c r="K1586" s="92">
        <v>21</v>
      </c>
      <c r="L1586" s="92">
        <v>0.5</v>
      </c>
      <c r="M1586" s="92" t="s">
        <v>45</v>
      </c>
      <c r="N1586" s="92">
        <v>3.1</v>
      </c>
      <c r="O1586" s="92" t="s">
        <v>38</v>
      </c>
    </row>
    <row r="1587" spans="1:15">
      <c r="E1587" s="92"/>
      <c r="F1587" s="92"/>
      <c r="G1587" s="92"/>
      <c r="H1587" s="92"/>
      <c r="J1587" s="92"/>
      <c r="K1587" s="92"/>
      <c r="M1587" s="92"/>
      <c r="N1587" s="92"/>
      <c r="O1587" s="92"/>
    </row>
    <row r="1588" spans="1:15">
      <c r="A1588" s="34">
        <v>45306</v>
      </c>
      <c r="E1588" s="92">
        <v>0.1</v>
      </c>
      <c r="F1588" s="92" t="s">
        <v>45</v>
      </c>
      <c r="G1588" s="92"/>
      <c r="H1588" s="92">
        <v>20.6</v>
      </c>
      <c r="I1588" s="92">
        <v>0.4</v>
      </c>
      <c r="J1588" s="92">
        <v>1.8</v>
      </c>
      <c r="K1588" s="92">
        <v>24.1</v>
      </c>
      <c r="L1588" s="92">
        <v>0.7</v>
      </c>
      <c r="M1588" s="92" t="s">
        <v>45</v>
      </c>
      <c r="N1588" s="92">
        <v>3.5</v>
      </c>
      <c r="O1588" s="92" t="s">
        <v>38</v>
      </c>
    </row>
    <row r="1589" spans="1:15">
      <c r="A1589" s="34">
        <v>45308</v>
      </c>
      <c r="E1589" s="92" t="s">
        <v>38</v>
      </c>
      <c r="F1589" s="92" t="s">
        <v>45</v>
      </c>
      <c r="G1589" s="92"/>
      <c r="H1589" s="92">
        <v>19</v>
      </c>
      <c r="I1589" s="92">
        <v>0.5</v>
      </c>
      <c r="J1589" s="92">
        <v>2</v>
      </c>
      <c r="K1589" s="92">
        <v>21.5</v>
      </c>
      <c r="L1589" s="92">
        <v>0.6</v>
      </c>
      <c r="M1589" s="92" t="s">
        <v>45</v>
      </c>
      <c r="N1589" s="92">
        <v>3.6</v>
      </c>
      <c r="O1589" s="92" t="s">
        <v>38</v>
      </c>
    </row>
    <row r="1590" spans="1:15">
      <c r="A1590" s="34">
        <v>45310</v>
      </c>
      <c r="E1590" s="92" t="s">
        <v>38</v>
      </c>
      <c r="F1590" s="92" t="s">
        <v>45</v>
      </c>
      <c r="G1590" s="92"/>
      <c r="H1590" s="92">
        <v>17.2</v>
      </c>
      <c r="I1590" s="92">
        <v>0.3</v>
      </c>
      <c r="J1590" s="92">
        <v>1.8</v>
      </c>
      <c r="K1590" s="92">
        <v>26.4</v>
      </c>
      <c r="L1590" s="92">
        <v>0.5</v>
      </c>
      <c r="M1590" s="92" t="s">
        <v>45</v>
      </c>
      <c r="N1590" s="92">
        <v>3.4</v>
      </c>
      <c r="O1590" s="92" t="s">
        <v>38</v>
      </c>
    </row>
    <row r="1591" spans="1:15">
      <c r="E1591" s="92"/>
      <c r="F1591" s="92"/>
      <c r="G1591" s="92"/>
      <c r="H1591" s="92"/>
      <c r="J1591" s="92"/>
      <c r="K1591" s="92"/>
      <c r="M1591" s="92"/>
      <c r="N1591" s="92"/>
      <c r="O1591" s="92"/>
    </row>
    <row r="1592" spans="1:15">
      <c r="A1592" s="34">
        <v>45313</v>
      </c>
      <c r="E1592" s="92" t="s">
        <v>38</v>
      </c>
      <c r="F1592" s="92">
        <v>0.7</v>
      </c>
      <c r="G1592" s="92"/>
      <c r="H1592" s="92">
        <v>34</v>
      </c>
      <c r="I1592" s="92">
        <v>15.7</v>
      </c>
      <c r="J1592" s="92">
        <v>1.2</v>
      </c>
      <c r="K1592" s="92">
        <v>63</v>
      </c>
      <c r="L1592" s="92">
        <v>1.5</v>
      </c>
      <c r="M1592" s="92" t="s">
        <v>45</v>
      </c>
      <c r="N1592" s="92">
        <v>1.3</v>
      </c>
      <c r="O1592" s="92" t="s">
        <v>38</v>
      </c>
    </row>
    <row r="1593" spans="1:15">
      <c r="A1593" s="34">
        <v>45315</v>
      </c>
      <c r="E1593" s="92" t="s">
        <v>38</v>
      </c>
      <c r="F1593" s="92">
        <v>0.4</v>
      </c>
      <c r="G1593" s="92"/>
      <c r="H1593" s="92">
        <v>24</v>
      </c>
      <c r="I1593" s="92">
        <v>10.6</v>
      </c>
      <c r="J1593" s="92">
        <v>1.7</v>
      </c>
      <c r="K1593" s="92">
        <v>60.5</v>
      </c>
      <c r="L1593" s="92">
        <v>1.6</v>
      </c>
      <c r="M1593" s="92" t="s">
        <v>45</v>
      </c>
      <c r="N1593" s="92">
        <v>1.1000000000000001</v>
      </c>
      <c r="O1593" s="92" t="s">
        <v>38</v>
      </c>
    </row>
    <row r="1594" spans="1:15">
      <c r="A1594" s="34">
        <v>45317</v>
      </c>
      <c r="E1594" s="92" t="s">
        <v>38</v>
      </c>
      <c r="F1594" s="92">
        <v>1.05</v>
      </c>
      <c r="G1594" s="92"/>
      <c r="H1594" s="92">
        <v>18.2</v>
      </c>
      <c r="I1594" s="92">
        <v>6.16</v>
      </c>
      <c r="J1594" s="92">
        <v>2.13</v>
      </c>
      <c r="K1594" s="92">
        <v>61</v>
      </c>
      <c r="L1594" s="92">
        <v>1.83</v>
      </c>
      <c r="M1594" s="92" t="s">
        <v>45</v>
      </c>
      <c r="N1594" s="92">
        <v>1.06</v>
      </c>
      <c r="O1594" s="92" t="s">
        <v>38</v>
      </c>
    </row>
    <row r="1595" spans="1:15">
      <c r="E1595" s="92"/>
      <c r="F1595" s="92"/>
      <c r="G1595" s="92"/>
      <c r="H1595" s="92"/>
      <c r="J1595" s="92"/>
      <c r="K1595" s="92"/>
      <c r="M1595" s="92"/>
      <c r="N1595" s="92"/>
      <c r="O1595" s="92"/>
    </row>
    <row r="1596" spans="1:15">
      <c r="A1596" s="34">
        <v>45320</v>
      </c>
      <c r="E1596" s="1" t="s">
        <v>38</v>
      </c>
      <c r="F1596" s="1">
        <v>0.19</v>
      </c>
      <c r="H1596" s="1">
        <v>16.5</v>
      </c>
      <c r="I1596" s="92">
        <v>1.5660000000000001</v>
      </c>
      <c r="J1596" s="1">
        <v>1.93</v>
      </c>
      <c r="K1596" s="1">
        <v>30.2</v>
      </c>
      <c r="L1596" s="92">
        <v>0.71</v>
      </c>
      <c r="M1596" s="1" t="s">
        <v>45</v>
      </c>
      <c r="N1596" s="1">
        <v>3.1</v>
      </c>
      <c r="O1596" s="1" t="s">
        <v>38</v>
      </c>
    </row>
    <row r="1597" spans="1:15">
      <c r="A1597" s="34">
        <v>45322</v>
      </c>
      <c r="E1597" s="92"/>
      <c r="F1597" s="92"/>
      <c r="G1597" s="92"/>
      <c r="H1597" s="92"/>
      <c r="J1597" s="92"/>
      <c r="K1597" s="92"/>
      <c r="M1597" s="92"/>
      <c r="N1597" s="92"/>
      <c r="O1597" s="92"/>
    </row>
    <row r="1598" spans="1:15">
      <c r="A1598" s="34">
        <v>45324</v>
      </c>
      <c r="E1598" s="92"/>
      <c r="F1598" s="92"/>
      <c r="G1598" s="92"/>
      <c r="H1598" s="92"/>
      <c r="J1598" s="92"/>
      <c r="K1598" s="92"/>
      <c r="M1598" s="92"/>
      <c r="N1598" s="92"/>
      <c r="O1598" s="92"/>
    </row>
    <row r="1599" spans="1:15">
      <c r="E1599" s="92"/>
      <c r="F1599" s="92"/>
      <c r="G1599" s="92"/>
      <c r="H1599" s="92"/>
      <c r="J1599" s="92"/>
      <c r="K1599" s="92"/>
      <c r="M1599" s="92"/>
      <c r="N1599" s="92"/>
      <c r="O1599" s="92"/>
    </row>
    <row r="1600" spans="1:15">
      <c r="A1600" s="34">
        <v>45327</v>
      </c>
      <c r="E1600" s="92"/>
      <c r="F1600" s="92"/>
      <c r="G1600" s="92"/>
      <c r="H1600" s="92"/>
      <c r="J1600" s="92"/>
      <c r="K1600" s="92"/>
      <c r="M1600" s="92"/>
      <c r="N1600" s="92"/>
      <c r="O1600" s="92"/>
    </row>
    <row r="1601" spans="1:15">
      <c r="A1601" s="34">
        <v>45329</v>
      </c>
      <c r="E1601" s="92"/>
      <c r="F1601" s="92"/>
      <c r="G1601" s="92"/>
      <c r="H1601" s="92"/>
      <c r="J1601" s="92"/>
      <c r="K1601" s="92"/>
      <c r="M1601" s="92"/>
      <c r="N1601" s="92"/>
      <c r="O1601" s="92"/>
    </row>
    <row r="1602" spans="1:15">
      <c r="A1602" s="34">
        <v>45331</v>
      </c>
      <c r="E1602" s="92"/>
      <c r="F1602" s="92"/>
      <c r="G1602" s="92"/>
      <c r="H1602" s="92"/>
      <c r="J1602" s="92"/>
      <c r="K1602" s="92"/>
      <c r="M1602" s="92"/>
      <c r="N1602" s="92"/>
      <c r="O1602" s="92"/>
    </row>
    <row r="1603" spans="1:15">
      <c r="E1603" s="92"/>
      <c r="F1603" s="92"/>
      <c r="G1603" s="92"/>
      <c r="H1603" s="92"/>
      <c r="J1603" s="92"/>
      <c r="K1603" s="92"/>
      <c r="M1603" s="92"/>
      <c r="N1603" s="92"/>
      <c r="O1603" s="92"/>
    </row>
    <row r="1604" spans="1:15">
      <c r="A1604" s="34">
        <v>45334</v>
      </c>
      <c r="E1604" s="92"/>
      <c r="F1604" s="92"/>
      <c r="G1604" s="92"/>
      <c r="H1604" s="92"/>
      <c r="J1604" s="92"/>
      <c r="K1604" s="92"/>
      <c r="M1604" s="92"/>
      <c r="N1604" s="92"/>
      <c r="O1604" s="92"/>
    </row>
    <row r="1605" spans="1:15">
      <c r="A1605" s="34">
        <v>45336</v>
      </c>
      <c r="E1605" s="92" t="s">
        <v>38</v>
      </c>
      <c r="F1605" s="92">
        <v>0.5</v>
      </c>
      <c r="G1605" s="92"/>
      <c r="H1605" s="92">
        <v>21.5</v>
      </c>
      <c r="I1605" s="92">
        <v>8.14</v>
      </c>
      <c r="J1605" s="92">
        <v>1.74</v>
      </c>
      <c r="K1605" s="92">
        <v>49.5</v>
      </c>
      <c r="L1605" s="92">
        <v>0.87</v>
      </c>
      <c r="M1605" s="92" t="s">
        <v>45</v>
      </c>
      <c r="N1605" s="92">
        <v>3.53</v>
      </c>
      <c r="O1605" s="92" t="s">
        <v>38</v>
      </c>
    </row>
    <row r="1606" spans="1:15">
      <c r="A1606" s="34">
        <v>45338</v>
      </c>
      <c r="E1606" s="92" t="s">
        <v>38</v>
      </c>
      <c r="F1606" s="92">
        <v>0.2</v>
      </c>
      <c r="G1606" s="92"/>
      <c r="H1606" s="92">
        <v>15.87</v>
      </c>
      <c r="I1606" s="92">
        <v>5.6</v>
      </c>
      <c r="J1606" s="92">
        <v>1.66</v>
      </c>
      <c r="K1606" s="92">
        <v>42.62</v>
      </c>
      <c r="L1606" s="92">
        <v>0.38900000000000001</v>
      </c>
      <c r="M1606" s="92" t="s">
        <v>45</v>
      </c>
      <c r="N1606" s="92">
        <v>2.5499999999999998</v>
      </c>
      <c r="O1606" s="92" t="s">
        <v>38</v>
      </c>
    </row>
    <row r="1607" spans="1:15">
      <c r="E1607" s="92"/>
      <c r="F1607" s="92"/>
      <c r="G1607" s="92"/>
      <c r="H1607" s="92"/>
      <c r="J1607" s="92"/>
      <c r="K1607" s="92"/>
      <c r="M1607" s="92"/>
      <c r="N1607" s="92"/>
      <c r="O1607" s="92"/>
    </row>
    <row r="1608" spans="1:15">
      <c r="A1608" s="34">
        <v>45341</v>
      </c>
      <c r="E1608" s="92" t="s">
        <v>38</v>
      </c>
      <c r="F1608" s="92">
        <v>0.39600000000000002</v>
      </c>
      <c r="G1608" s="92"/>
      <c r="H1608" s="92">
        <v>12.4</v>
      </c>
      <c r="I1608" s="92">
        <v>1.22</v>
      </c>
      <c r="J1608" s="92">
        <v>1.9670000000000001</v>
      </c>
      <c r="K1608" s="92">
        <v>24.86</v>
      </c>
      <c r="L1608" s="92">
        <v>0.80800000000000005</v>
      </c>
      <c r="M1608" s="92" t="s">
        <v>45</v>
      </c>
      <c r="N1608" s="92">
        <v>2.79</v>
      </c>
      <c r="O1608" s="92" t="s">
        <v>38</v>
      </c>
    </row>
    <row r="1609" spans="1:15">
      <c r="A1609" s="34">
        <v>45343</v>
      </c>
      <c r="E1609" s="92" t="s">
        <v>38</v>
      </c>
      <c r="F1609" s="92">
        <v>0.42799999999999999</v>
      </c>
      <c r="G1609" s="92"/>
      <c r="H1609" s="92">
        <v>12.307</v>
      </c>
      <c r="I1609" s="92">
        <v>15.63</v>
      </c>
      <c r="J1609" s="92">
        <v>1.883</v>
      </c>
      <c r="K1609" s="92">
        <v>49.25</v>
      </c>
      <c r="L1609" s="92">
        <v>0.72699999999999998</v>
      </c>
      <c r="M1609" s="92" t="s">
        <v>45</v>
      </c>
      <c r="N1609" s="92">
        <v>2.1280000000000001</v>
      </c>
      <c r="O1609" s="92" t="s">
        <v>38</v>
      </c>
    </row>
    <row r="1610" spans="1:15">
      <c r="A1610" s="34">
        <v>45345</v>
      </c>
      <c r="E1610" s="92" t="s">
        <v>38</v>
      </c>
      <c r="F1610" s="92">
        <v>0.5</v>
      </c>
      <c r="G1610" s="92"/>
      <c r="H1610" s="92"/>
      <c r="I1610" s="92">
        <v>7.36</v>
      </c>
      <c r="J1610" s="92">
        <v>1.8</v>
      </c>
      <c r="K1610" s="92">
        <v>34.68</v>
      </c>
      <c r="L1610" s="92">
        <v>0.98</v>
      </c>
      <c r="M1610" s="92" t="s">
        <v>45</v>
      </c>
      <c r="N1610" s="92">
        <v>2.4300000000000002</v>
      </c>
      <c r="O1610" s="92" t="s">
        <v>38</v>
      </c>
    </row>
    <row r="1611" spans="1:15">
      <c r="E1611" s="92"/>
      <c r="F1611" s="92"/>
      <c r="G1611" s="92"/>
      <c r="H1611" s="92"/>
      <c r="J1611" s="92"/>
      <c r="K1611" s="92"/>
      <c r="M1611" s="92"/>
      <c r="N1611" s="92"/>
      <c r="O1611" s="92"/>
    </row>
    <row r="1612" spans="1:15">
      <c r="A1612" s="34">
        <v>45348</v>
      </c>
      <c r="E1612" s="92" t="s">
        <v>38</v>
      </c>
      <c r="F1612" s="92">
        <v>0.14000000000000001</v>
      </c>
      <c r="G1612" s="92"/>
      <c r="H1612" s="92">
        <v>7.02</v>
      </c>
      <c r="I1612" s="92">
        <v>1.42</v>
      </c>
      <c r="J1612" s="92">
        <v>2.14</v>
      </c>
      <c r="K1612" s="92">
        <v>20.04</v>
      </c>
      <c r="L1612" s="92">
        <v>0.21</v>
      </c>
      <c r="M1612" s="92" t="s">
        <v>45</v>
      </c>
      <c r="N1612" s="92">
        <v>3.78</v>
      </c>
      <c r="O1612" s="92" t="s">
        <v>38</v>
      </c>
    </row>
    <row r="1613" spans="1:15">
      <c r="A1613" s="34">
        <v>45350</v>
      </c>
      <c r="E1613" s="92" t="s">
        <v>38</v>
      </c>
      <c r="F1613" s="92">
        <v>0.186</v>
      </c>
      <c r="G1613" s="92"/>
      <c r="H1613" s="92">
        <v>15.04</v>
      </c>
      <c r="I1613" s="92">
        <v>1.238</v>
      </c>
      <c r="J1613" s="92">
        <v>1.74</v>
      </c>
      <c r="K1613" s="92">
        <v>19.79</v>
      </c>
      <c r="L1613" s="92">
        <v>0.48</v>
      </c>
      <c r="M1613" s="92" t="s">
        <v>45</v>
      </c>
      <c r="N1613" s="92">
        <v>3.0329999999999999</v>
      </c>
      <c r="O1613" s="92" t="s">
        <v>38</v>
      </c>
    </row>
    <row r="1614" spans="1:15">
      <c r="A1614" s="34">
        <v>45352</v>
      </c>
      <c r="E1614" s="92">
        <v>0.1</v>
      </c>
      <c r="F1614" s="92">
        <v>0.3</v>
      </c>
      <c r="G1614" s="92"/>
      <c r="H1614" s="92">
        <v>14.3</v>
      </c>
      <c r="I1614" s="92">
        <v>1.3</v>
      </c>
      <c r="J1614" s="92">
        <v>1.59</v>
      </c>
      <c r="K1614" s="92">
        <v>57.85</v>
      </c>
      <c r="L1614" s="92">
        <v>0.64</v>
      </c>
      <c r="M1614" s="92" t="s">
        <v>45</v>
      </c>
      <c r="N1614" s="92">
        <v>2.4500000000000002</v>
      </c>
      <c r="O1614" s="92" t="s">
        <v>38</v>
      </c>
    </row>
    <row r="1615" spans="1:15">
      <c r="E1615" s="92"/>
      <c r="F1615" s="92"/>
      <c r="G1615" s="92"/>
      <c r="H1615" s="92"/>
      <c r="J1615" s="92"/>
      <c r="K1615" s="92"/>
      <c r="M1615" s="92"/>
      <c r="N1615" s="92"/>
      <c r="O1615" s="92"/>
    </row>
    <row r="1616" spans="1:15">
      <c r="A1616" s="34">
        <v>45355</v>
      </c>
      <c r="B1616" s="92"/>
      <c r="C1616" s="92"/>
      <c r="D1616" s="92"/>
      <c r="E1616" s="92" t="s">
        <v>38</v>
      </c>
      <c r="F1616" s="92">
        <v>0.15</v>
      </c>
      <c r="G1616" s="92"/>
      <c r="H1616" s="92">
        <v>15.12</v>
      </c>
      <c r="I1616" s="92">
        <v>1.69</v>
      </c>
      <c r="J1616" s="92">
        <v>1.78</v>
      </c>
      <c r="K1616" s="92">
        <v>18.72</v>
      </c>
      <c r="L1616" s="92">
        <v>0.22900000000000001</v>
      </c>
      <c r="M1616" s="92" t="s">
        <v>45</v>
      </c>
      <c r="N1616" s="92">
        <v>2.5499999999999998</v>
      </c>
      <c r="O1616" s="92" t="s">
        <v>38</v>
      </c>
    </row>
    <row r="1617" spans="1:15">
      <c r="A1617" s="34">
        <v>45357</v>
      </c>
      <c r="B1617" s="92"/>
      <c r="C1617" s="92"/>
      <c r="D1617" s="92"/>
      <c r="E1617" s="92" t="s">
        <v>38</v>
      </c>
      <c r="F1617" s="92">
        <v>0.2</v>
      </c>
      <c r="G1617" s="92"/>
      <c r="H1617" s="92">
        <v>17.64</v>
      </c>
      <c r="I1617" s="92">
        <v>0.82</v>
      </c>
      <c r="J1617" s="92">
        <v>2.23</v>
      </c>
      <c r="K1617" s="92">
        <v>34.619999999999997</v>
      </c>
      <c r="L1617" s="92">
        <v>0.46</v>
      </c>
      <c r="M1617" s="92" t="s">
        <v>45</v>
      </c>
      <c r="N1617" s="92">
        <v>3.9</v>
      </c>
      <c r="O1617" s="92" t="s">
        <v>38</v>
      </c>
    </row>
    <row r="1618" spans="1:15">
      <c r="A1618" s="34">
        <v>45359</v>
      </c>
      <c r="B1618" s="92"/>
      <c r="C1618" s="92"/>
      <c r="D1618" s="92"/>
      <c r="E1618" s="92" t="s">
        <v>38</v>
      </c>
      <c r="F1618" s="92" t="s">
        <v>45</v>
      </c>
      <c r="G1618" s="92"/>
      <c r="H1618" s="92">
        <v>17.25</v>
      </c>
      <c r="I1618" s="92">
        <v>0.81</v>
      </c>
      <c r="J1618" s="92">
        <v>1.66</v>
      </c>
      <c r="K1618" s="92">
        <v>23.1</v>
      </c>
      <c r="L1618" s="92">
        <v>0.4</v>
      </c>
      <c r="M1618" s="92" t="s">
        <v>45</v>
      </c>
      <c r="N1618" s="92">
        <v>3.26</v>
      </c>
      <c r="O1618" s="92" t="s">
        <v>38</v>
      </c>
    </row>
    <row r="1619" spans="1:15">
      <c r="B1619" s="92"/>
      <c r="C1619" s="92"/>
      <c r="D1619" s="92"/>
      <c r="E1619" s="92"/>
      <c r="F1619" s="92"/>
      <c r="G1619" s="92"/>
      <c r="H1619" s="92"/>
      <c r="J1619" s="92"/>
      <c r="K1619" s="92"/>
      <c r="M1619" s="92"/>
      <c r="N1619" s="92"/>
      <c r="O1619" s="92"/>
    </row>
    <row r="1620" spans="1:15">
      <c r="A1620" s="34">
        <v>45362</v>
      </c>
      <c r="B1620" s="92"/>
      <c r="C1620" s="92"/>
      <c r="D1620" s="92"/>
      <c r="E1620" s="92" t="s">
        <v>38</v>
      </c>
      <c r="F1620" s="92" t="s">
        <v>45</v>
      </c>
      <c r="G1620" s="92"/>
      <c r="H1620" s="92">
        <v>17.100000000000001</v>
      </c>
      <c r="I1620" s="92">
        <v>3.02</v>
      </c>
      <c r="J1620" s="92">
        <v>1.5</v>
      </c>
      <c r="K1620" s="92">
        <v>26.37</v>
      </c>
      <c r="L1620" s="92">
        <v>0.45</v>
      </c>
      <c r="M1620" s="92" t="s">
        <v>45</v>
      </c>
      <c r="N1620" s="92">
        <v>2.87</v>
      </c>
      <c r="O1620" s="92" t="s">
        <v>38</v>
      </c>
    </row>
    <row r="1621" spans="1:15">
      <c r="A1621" s="34">
        <v>45364</v>
      </c>
      <c r="E1621" s="92" t="s">
        <v>38</v>
      </c>
      <c r="F1621" s="92" t="s">
        <v>45</v>
      </c>
      <c r="G1621" s="92"/>
      <c r="H1621" s="92">
        <v>15.48</v>
      </c>
      <c r="I1621" s="92">
        <v>2.0499999999999998</v>
      </c>
      <c r="J1621" s="92">
        <v>1.53</v>
      </c>
      <c r="K1621" s="92">
        <v>27.37</v>
      </c>
      <c r="L1621" s="92">
        <v>0.59599999999999997</v>
      </c>
      <c r="M1621" s="92" t="s">
        <v>45</v>
      </c>
      <c r="N1621" s="92">
        <v>3.64</v>
      </c>
      <c r="O1621" s="92" t="s">
        <v>38</v>
      </c>
    </row>
    <row r="1622" spans="1:15">
      <c r="A1622" s="34">
        <v>45366</v>
      </c>
      <c r="E1622" s="92" t="s">
        <v>38</v>
      </c>
      <c r="F1622" s="92" t="s">
        <v>45</v>
      </c>
      <c r="G1622" s="92"/>
      <c r="H1622" s="92">
        <v>14.92</v>
      </c>
      <c r="I1622" s="92">
        <v>1.3</v>
      </c>
      <c r="J1622" s="92">
        <v>1.54</v>
      </c>
      <c r="K1622" s="92">
        <v>25.75</v>
      </c>
      <c r="L1622" s="92">
        <v>0.41</v>
      </c>
      <c r="M1622" s="92" t="s">
        <v>45</v>
      </c>
      <c r="N1622" s="92">
        <v>3.84</v>
      </c>
      <c r="O1622" s="92" t="s">
        <v>38</v>
      </c>
    </row>
    <row r="1623" spans="1:15">
      <c r="E1623" s="92"/>
      <c r="F1623" s="92"/>
      <c r="G1623" s="92"/>
      <c r="H1623" s="92"/>
      <c r="J1623" s="92"/>
      <c r="K1623" s="92"/>
      <c r="M1623" s="92"/>
      <c r="N1623" s="92"/>
      <c r="O1623" s="92"/>
    </row>
    <row r="1624" spans="1:15">
      <c r="A1624" s="34">
        <v>45369</v>
      </c>
      <c r="E1624" s="92" t="s">
        <v>38</v>
      </c>
      <c r="F1624" s="92">
        <v>0.86</v>
      </c>
      <c r="G1624" s="92"/>
      <c r="H1624" s="92">
        <v>20.3</v>
      </c>
      <c r="I1624" s="92">
        <v>4.1989999999999998</v>
      </c>
      <c r="J1624" s="92">
        <v>2.82</v>
      </c>
      <c r="K1624" s="92">
        <v>48.1</v>
      </c>
      <c r="L1624" s="92">
        <v>0.75900000000000001</v>
      </c>
      <c r="M1624" s="92" t="s">
        <v>45</v>
      </c>
      <c r="N1624" s="92">
        <v>5.23</v>
      </c>
      <c r="O1624" s="92" t="s">
        <v>38</v>
      </c>
    </row>
    <row r="1625" spans="1:15">
      <c r="A1625" s="34">
        <v>45371</v>
      </c>
      <c r="E1625" s="92" t="s">
        <v>38</v>
      </c>
      <c r="F1625" s="92">
        <v>0.56000000000000005</v>
      </c>
      <c r="G1625" s="92"/>
      <c r="H1625" s="92">
        <v>17.05</v>
      </c>
      <c r="I1625" s="92">
        <v>3.4780000000000002</v>
      </c>
      <c r="J1625" s="92">
        <v>1.75</v>
      </c>
      <c r="K1625" s="92">
        <v>46.747</v>
      </c>
      <c r="L1625" s="92">
        <v>0.45</v>
      </c>
      <c r="M1625" s="92" t="s">
        <v>45</v>
      </c>
      <c r="N1625" s="92">
        <v>4.4800000000000004</v>
      </c>
      <c r="O1625" s="92" t="s">
        <v>38</v>
      </c>
    </row>
    <row r="1626" spans="1:15">
      <c r="A1626" s="34">
        <v>45373</v>
      </c>
      <c r="E1626" s="92" t="s">
        <v>38</v>
      </c>
      <c r="F1626" s="92">
        <v>0.38</v>
      </c>
      <c r="G1626" s="92"/>
      <c r="H1626" s="92">
        <v>18.471</v>
      </c>
      <c r="I1626" s="92">
        <v>1.5</v>
      </c>
      <c r="J1626" s="92">
        <v>1.855</v>
      </c>
      <c r="K1626" s="92">
        <v>40.015000000000001</v>
      </c>
      <c r="L1626" s="92">
        <v>0.68799999999999994</v>
      </c>
      <c r="M1626" s="92" t="s">
        <v>45</v>
      </c>
      <c r="N1626" s="92">
        <v>4.5960000000000001</v>
      </c>
      <c r="O1626" s="92" t="s">
        <v>38</v>
      </c>
    </row>
    <row r="1627" spans="1:15">
      <c r="E1627" s="92"/>
      <c r="F1627" s="92"/>
      <c r="G1627" s="92"/>
      <c r="H1627" s="92"/>
      <c r="J1627" s="92"/>
      <c r="K1627" s="92"/>
      <c r="M1627" s="92"/>
      <c r="N1627" s="92"/>
      <c r="O1627" s="92"/>
    </row>
    <row r="1628" spans="1:15">
      <c r="A1628" s="34">
        <v>45376</v>
      </c>
      <c r="E1628" s="92" t="s">
        <v>38</v>
      </c>
      <c r="F1628" s="92">
        <v>0.215</v>
      </c>
      <c r="G1628" s="92"/>
      <c r="H1628" s="92">
        <v>19.3567</v>
      </c>
      <c r="I1628" s="92">
        <v>0.94299999999999995</v>
      </c>
      <c r="J1628" s="92">
        <v>2.0790000000000002</v>
      </c>
      <c r="K1628" s="92">
        <v>24.167000000000002</v>
      </c>
      <c r="L1628" s="92">
        <v>0.42799999999999999</v>
      </c>
      <c r="M1628" s="92" t="s">
        <v>45</v>
      </c>
      <c r="N1628" s="92">
        <v>2.653</v>
      </c>
      <c r="O1628" s="92" t="s">
        <v>38</v>
      </c>
    </row>
    <row r="1629" spans="1:15">
      <c r="A1629" s="34">
        <v>45378</v>
      </c>
      <c r="E1629" s="92">
        <v>0.1</v>
      </c>
      <c r="F1629" s="92">
        <v>0.79900000000000004</v>
      </c>
      <c r="G1629" s="92"/>
      <c r="H1629" s="92">
        <v>51</v>
      </c>
      <c r="I1629" s="92">
        <v>10.9</v>
      </c>
      <c r="J1629" s="92">
        <v>2.7389999999999999</v>
      </c>
      <c r="K1629" s="92">
        <v>86.02</v>
      </c>
      <c r="L1629" s="92">
        <v>1.9</v>
      </c>
      <c r="M1629" s="92" t="s">
        <v>45</v>
      </c>
      <c r="N1629" s="92">
        <v>5.4</v>
      </c>
      <c r="O1629" s="92" t="s">
        <v>38</v>
      </c>
    </row>
    <row r="1630" spans="1:15">
      <c r="A1630" s="12" t="s">
        <v>115</v>
      </c>
      <c r="E1630" s="92"/>
      <c r="F1630" s="92"/>
      <c r="G1630" s="92"/>
      <c r="H1630" s="92"/>
      <c r="J1630" s="92"/>
      <c r="K1630" s="92"/>
      <c r="M1630" s="92"/>
      <c r="N1630" s="92"/>
      <c r="O1630" s="92"/>
    </row>
    <row r="1631" spans="1:15">
      <c r="E1631" s="92"/>
      <c r="F1631" s="92"/>
      <c r="G1631" s="92"/>
      <c r="H1631" s="92"/>
      <c r="J1631" s="92"/>
      <c r="K1631" s="92"/>
      <c r="M1631" s="92"/>
      <c r="N1631" s="92"/>
      <c r="O1631" s="92"/>
    </row>
    <row r="1632" spans="1:15">
      <c r="A1632" s="12" t="s">
        <v>115</v>
      </c>
      <c r="E1632" s="92"/>
      <c r="F1632" s="92"/>
      <c r="G1632" s="92"/>
      <c r="H1632" s="92"/>
      <c r="J1632" s="92"/>
      <c r="K1632" s="92"/>
      <c r="M1632" s="92"/>
      <c r="N1632" s="92"/>
      <c r="O1632" s="92"/>
    </row>
    <row r="1633" spans="1:15">
      <c r="A1633" s="34">
        <v>45384</v>
      </c>
      <c r="E1633" s="92" t="s">
        <v>38</v>
      </c>
      <c r="F1633" s="92">
        <v>0.5</v>
      </c>
      <c r="G1633" s="92"/>
      <c r="H1633" s="92">
        <v>27</v>
      </c>
      <c r="I1633" s="92">
        <v>3.29</v>
      </c>
      <c r="J1633" s="92">
        <v>2.31</v>
      </c>
      <c r="K1633" s="92">
        <v>41.4</v>
      </c>
      <c r="L1633" s="92">
        <v>0.79100000000000004</v>
      </c>
      <c r="M1633" s="92" t="s">
        <v>45</v>
      </c>
      <c r="N1633" s="92">
        <v>4.181</v>
      </c>
      <c r="O1633" s="92" t="s">
        <v>38</v>
      </c>
    </row>
    <row r="1634" spans="1:15">
      <c r="A1634" s="34">
        <v>45387</v>
      </c>
      <c r="E1634" s="92" t="s">
        <v>38</v>
      </c>
      <c r="F1634" s="92">
        <v>0.69199999999999995</v>
      </c>
      <c r="G1634" s="92"/>
      <c r="H1634" s="92">
        <v>21.943000000000001</v>
      </c>
      <c r="I1634" s="92">
        <v>15.5</v>
      </c>
      <c r="J1634" s="92">
        <v>1.389</v>
      </c>
      <c r="K1634" s="92">
        <v>54.39</v>
      </c>
      <c r="L1634" s="92">
        <v>1.1519999999999999</v>
      </c>
      <c r="M1634" s="92" t="s">
        <v>45</v>
      </c>
      <c r="N1634" s="92">
        <v>1.966</v>
      </c>
      <c r="O1634" s="92" t="s">
        <v>38</v>
      </c>
    </row>
    <row r="1635" spans="1:15">
      <c r="E1635" s="92"/>
      <c r="F1635" s="92"/>
      <c r="G1635" s="92"/>
      <c r="H1635" s="92"/>
      <c r="J1635" s="92"/>
      <c r="K1635" s="92"/>
      <c r="M1635" s="92"/>
      <c r="N1635" s="92"/>
      <c r="O1635" s="92"/>
    </row>
    <row r="1636" spans="1:15">
      <c r="A1636" s="34">
        <v>45390</v>
      </c>
      <c r="E1636" s="92" t="s">
        <v>38</v>
      </c>
      <c r="F1636" s="92" t="s">
        <v>45</v>
      </c>
      <c r="G1636" s="92"/>
      <c r="H1636" s="92">
        <v>15.84</v>
      </c>
      <c r="I1636" s="92">
        <v>1.95</v>
      </c>
      <c r="J1636" s="92">
        <v>1.64</v>
      </c>
      <c r="K1636" s="92">
        <v>17.489999999999998</v>
      </c>
      <c r="L1636" s="92">
        <v>0.55700000000000005</v>
      </c>
      <c r="M1636" s="92" t="s">
        <v>45</v>
      </c>
      <c r="N1636" s="92">
        <v>2.1</v>
      </c>
      <c r="O1636" s="92" t="s">
        <v>38</v>
      </c>
    </row>
    <row r="1637" spans="1:15">
      <c r="A1637" s="34">
        <v>45392</v>
      </c>
      <c r="E1637" s="92" t="s">
        <v>38</v>
      </c>
      <c r="F1637" s="92" t="s">
        <v>45</v>
      </c>
      <c r="G1637" s="92"/>
      <c r="H1637" s="92">
        <v>18.98</v>
      </c>
      <c r="I1637" s="92">
        <v>2.7189999999999999</v>
      </c>
      <c r="J1637" s="92">
        <v>1.929</v>
      </c>
      <c r="K1637" s="92">
        <v>27.954999999999998</v>
      </c>
      <c r="L1637" s="92">
        <v>0.41099999999999998</v>
      </c>
      <c r="M1637" s="92" t="s">
        <v>45</v>
      </c>
      <c r="N1637" s="92">
        <v>3.278</v>
      </c>
      <c r="O1637" s="92" t="s">
        <v>38</v>
      </c>
    </row>
    <row r="1638" spans="1:15">
      <c r="A1638" s="34">
        <v>45394</v>
      </c>
      <c r="E1638" s="92" t="s">
        <v>38</v>
      </c>
      <c r="F1638" s="92">
        <v>0.85599999999999998</v>
      </c>
      <c r="G1638" s="92"/>
      <c r="H1638" s="92">
        <v>26.78</v>
      </c>
      <c r="I1638" s="92">
        <v>1.8049999999999999</v>
      </c>
      <c r="J1638" s="92">
        <v>2.577</v>
      </c>
      <c r="K1638" s="92">
        <v>47.7</v>
      </c>
      <c r="L1638" s="92">
        <v>0.85099999999999998</v>
      </c>
      <c r="M1638" s="92" t="s">
        <v>45</v>
      </c>
      <c r="N1638" s="92">
        <v>5.65</v>
      </c>
      <c r="O1638" s="92" t="s">
        <v>38</v>
      </c>
    </row>
    <row r="1639" spans="1:15">
      <c r="E1639" s="92"/>
      <c r="F1639" s="92"/>
      <c r="G1639" s="92"/>
      <c r="H1639" s="92"/>
      <c r="J1639" s="92"/>
      <c r="K1639" s="92"/>
      <c r="M1639" s="92"/>
      <c r="N1639" s="92"/>
      <c r="O1639" s="92"/>
    </row>
    <row r="1640" spans="1:15">
      <c r="A1640" s="34">
        <v>45397</v>
      </c>
      <c r="E1640" s="92" t="s">
        <v>38</v>
      </c>
      <c r="F1640" s="92">
        <v>0.56299999999999994</v>
      </c>
      <c r="G1640" s="92"/>
      <c r="H1640" s="92">
        <v>20.686</v>
      </c>
      <c r="I1640" s="92">
        <v>16.12</v>
      </c>
      <c r="J1640" s="92">
        <v>1.8939999999999999</v>
      </c>
      <c r="K1640" s="92">
        <v>62.1</v>
      </c>
      <c r="L1640" s="92">
        <v>1.012</v>
      </c>
      <c r="M1640" s="92" t="s">
        <v>38</v>
      </c>
      <c r="N1640" s="92">
        <v>2.5419999999999998</v>
      </c>
      <c r="O1640" s="92" t="s">
        <v>38</v>
      </c>
    </row>
    <row r="1641" spans="1:15">
      <c r="A1641" s="34">
        <v>45399</v>
      </c>
      <c r="E1641" s="92" t="s">
        <v>38</v>
      </c>
      <c r="F1641" s="92">
        <v>0.76</v>
      </c>
      <c r="G1641" s="92"/>
      <c r="H1641" s="92">
        <v>23.07</v>
      </c>
      <c r="I1641" s="92">
        <v>4.4859999999999998</v>
      </c>
      <c r="J1641" s="92">
        <v>3.77</v>
      </c>
      <c r="K1641" s="92">
        <v>53.7</v>
      </c>
      <c r="L1641" s="92">
        <v>3.028</v>
      </c>
      <c r="M1641" s="92" t="s">
        <v>38</v>
      </c>
      <c r="N1641" s="92">
        <v>3.32</v>
      </c>
      <c r="O1641" s="92" t="s">
        <v>38</v>
      </c>
    </row>
    <row r="1642" spans="1:15">
      <c r="A1642" s="34">
        <v>45401</v>
      </c>
      <c r="E1642" s="92" t="s">
        <v>38</v>
      </c>
      <c r="F1642" s="92">
        <v>0.26700000000000002</v>
      </c>
      <c r="G1642" s="92"/>
      <c r="H1642" s="92">
        <v>19.399999999999999</v>
      </c>
      <c r="I1642" s="92">
        <v>2.9580000000000002</v>
      </c>
      <c r="J1642" s="92">
        <v>2.1110000000000002</v>
      </c>
      <c r="K1642" s="92">
        <v>29.08</v>
      </c>
      <c r="L1642" s="92">
        <v>1.0149999999999999</v>
      </c>
      <c r="M1642" s="92" t="s">
        <v>38</v>
      </c>
      <c r="N1642" s="92">
        <v>3.3860000000000001</v>
      </c>
      <c r="O1642" s="92" t="s">
        <v>38</v>
      </c>
    </row>
    <row r="1644" spans="1:15">
      <c r="A1644" s="34">
        <v>45404</v>
      </c>
      <c r="E1644" s="92" t="s">
        <v>38</v>
      </c>
      <c r="F1644" s="92">
        <v>0.26900000000000002</v>
      </c>
      <c r="G1644" s="92"/>
      <c r="H1644" s="92">
        <v>25</v>
      </c>
      <c r="I1644" s="92">
        <v>6.0410000000000004</v>
      </c>
      <c r="J1644" s="92">
        <v>1.97</v>
      </c>
      <c r="K1644" s="92">
        <v>38.939</v>
      </c>
      <c r="L1644" s="92">
        <v>0.88800000000000001</v>
      </c>
      <c r="M1644" s="92" t="s">
        <v>38</v>
      </c>
      <c r="N1644" s="92">
        <v>3.7490000000000001</v>
      </c>
      <c r="O1644" s="92" t="s">
        <v>38</v>
      </c>
    </row>
    <row r="1645" spans="1:15">
      <c r="A1645" s="34">
        <v>45406</v>
      </c>
      <c r="E1645" s="92" t="s">
        <v>38</v>
      </c>
      <c r="F1645" s="92">
        <v>0.20499999999999999</v>
      </c>
      <c r="G1645" s="92"/>
      <c r="H1645" s="92">
        <v>21.645</v>
      </c>
      <c r="I1645" s="92">
        <v>1.0089999999999999</v>
      </c>
      <c r="J1645" s="92">
        <v>1.9430000000000001</v>
      </c>
      <c r="K1645" s="92">
        <v>24.536000000000001</v>
      </c>
      <c r="L1645" s="92">
        <v>0.80300000000000005</v>
      </c>
      <c r="M1645" s="92" t="s">
        <v>38</v>
      </c>
      <c r="N1645" s="92">
        <v>4.1550000000000002</v>
      </c>
      <c r="O1645" s="92" t="s">
        <v>38</v>
      </c>
    </row>
    <row r="1646" spans="1:15">
      <c r="A1646" s="34">
        <v>45408</v>
      </c>
      <c r="E1646" s="92" t="s">
        <v>38</v>
      </c>
      <c r="F1646" s="92">
        <v>0.2</v>
      </c>
      <c r="G1646" s="92"/>
      <c r="H1646" s="92">
        <v>27.663</v>
      </c>
      <c r="I1646" s="92">
        <v>1.022</v>
      </c>
      <c r="J1646" s="92">
        <v>2.1909999999999998</v>
      </c>
      <c r="K1646" s="92">
        <v>30.004000000000001</v>
      </c>
      <c r="L1646" s="92">
        <v>0.89700000000000002</v>
      </c>
      <c r="M1646" s="92" t="s">
        <v>38</v>
      </c>
      <c r="N1646" s="92">
        <v>4.5620000000000003</v>
      </c>
      <c r="O1646" s="92" t="s">
        <v>38</v>
      </c>
    </row>
    <row r="1647" spans="1:15">
      <c r="E1647" s="92"/>
      <c r="F1647" s="92"/>
      <c r="G1647" s="92"/>
      <c r="H1647" s="92"/>
      <c r="J1647" s="92"/>
      <c r="K1647" s="92"/>
      <c r="M1647" s="92"/>
      <c r="N1647" s="92"/>
      <c r="O1647" s="92"/>
    </row>
    <row r="1648" spans="1:15">
      <c r="A1648" s="34">
        <v>45411</v>
      </c>
      <c r="E1648" s="92" t="s">
        <v>38</v>
      </c>
      <c r="F1648" s="92">
        <v>0.247</v>
      </c>
      <c r="G1648" s="92"/>
      <c r="H1648" s="92">
        <v>18.068000000000001</v>
      </c>
      <c r="I1648" s="92">
        <v>4.9880000000000004</v>
      </c>
      <c r="J1648" s="92">
        <v>1.6619999999999999</v>
      </c>
      <c r="K1648" s="92">
        <v>34.94</v>
      </c>
      <c r="L1648" s="92">
        <v>0.86499999999999999</v>
      </c>
      <c r="M1648" s="92" t="s">
        <v>38</v>
      </c>
      <c r="N1648" s="92">
        <v>2.25</v>
      </c>
      <c r="O1648" s="92" t="s">
        <v>38</v>
      </c>
    </row>
    <row r="1649" spans="1:15">
      <c r="A1649" s="34">
        <v>45413</v>
      </c>
      <c r="E1649" s="92" t="s">
        <v>38</v>
      </c>
      <c r="F1649" s="92" t="s">
        <v>45</v>
      </c>
      <c r="G1649" s="92"/>
      <c r="H1649" s="92">
        <v>21.9</v>
      </c>
      <c r="I1649" s="92">
        <v>0.93500000000000005</v>
      </c>
      <c r="J1649" s="92">
        <v>1.8260000000000001</v>
      </c>
      <c r="K1649" s="92">
        <v>27.030999999999999</v>
      </c>
      <c r="L1649" s="92">
        <v>0.78300000000000003</v>
      </c>
      <c r="M1649" s="92" t="s">
        <v>38</v>
      </c>
      <c r="N1649" s="92">
        <v>3.895</v>
      </c>
      <c r="O1649" s="92" t="s">
        <v>38</v>
      </c>
    </row>
    <row r="1650" spans="1:15">
      <c r="A1650" s="34">
        <v>45415</v>
      </c>
      <c r="E1650" s="92" t="s">
        <v>38</v>
      </c>
      <c r="F1650" s="92">
        <v>0.58599999999999997</v>
      </c>
      <c r="G1650" s="92"/>
      <c r="H1650" s="92">
        <v>22.981000000000002</v>
      </c>
      <c r="I1650" s="92">
        <v>11.726000000000001</v>
      </c>
      <c r="J1650" s="92">
        <v>2.0750000000000002</v>
      </c>
      <c r="K1650" s="92">
        <v>64.613</v>
      </c>
      <c r="L1650" s="92">
        <v>1.298</v>
      </c>
      <c r="M1650" s="92" t="s">
        <v>38</v>
      </c>
      <c r="N1650" s="92">
        <v>5.0010000000000003</v>
      </c>
      <c r="O1650" s="92" t="s">
        <v>38</v>
      </c>
    </row>
    <row r="1651" spans="1:15">
      <c r="E1651" s="92"/>
      <c r="F1651" s="92"/>
      <c r="G1651" s="92"/>
      <c r="H1651" s="92"/>
      <c r="J1651" s="92"/>
      <c r="K1651" s="92"/>
      <c r="M1651" s="92"/>
      <c r="N1651" s="92"/>
      <c r="O1651" s="92"/>
    </row>
    <row r="1652" spans="1:15">
      <c r="A1652" s="12" t="s">
        <v>115</v>
      </c>
      <c r="E1652" s="92"/>
      <c r="F1652" s="92"/>
      <c r="G1652" s="92"/>
      <c r="H1652" s="92"/>
      <c r="J1652" s="92"/>
      <c r="K1652" s="92"/>
      <c r="M1652" s="92"/>
      <c r="N1652" s="92"/>
      <c r="O1652" s="92"/>
    </row>
    <row r="1653" spans="1:15">
      <c r="A1653" s="34">
        <v>45419</v>
      </c>
      <c r="E1653" s="70" t="s">
        <v>38</v>
      </c>
      <c r="F1653" s="70" t="s">
        <v>45</v>
      </c>
      <c r="G1653" s="70"/>
      <c r="H1653" s="92">
        <v>23.88</v>
      </c>
      <c r="I1653" s="92">
        <v>1.742</v>
      </c>
      <c r="J1653" s="92">
        <v>1.6140000000000001</v>
      </c>
      <c r="K1653" s="92">
        <v>31.382000000000001</v>
      </c>
      <c r="L1653" s="92">
        <v>0.51700000000000002</v>
      </c>
      <c r="M1653" s="92" t="s">
        <v>38</v>
      </c>
      <c r="N1653" s="92">
        <v>3.7229999999999999</v>
      </c>
      <c r="O1653" s="92" t="s">
        <v>38</v>
      </c>
    </row>
    <row r="1654" spans="1:15">
      <c r="A1654" s="34">
        <v>45422</v>
      </c>
      <c r="E1654" s="92" t="s">
        <v>38</v>
      </c>
      <c r="F1654" s="92" t="s">
        <v>45</v>
      </c>
      <c r="G1654" s="92"/>
      <c r="H1654" s="92">
        <v>26.614000000000001</v>
      </c>
      <c r="I1654" s="92">
        <v>0.747</v>
      </c>
      <c r="J1654" s="92">
        <v>2.0739999999999998</v>
      </c>
      <c r="K1654" s="92">
        <v>29.19</v>
      </c>
      <c r="L1654" s="92">
        <v>0.94699999999999995</v>
      </c>
      <c r="M1654" s="92" t="s">
        <v>38</v>
      </c>
      <c r="N1654" s="92">
        <v>3.931</v>
      </c>
      <c r="O1654" s="92" t="s">
        <v>38</v>
      </c>
    </row>
    <row r="1655" spans="1:15">
      <c r="E1655" s="92"/>
      <c r="F1655" s="92"/>
      <c r="G1655" s="92"/>
      <c r="H1655" s="92"/>
      <c r="J1655" s="92"/>
      <c r="K1655" s="92"/>
      <c r="M1655" s="92"/>
      <c r="N1655" s="92"/>
      <c r="O1655" s="92"/>
    </row>
    <row r="1656" spans="1:15">
      <c r="A1656" s="34">
        <v>45425</v>
      </c>
      <c r="E1656" s="92" t="s">
        <v>38</v>
      </c>
      <c r="F1656" s="92">
        <v>0.17599999999999999</v>
      </c>
      <c r="G1656" s="92"/>
      <c r="H1656" s="92">
        <v>28.173999999999999</v>
      </c>
      <c r="I1656" s="92">
        <v>0.61099999999999999</v>
      </c>
      <c r="J1656" s="92">
        <v>1.8160000000000001</v>
      </c>
      <c r="K1656" s="92">
        <v>25.443000000000001</v>
      </c>
      <c r="L1656" s="92">
        <v>0.64200000000000002</v>
      </c>
      <c r="M1656" s="92" t="s">
        <v>38</v>
      </c>
      <c r="N1656" s="92">
        <v>2.601</v>
      </c>
      <c r="O1656" s="92" t="s">
        <v>38</v>
      </c>
    </row>
    <row r="1657" spans="1:15">
      <c r="A1657" s="34">
        <v>45427</v>
      </c>
      <c r="E1657" s="92" t="s">
        <v>38</v>
      </c>
      <c r="F1657" s="92" t="s">
        <v>45</v>
      </c>
      <c r="G1657" s="92"/>
      <c r="H1657" s="92">
        <v>31.8</v>
      </c>
      <c r="I1657" s="92">
        <v>1.2509999999999999</v>
      </c>
      <c r="J1657" s="92">
        <v>2.0550000000000002</v>
      </c>
      <c r="K1657" s="92">
        <v>43.75</v>
      </c>
      <c r="L1657" s="92">
        <v>0.83</v>
      </c>
      <c r="M1657" s="92" t="s">
        <v>38</v>
      </c>
      <c r="N1657" s="92">
        <v>4.3520000000000003</v>
      </c>
      <c r="O1657" s="92" t="s">
        <v>38</v>
      </c>
    </row>
    <row r="1658" spans="1:15">
      <c r="A1658" s="34">
        <v>45429</v>
      </c>
      <c r="E1658" s="92"/>
      <c r="F1658" s="92"/>
      <c r="G1658" s="92"/>
      <c r="H1658" s="92"/>
      <c r="J1658" s="92"/>
      <c r="K1658" s="92"/>
      <c r="M1658" s="92"/>
      <c r="N1658" s="92"/>
      <c r="O1658" s="92"/>
    </row>
    <row r="1659" spans="1:15">
      <c r="E1659" s="92"/>
      <c r="F1659" s="92"/>
      <c r="G1659" s="92"/>
      <c r="H1659" s="92"/>
      <c r="J1659" s="92"/>
      <c r="K1659" s="92"/>
      <c r="M1659" s="92"/>
      <c r="N1659" s="92"/>
      <c r="O1659" s="92"/>
    </row>
    <row r="1660" spans="1:15">
      <c r="A1660" s="34">
        <v>45432</v>
      </c>
      <c r="E1660" s="92" t="s">
        <v>38</v>
      </c>
      <c r="F1660" s="92" t="s">
        <v>45</v>
      </c>
      <c r="G1660" s="92"/>
      <c r="H1660" s="92">
        <v>13.75</v>
      </c>
      <c r="I1660" s="92">
        <v>0.375</v>
      </c>
      <c r="J1660" s="92">
        <v>1.5549999999999999</v>
      </c>
      <c r="K1660" s="92">
        <v>19.277000000000001</v>
      </c>
      <c r="L1660" s="92">
        <v>0.73099999999999998</v>
      </c>
      <c r="M1660" s="92" t="s">
        <v>38</v>
      </c>
      <c r="N1660" s="92">
        <v>1.9259999999999999</v>
      </c>
      <c r="O1660" s="92" t="s">
        <v>38</v>
      </c>
    </row>
    <row r="1661" spans="1:15">
      <c r="A1661" s="34">
        <v>45434</v>
      </c>
      <c r="E1661" s="92" t="s">
        <v>38</v>
      </c>
      <c r="F1661" s="92">
        <v>0.41499999999999998</v>
      </c>
      <c r="G1661" s="92"/>
      <c r="H1661" s="92">
        <v>14.616</v>
      </c>
      <c r="I1661" s="92">
        <v>14.961</v>
      </c>
      <c r="J1661" s="92">
        <v>1.1240000000000001</v>
      </c>
      <c r="K1661" s="92">
        <v>61.637999999999998</v>
      </c>
      <c r="L1661" s="92">
        <v>1.012</v>
      </c>
      <c r="M1661" s="92" t="s">
        <v>38</v>
      </c>
      <c r="N1661" s="92">
        <v>0.95199999999999996</v>
      </c>
      <c r="O1661" s="92" t="s">
        <v>38</v>
      </c>
    </row>
    <row r="1662" spans="1:15">
      <c r="A1662" s="34">
        <v>45436</v>
      </c>
      <c r="E1662" s="92" t="s">
        <v>38</v>
      </c>
      <c r="F1662" s="92" t="s">
        <v>45</v>
      </c>
      <c r="G1662" s="92"/>
      <c r="H1662" s="92">
        <v>14</v>
      </c>
      <c r="I1662" s="92">
        <v>1.6140000000000001</v>
      </c>
      <c r="J1662" s="92">
        <v>1.8620000000000001</v>
      </c>
      <c r="K1662" s="92">
        <v>25.22</v>
      </c>
      <c r="L1662" s="92">
        <v>0.54400000000000004</v>
      </c>
      <c r="M1662" s="92" t="s">
        <v>38</v>
      </c>
      <c r="N1662" s="92">
        <v>1.6830000000000001</v>
      </c>
      <c r="O1662" s="92" t="s">
        <v>38</v>
      </c>
    </row>
    <row r="1663" spans="1:15">
      <c r="E1663" s="92"/>
      <c r="F1663" s="92"/>
      <c r="G1663" s="92"/>
      <c r="H1663" s="92"/>
      <c r="J1663" s="92"/>
      <c r="K1663" s="92"/>
      <c r="M1663" s="92"/>
      <c r="N1663" s="92"/>
      <c r="O1663" s="92"/>
    </row>
    <row r="1664" spans="1:15">
      <c r="A1664" s="12" t="s">
        <v>115</v>
      </c>
      <c r="E1664" s="92"/>
      <c r="F1664" s="92"/>
      <c r="G1664" s="92"/>
      <c r="H1664" s="92"/>
      <c r="J1664" s="92"/>
      <c r="K1664" s="92"/>
      <c r="M1664" s="92"/>
      <c r="N1664" s="92"/>
      <c r="O1664" s="92"/>
    </row>
    <row r="1665" spans="1:15">
      <c r="A1665" s="34">
        <v>45440</v>
      </c>
      <c r="E1665" s="92" t="s">
        <v>38</v>
      </c>
      <c r="F1665" s="92" t="s">
        <v>45</v>
      </c>
      <c r="G1665" s="92"/>
      <c r="H1665" s="92">
        <v>15.632999999999999</v>
      </c>
      <c r="I1665" s="92">
        <v>2.4409999999999998</v>
      </c>
      <c r="J1665" s="92">
        <v>1.716</v>
      </c>
      <c r="K1665" s="92">
        <v>24.818000000000001</v>
      </c>
      <c r="L1665" s="92">
        <v>0.60699999999999998</v>
      </c>
      <c r="M1665" s="92" t="s">
        <v>38</v>
      </c>
      <c r="N1665" s="92">
        <v>1.329</v>
      </c>
      <c r="O1665" s="92" t="s">
        <v>38</v>
      </c>
    </row>
    <row r="1666" spans="1:15">
      <c r="A1666" s="34">
        <v>45443</v>
      </c>
      <c r="E1666" s="92" t="s">
        <v>38</v>
      </c>
      <c r="F1666" s="92">
        <v>0.24099999999999999</v>
      </c>
      <c r="G1666" s="92"/>
      <c r="H1666" s="92">
        <v>21.690999999999999</v>
      </c>
      <c r="I1666" s="92">
        <v>2.6259999999999999</v>
      </c>
      <c r="J1666" s="92">
        <v>1.9430000000000001</v>
      </c>
      <c r="K1666" s="92">
        <v>31.524999999999999</v>
      </c>
      <c r="L1666" s="92">
        <v>0.81</v>
      </c>
      <c r="M1666" s="92" t="s">
        <v>38</v>
      </c>
      <c r="N1666" s="92">
        <v>2.0539999999999998</v>
      </c>
      <c r="O1666" s="92" t="s">
        <v>38</v>
      </c>
    </row>
    <row r="1667" spans="1:15">
      <c r="E1667" s="92"/>
      <c r="F1667" s="92"/>
      <c r="G1667" s="92"/>
      <c r="H1667" s="92"/>
      <c r="J1667" s="92"/>
      <c r="K1667" s="92"/>
      <c r="M1667" s="92"/>
      <c r="N1667" s="92"/>
      <c r="O1667" s="92"/>
    </row>
    <row r="1668" spans="1:15">
      <c r="A1668" s="34">
        <v>45446</v>
      </c>
      <c r="E1668" s="92" t="s">
        <v>38</v>
      </c>
      <c r="F1668" s="92" t="s">
        <v>45</v>
      </c>
      <c r="G1668" s="92"/>
      <c r="H1668" s="92">
        <v>14.996</v>
      </c>
      <c r="I1668" s="92">
        <v>0.71199999999999997</v>
      </c>
      <c r="J1668" s="92">
        <v>1.72</v>
      </c>
      <c r="K1668" s="92">
        <v>21.632000000000001</v>
      </c>
      <c r="L1668" s="92">
        <v>0.57899999999999996</v>
      </c>
      <c r="M1668" s="92" t="s">
        <v>38</v>
      </c>
      <c r="N1668" s="92">
        <v>1.8859999999999999</v>
      </c>
      <c r="O1668" s="92" t="s">
        <v>38</v>
      </c>
    </row>
    <row r="1669" spans="1:15">
      <c r="A1669" s="34">
        <v>45448</v>
      </c>
      <c r="E1669" s="92" t="s">
        <v>38</v>
      </c>
      <c r="F1669" s="92" t="s">
        <v>45</v>
      </c>
      <c r="G1669" s="92"/>
      <c r="H1669" s="92">
        <v>15.597</v>
      </c>
      <c r="I1669" s="92">
        <v>3.07</v>
      </c>
      <c r="J1669" s="92">
        <v>1.7709999999999999</v>
      </c>
      <c r="K1669" s="92">
        <v>25.414000000000001</v>
      </c>
      <c r="L1669" s="92">
        <v>0.61299999999999999</v>
      </c>
      <c r="M1669" s="92" t="s">
        <v>38</v>
      </c>
      <c r="N1669" s="92">
        <v>2.7269999999999999</v>
      </c>
      <c r="O1669" s="92" t="s">
        <v>38</v>
      </c>
    </row>
    <row r="1670" spans="1:15">
      <c r="A1670" s="34">
        <v>45450</v>
      </c>
      <c r="E1670" s="92" t="s">
        <v>38</v>
      </c>
      <c r="F1670" s="92" t="s">
        <v>45</v>
      </c>
      <c r="G1670" s="92"/>
      <c r="H1670" s="92">
        <v>16.207000000000001</v>
      </c>
      <c r="I1670" s="92">
        <v>0.67700000000000005</v>
      </c>
      <c r="J1670" s="92">
        <v>1.8180000000000001</v>
      </c>
      <c r="K1670" s="92">
        <v>18.373000000000001</v>
      </c>
      <c r="L1670" s="92">
        <v>0.19700000000000001</v>
      </c>
      <c r="M1670" s="92" t="s">
        <v>38</v>
      </c>
      <c r="N1670" s="92">
        <v>3.085</v>
      </c>
      <c r="O1670" s="92" t="s">
        <v>38</v>
      </c>
    </row>
    <row r="1671" spans="1:15">
      <c r="E1671" s="92"/>
      <c r="F1671" s="92"/>
      <c r="G1671" s="92"/>
      <c r="H1671" s="92"/>
      <c r="J1671" s="92"/>
      <c r="K1671" s="92"/>
      <c r="M1671" s="92"/>
      <c r="N1671" s="92"/>
      <c r="O1671" s="92"/>
    </row>
    <row r="1672" spans="1:15">
      <c r="A1672" s="34">
        <v>45453</v>
      </c>
      <c r="E1672" s="92" t="s">
        <v>38</v>
      </c>
      <c r="F1672" s="92" t="s">
        <v>45</v>
      </c>
      <c r="G1672" s="92"/>
      <c r="H1672" s="92">
        <v>12.269</v>
      </c>
      <c r="I1672" s="92">
        <v>8.0239999999999991</v>
      </c>
      <c r="J1672" s="92">
        <v>1.43</v>
      </c>
      <c r="K1672" s="92">
        <v>42.131999999999998</v>
      </c>
      <c r="L1672" s="92">
        <v>0.371</v>
      </c>
      <c r="M1672" s="92" t="s">
        <v>38</v>
      </c>
      <c r="N1672" s="92">
        <v>2.9239999999999999</v>
      </c>
      <c r="O1672" s="92" t="s">
        <v>38</v>
      </c>
    </row>
    <row r="1673" spans="1:15">
      <c r="A1673" s="34">
        <v>45455</v>
      </c>
      <c r="E1673" s="92" t="s">
        <v>38</v>
      </c>
      <c r="F1673" s="92">
        <v>0.501</v>
      </c>
      <c r="G1673" s="92"/>
      <c r="H1673" s="92">
        <v>22.033000000000001</v>
      </c>
      <c r="I1673" s="92">
        <v>1.1459999999999999</v>
      </c>
      <c r="J1673" s="92">
        <v>2.496</v>
      </c>
      <c r="K1673" s="92">
        <v>24.509</v>
      </c>
      <c r="L1673" s="92">
        <v>0.745</v>
      </c>
      <c r="M1673" s="92" t="s">
        <v>38</v>
      </c>
      <c r="N1673" s="92">
        <v>4.1929999999999996</v>
      </c>
      <c r="O1673" s="92" t="s">
        <v>38</v>
      </c>
    </row>
    <row r="1674" spans="1:15">
      <c r="A1674" s="34">
        <v>45457</v>
      </c>
      <c r="B1674" s="92"/>
      <c r="C1674" s="92"/>
      <c r="D1674" s="92"/>
      <c r="E1674" s="92" t="s">
        <v>38</v>
      </c>
      <c r="F1674" s="92">
        <v>0.249</v>
      </c>
      <c r="G1674" s="92"/>
      <c r="H1674" s="92">
        <v>39.113999999999997</v>
      </c>
      <c r="I1674" s="92">
        <v>3.1059999999999999</v>
      </c>
      <c r="J1674" s="92">
        <v>2.5609999999999999</v>
      </c>
      <c r="K1674" s="92">
        <v>33.369</v>
      </c>
      <c r="L1674" s="92">
        <v>0.89400000000000002</v>
      </c>
      <c r="M1674" s="92" t="s">
        <v>38</v>
      </c>
      <c r="N1674" s="92">
        <v>4.4089999999999998</v>
      </c>
      <c r="O1674" s="92" t="s">
        <v>38</v>
      </c>
    </row>
    <row r="1675" spans="1:15">
      <c r="B1675" s="92"/>
      <c r="C1675" s="92"/>
      <c r="D1675" s="92"/>
      <c r="E1675" s="92"/>
      <c r="F1675" s="92"/>
      <c r="G1675" s="92"/>
      <c r="H1675" s="92"/>
      <c r="J1675" s="92"/>
      <c r="K1675" s="92"/>
      <c r="M1675" s="92"/>
      <c r="N1675" s="92"/>
      <c r="O1675" s="92"/>
    </row>
    <row r="1676" spans="1:15">
      <c r="A1676" s="34">
        <v>45460</v>
      </c>
      <c r="B1676" s="92"/>
      <c r="C1676" s="92"/>
      <c r="D1676" s="92"/>
      <c r="E1676" s="92" t="s">
        <v>38</v>
      </c>
      <c r="F1676" s="92" t="s">
        <v>45</v>
      </c>
      <c r="G1676" s="92"/>
      <c r="H1676" s="92">
        <v>19.518000000000001</v>
      </c>
      <c r="I1676" s="92">
        <v>1.024</v>
      </c>
      <c r="J1676" s="92">
        <v>2.2810000000000001</v>
      </c>
      <c r="K1676" s="92">
        <v>24.69</v>
      </c>
      <c r="L1676" s="92">
        <v>0.61599999999999999</v>
      </c>
      <c r="M1676" s="92" t="s">
        <v>38</v>
      </c>
      <c r="N1676" s="92">
        <v>4.18</v>
      </c>
      <c r="O1676" s="92" t="s">
        <v>38</v>
      </c>
    </row>
    <row r="1677" spans="1:15">
      <c r="A1677" s="34">
        <v>45462</v>
      </c>
      <c r="B1677" s="92"/>
      <c r="C1677" s="92"/>
      <c r="D1677" s="92"/>
      <c r="E1677" s="92" t="s">
        <v>38</v>
      </c>
      <c r="F1677" s="92" t="s">
        <v>45</v>
      </c>
      <c r="G1677" s="92"/>
      <c r="H1677" s="92">
        <v>24.599</v>
      </c>
      <c r="I1677" s="92">
        <v>0.83199999999999996</v>
      </c>
      <c r="J1677" s="92">
        <v>2.29</v>
      </c>
      <c r="K1677" s="92">
        <v>30.757000000000001</v>
      </c>
      <c r="L1677" s="92">
        <v>1.2490000000000001</v>
      </c>
      <c r="M1677" s="92" t="s">
        <v>38</v>
      </c>
      <c r="N1677" s="92">
        <v>5.3339999999999996</v>
      </c>
      <c r="O1677" s="92" t="s">
        <v>38</v>
      </c>
    </row>
    <row r="1678" spans="1:15">
      <c r="A1678" s="34">
        <v>45464</v>
      </c>
      <c r="B1678" s="92"/>
      <c r="C1678" s="92"/>
      <c r="D1678" s="92"/>
      <c r="E1678" s="92" t="s">
        <v>38</v>
      </c>
      <c r="F1678" s="92">
        <v>0.22500000000000001</v>
      </c>
      <c r="G1678" s="92"/>
      <c r="H1678" s="92">
        <v>17.224</v>
      </c>
      <c r="I1678" s="92">
        <v>0.88</v>
      </c>
      <c r="J1678" s="92">
        <v>2.246</v>
      </c>
      <c r="K1678" s="92">
        <v>25.541</v>
      </c>
      <c r="L1678" s="92">
        <v>1.0189999999999999</v>
      </c>
      <c r="M1678" s="92" t="s">
        <v>38</v>
      </c>
      <c r="N1678" s="92">
        <v>5.2080000000000002</v>
      </c>
      <c r="O1678" s="92" t="s">
        <v>38</v>
      </c>
    </row>
    <row r="1679" spans="1:15">
      <c r="B1679" s="92"/>
      <c r="C1679" s="92"/>
      <c r="D1679" s="92"/>
      <c r="E1679" s="92"/>
      <c r="F1679" s="92"/>
      <c r="G1679" s="92"/>
      <c r="H1679" s="92"/>
      <c r="J1679" s="92"/>
      <c r="K1679" s="92"/>
      <c r="M1679" s="92"/>
      <c r="N1679" s="92"/>
      <c r="O1679" s="92"/>
    </row>
    <row r="1680" spans="1:15">
      <c r="A1680" s="34">
        <v>45467</v>
      </c>
      <c r="B1680" s="92"/>
      <c r="C1680" s="92"/>
      <c r="D1680" s="92"/>
      <c r="E1680" s="92" t="s">
        <v>38</v>
      </c>
      <c r="F1680" s="92" t="s">
        <v>45</v>
      </c>
      <c r="G1680" s="92"/>
      <c r="H1680" s="92">
        <v>19.056000000000001</v>
      </c>
      <c r="I1680" s="92">
        <v>0.54600000000000004</v>
      </c>
      <c r="J1680" s="92">
        <v>1.859</v>
      </c>
      <c r="K1680" s="92">
        <v>18.329000000000001</v>
      </c>
      <c r="L1680" s="92">
        <v>0.15</v>
      </c>
      <c r="M1680" s="92" t="s">
        <v>38</v>
      </c>
      <c r="N1680" s="92">
        <v>2.5550000000000002</v>
      </c>
      <c r="O1680" s="92" t="s">
        <v>38</v>
      </c>
    </row>
    <row r="1681" spans="1:15">
      <c r="A1681" s="34">
        <v>45469</v>
      </c>
      <c r="B1681" s="92"/>
      <c r="C1681" s="92"/>
      <c r="D1681" s="92"/>
      <c r="E1681" s="92" t="s">
        <v>38</v>
      </c>
      <c r="F1681" s="92" t="s">
        <v>45</v>
      </c>
      <c r="G1681" s="92"/>
      <c r="H1681" s="92">
        <v>13.988</v>
      </c>
      <c r="I1681" s="92">
        <v>0.36799999999999999</v>
      </c>
      <c r="J1681" s="92">
        <v>1.609</v>
      </c>
      <c r="K1681" s="92">
        <v>16.337</v>
      </c>
      <c r="L1681" s="92">
        <v>0.29299999999999998</v>
      </c>
      <c r="M1681" s="92" t="s">
        <v>38</v>
      </c>
      <c r="N1681" s="92">
        <v>2.0579999999999998</v>
      </c>
      <c r="O1681" s="92" t="s">
        <v>38</v>
      </c>
    </row>
    <row r="1682" spans="1:15">
      <c r="A1682" s="34">
        <v>45471</v>
      </c>
      <c r="B1682" s="92"/>
      <c r="C1682" s="92"/>
      <c r="D1682" s="92"/>
      <c r="E1682" s="92" t="s">
        <v>38</v>
      </c>
      <c r="F1682" s="92">
        <v>0.22</v>
      </c>
      <c r="G1682" s="92"/>
      <c r="H1682" s="92">
        <v>18.492000000000001</v>
      </c>
      <c r="I1682" s="92">
        <v>0.77100000000000002</v>
      </c>
      <c r="J1682" s="92">
        <v>2.4289999999999998</v>
      </c>
      <c r="K1682" s="92">
        <v>27.65</v>
      </c>
      <c r="L1682" s="92">
        <v>0.64600000000000002</v>
      </c>
      <c r="M1682" s="92" t="s">
        <v>38</v>
      </c>
      <c r="N1682" s="92">
        <v>4.5579999999999998</v>
      </c>
      <c r="O1682" s="92" t="s">
        <v>38</v>
      </c>
    </row>
    <row r="1683" spans="1:15">
      <c r="B1683" s="92"/>
      <c r="C1683" s="92"/>
      <c r="D1683" s="92"/>
      <c r="E1683" s="92"/>
      <c r="F1683" s="92"/>
      <c r="G1683" s="92"/>
      <c r="H1683" s="92"/>
      <c r="J1683" s="92"/>
      <c r="K1683" s="92"/>
      <c r="M1683" s="92"/>
      <c r="N1683" s="92"/>
      <c r="O1683" s="92"/>
    </row>
    <row r="1684" spans="1:15">
      <c r="A1684" s="34">
        <v>45474</v>
      </c>
      <c r="B1684" s="92"/>
      <c r="C1684" s="92"/>
      <c r="D1684" s="92"/>
      <c r="E1684" s="92" t="s">
        <v>38</v>
      </c>
      <c r="F1684" s="92" t="s">
        <v>45</v>
      </c>
      <c r="G1684" s="92"/>
      <c r="H1684" s="92">
        <v>17.016999999999999</v>
      </c>
      <c r="I1684" s="92">
        <v>0.48899999999999999</v>
      </c>
      <c r="J1684" s="92">
        <v>2.0960000000000001</v>
      </c>
      <c r="K1684" s="92">
        <v>17.686</v>
      </c>
      <c r="L1684" s="92">
        <v>0.53</v>
      </c>
      <c r="M1684" s="92" t="s">
        <v>38</v>
      </c>
      <c r="N1684" s="92">
        <v>3.2320000000000002</v>
      </c>
      <c r="O1684" s="92" t="s">
        <v>38</v>
      </c>
    </row>
    <row r="1685" spans="1:15">
      <c r="A1685" s="34">
        <v>45477</v>
      </c>
      <c r="B1685" s="92"/>
      <c r="C1685" s="92"/>
      <c r="D1685" s="92"/>
      <c r="E1685" s="92" t="s">
        <v>38</v>
      </c>
      <c r="F1685" s="92">
        <v>1.137</v>
      </c>
      <c r="G1685" s="92"/>
      <c r="H1685" s="92">
        <v>19.895</v>
      </c>
      <c r="I1685" s="92">
        <v>1.095</v>
      </c>
      <c r="J1685" s="92">
        <v>2.1749999999999998</v>
      </c>
      <c r="K1685" s="92">
        <v>21.658999999999999</v>
      </c>
      <c r="L1685" s="92">
        <v>0.222</v>
      </c>
      <c r="M1685" s="92" t="s">
        <v>38</v>
      </c>
      <c r="N1685" s="92">
        <v>3.1320000000000001</v>
      </c>
      <c r="O1685" s="92" t="s">
        <v>38</v>
      </c>
    </row>
    <row r="1686" spans="1:15">
      <c r="A1686" s="34" t="s">
        <v>117</v>
      </c>
      <c r="B1686" s="92"/>
      <c r="C1686" s="92"/>
      <c r="D1686" s="92"/>
      <c r="E1686" s="92"/>
      <c r="F1686" s="92"/>
      <c r="G1686" s="92"/>
      <c r="H1686" s="92"/>
      <c r="J1686" s="92"/>
      <c r="K1686" s="92"/>
      <c r="M1686" s="92"/>
      <c r="N1686" s="92"/>
      <c r="O1686" s="92"/>
    </row>
    <row r="1687" spans="1:15">
      <c r="B1687" s="92"/>
      <c r="C1687" s="92"/>
      <c r="D1687" s="92"/>
      <c r="E1687" s="92"/>
      <c r="F1687" s="92"/>
      <c r="G1687" s="92"/>
      <c r="H1687" s="92"/>
      <c r="J1687" s="92"/>
      <c r="K1687" s="92"/>
      <c r="M1687" s="92"/>
      <c r="N1687" s="92"/>
      <c r="O1687" s="92"/>
    </row>
    <row r="1688" spans="1:15">
      <c r="A1688" s="34">
        <v>45481</v>
      </c>
      <c r="B1688" s="92"/>
      <c r="C1688" s="92"/>
      <c r="D1688" s="92"/>
      <c r="E1688" s="92" t="s">
        <v>38</v>
      </c>
      <c r="F1688" s="92">
        <v>0.34599999999999997</v>
      </c>
      <c r="G1688" s="92"/>
      <c r="H1688" s="92">
        <v>26.181999999999999</v>
      </c>
      <c r="I1688" s="92">
        <v>2.9790000000000001</v>
      </c>
      <c r="J1688" s="92">
        <v>2.1720000000000002</v>
      </c>
      <c r="K1688" s="92">
        <v>44.834000000000003</v>
      </c>
      <c r="L1688" s="92">
        <v>0.84199999999999997</v>
      </c>
      <c r="M1688" s="92" t="s">
        <v>38</v>
      </c>
      <c r="N1688" s="92">
        <v>4.149</v>
      </c>
      <c r="O1688" s="92" t="s">
        <v>38</v>
      </c>
    </row>
    <row r="1689" spans="1:15">
      <c r="A1689" s="34">
        <v>45483</v>
      </c>
      <c r="B1689" s="92"/>
      <c r="C1689" s="92"/>
      <c r="D1689" s="92"/>
      <c r="E1689" s="92" t="s">
        <v>38</v>
      </c>
      <c r="F1689" s="92">
        <v>0.22800000000000001</v>
      </c>
      <c r="G1689" s="92"/>
      <c r="H1689" s="92">
        <v>22.024000000000001</v>
      </c>
      <c r="I1689" s="92">
        <v>1.722</v>
      </c>
      <c r="J1689" s="92">
        <v>2.173</v>
      </c>
      <c r="K1689" s="92">
        <v>42.000999999999998</v>
      </c>
      <c r="L1689" s="92">
        <v>0.19</v>
      </c>
      <c r="M1689" s="92" t="s">
        <v>38</v>
      </c>
      <c r="N1689" s="92">
        <v>3.8889999999999998</v>
      </c>
      <c r="O1689" s="92" t="s">
        <v>38</v>
      </c>
    </row>
    <row r="1690" spans="1:15">
      <c r="A1690" s="34">
        <v>45485</v>
      </c>
      <c r="B1690" s="92"/>
      <c r="C1690" s="92"/>
      <c r="D1690" s="92"/>
      <c r="E1690" s="92">
        <v>0.17399999999999999</v>
      </c>
      <c r="F1690" s="92">
        <v>0.19600000000000001</v>
      </c>
      <c r="G1690" s="92"/>
      <c r="H1690" s="92">
        <v>16.901</v>
      </c>
      <c r="I1690" s="92">
        <v>0.89</v>
      </c>
      <c r="J1690" s="92">
        <v>1.976</v>
      </c>
      <c r="K1690" s="92">
        <v>27.439</v>
      </c>
      <c r="L1690" s="92">
        <v>0.69899999999999995</v>
      </c>
      <c r="M1690" s="92" t="s">
        <v>38</v>
      </c>
      <c r="N1690" s="92">
        <v>3.8780000000000001</v>
      </c>
      <c r="O1690" s="92" t="s">
        <v>38</v>
      </c>
    </row>
    <row r="1691" spans="1:15">
      <c r="B1691" s="92"/>
      <c r="C1691" s="92"/>
      <c r="D1691" s="92"/>
      <c r="E1691" s="92"/>
      <c r="F1691" s="92"/>
      <c r="G1691" s="92"/>
      <c r="H1691" s="92"/>
      <c r="J1691" s="92"/>
      <c r="K1691" s="92"/>
      <c r="M1691" s="92"/>
      <c r="N1691" s="92"/>
      <c r="O1691" s="92"/>
    </row>
    <row r="1692" spans="1:15">
      <c r="A1692" s="34">
        <v>45488</v>
      </c>
      <c r="B1692" s="92"/>
      <c r="C1692" s="92"/>
      <c r="D1692" s="92"/>
      <c r="E1692" s="92" t="s">
        <v>38</v>
      </c>
      <c r="F1692" s="92">
        <v>0.317</v>
      </c>
      <c r="G1692" s="92"/>
      <c r="H1692" s="92">
        <v>19.364000000000001</v>
      </c>
      <c r="I1692" s="92">
        <v>0.99</v>
      </c>
      <c r="J1692" s="92">
        <v>2.036</v>
      </c>
      <c r="K1692" s="92">
        <v>26.071999999999999</v>
      </c>
      <c r="L1692" s="92">
        <v>0.19400000000000001</v>
      </c>
      <c r="M1692" s="92" t="s">
        <v>38</v>
      </c>
      <c r="N1692" s="92">
        <v>4.07</v>
      </c>
      <c r="O1692" s="92" t="s">
        <v>38</v>
      </c>
    </row>
    <row r="1693" spans="1:15">
      <c r="A1693" s="34">
        <v>45490</v>
      </c>
      <c r="B1693" s="92"/>
      <c r="C1693" s="92"/>
      <c r="D1693" s="92"/>
      <c r="E1693" s="92" t="s">
        <v>38</v>
      </c>
      <c r="F1693" s="92" t="s">
        <v>45</v>
      </c>
      <c r="G1693" s="92"/>
      <c r="H1693" s="92">
        <v>16.488</v>
      </c>
      <c r="I1693" s="92">
        <v>0.49199999999999999</v>
      </c>
      <c r="J1693" s="92">
        <v>1.8620000000000001</v>
      </c>
      <c r="K1693" s="92">
        <v>23.617999999999999</v>
      </c>
      <c r="L1693" s="92">
        <v>7.4999999999999997E-2</v>
      </c>
      <c r="M1693" s="92" t="s">
        <v>38</v>
      </c>
      <c r="N1693" s="92">
        <v>2.9289999999999998</v>
      </c>
      <c r="O1693" s="92" t="s">
        <v>38</v>
      </c>
    </row>
    <row r="1694" spans="1:15">
      <c r="A1694" s="34">
        <v>45492</v>
      </c>
      <c r="E1694" s="92" t="s">
        <v>38</v>
      </c>
      <c r="F1694" s="92" t="s">
        <v>45</v>
      </c>
      <c r="G1694" s="92"/>
      <c r="H1694" s="92">
        <v>19.495000000000001</v>
      </c>
      <c r="I1694" s="92">
        <v>0.38500000000000001</v>
      </c>
      <c r="J1694" s="92">
        <v>1.9</v>
      </c>
      <c r="K1694" s="92">
        <v>23.027999999999999</v>
      </c>
      <c r="L1694" s="92" t="s">
        <v>38</v>
      </c>
      <c r="M1694" s="92" t="s">
        <v>38</v>
      </c>
      <c r="N1694" s="92">
        <v>3.0640000000000001</v>
      </c>
      <c r="O1694" s="92" t="s">
        <v>38</v>
      </c>
    </row>
    <row r="1695" spans="1:15">
      <c r="E1695" s="92"/>
      <c r="F1695" s="92"/>
      <c r="G1695" s="92"/>
      <c r="H1695" s="92"/>
      <c r="J1695" s="92"/>
      <c r="K1695" s="92"/>
      <c r="M1695" s="92"/>
      <c r="N1695" s="92"/>
      <c r="O1695" s="92"/>
    </row>
    <row r="1696" spans="1:15">
      <c r="A1696" s="34">
        <v>45495</v>
      </c>
      <c r="E1696" s="92" t="s">
        <v>38</v>
      </c>
      <c r="F1696" s="92">
        <v>0.32600000000000001</v>
      </c>
      <c r="G1696" s="92"/>
      <c r="H1696" s="92">
        <v>19.41</v>
      </c>
      <c r="I1696" s="92">
        <v>1.2829999999999999</v>
      </c>
      <c r="J1696" s="92">
        <v>2.6880000000000002</v>
      </c>
      <c r="K1696" s="92">
        <v>37.81</v>
      </c>
      <c r="L1696" s="92">
        <v>0.77600000000000002</v>
      </c>
      <c r="M1696" s="92" t="s">
        <v>38</v>
      </c>
      <c r="N1696" s="92">
        <v>4.3339999999999996</v>
      </c>
      <c r="O1696" s="92" t="s">
        <v>38</v>
      </c>
    </row>
    <row r="1697" spans="1:15">
      <c r="A1697" s="34">
        <v>45497</v>
      </c>
      <c r="E1697" s="92" t="s">
        <v>38</v>
      </c>
      <c r="F1697" s="92">
        <v>0.19800000000000001</v>
      </c>
      <c r="G1697" s="92"/>
      <c r="H1697" s="92">
        <v>17.577999999999999</v>
      </c>
      <c r="I1697" s="92">
        <v>1.843</v>
      </c>
      <c r="J1697" s="92">
        <v>1.6890000000000001</v>
      </c>
      <c r="K1697" s="92">
        <v>37.119</v>
      </c>
      <c r="L1697" s="92">
        <v>0.77400000000000002</v>
      </c>
      <c r="M1697" s="92" t="s">
        <v>38</v>
      </c>
      <c r="N1697" s="92">
        <v>2.5750000000000002</v>
      </c>
      <c r="O1697" s="92" t="s">
        <v>38</v>
      </c>
    </row>
    <row r="1698" spans="1:15">
      <c r="A1698" s="34">
        <v>45499</v>
      </c>
      <c r="E1698" s="92" t="s">
        <v>38</v>
      </c>
      <c r="F1698" s="92" t="s">
        <v>45</v>
      </c>
      <c r="G1698" s="92"/>
      <c r="H1698" s="92">
        <v>21.244</v>
      </c>
      <c r="I1698" s="92">
        <v>0.93899999999999995</v>
      </c>
      <c r="J1698" s="92">
        <v>1.819</v>
      </c>
      <c r="K1698" s="92">
        <v>48.813000000000002</v>
      </c>
      <c r="L1698" s="92">
        <v>0.53300000000000003</v>
      </c>
      <c r="M1698" s="92" t="s">
        <v>38</v>
      </c>
      <c r="N1698" s="92">
        <v>3.74</v>
      </c>
      <c r="O1698" s="92" t="s">
        <v>38</v>
      </c>
    </row>
    <row r="1699" spans="1:15">
      <c r="E1699" s="92"/>
      <c r="F1699" s="92"/>
      <c r="G1699" s="92"/>
      <c r="H1699" s="92"/>
      <c r="J1699" s="92"/>
      <c r="K1699" s="92"/>
      <c r="M1699" s="92"/>
      <c r="N1699" s="92"/>
      <c r="O1699" s="92"/>
    </row>
    <row r="1700" spans="1:15">
      <c r="A1700" s="34">
        <v>45502</v>
      </c>
      <c r="E1700" s="92" t="s">
        <v>38</v>
      </c>
      <c r="F1700" s="92" t="s">
        <v>45</v>
      </c>
      <c r="G1700" s="92"/>
      <c r="H1700" s="92">
        <v>18.414999999999999</v>
      </c>
      <c r="I1700" s="92">
        <v>0.33400000000000002</v>
      </c>
      <c r="J1700" s="92">
        <v>1.7430000000000001</v>
      </c>
      <c r="K1700" s="92">
        <v>20.579000000000001</v>
      </c>
      <c r="L1700" s="92">
        <v>0.38400000000000001</v>
      </c>
      <c r="M1700" s="92" t="s">
        <v>38</v>
      </c>
      <c r="N1700" s="92">
        <v>2.3759999999999999</v>
      </c>
      <c r="O1700" s="92" t="s">
        <v>38</v>
      </c>
    </row>
    <row r="1701" spans="1:15">
      <c r="A1701" s="34">
        <v>45504</v>
      </c>
      <c r="E1701" s="92" t="s">
        <v>38</v>
      </c>
      <c r="F1701" s="92">
        <v>0.20100000000000001</v>
      </c>
      <c r="G1701" s="92"/>
      <c r="H1701" s="92">
        <v>20.128</v>
      </c>
      <c r="I1701" s="92">
        <v>0.40100000000000002</v>
      </c>
      <c r="J1701" s="92">
        <v>1.988</v>
      </c>
      <c r="K1701" s="92">
        <v>32.698999999999998</v>
      </c>
      <c r="L1701" s="92">
        <v>0.33200000000000002</v>
      </c>
      <c r="M1701" s="92" t="s">
        <v>38</v>
      </c>
      <c r="N1701" s="92">
        <v>2.7120000000000002</v>
      </c>
      <c r="O1701" s="92" t="s">
        <v>38</v>
      </c>
    </row>
    <row r="1702" spans="1:15">
      <c r="A1702" s="34">
        <v>45506</v>
      </c>
      <c r="E1702" s="92" t="s">
        <v>38</v>
      </c>
      <c r="F1702" s="92">
        <v>0.437</v>
      </c>
      <c r="G1702" s="92"/>
      <c r="H1702" s="92">
        <v>23.009</v>
      </c>
      <c r="I1702" s="92">
        <v>3.762</v>
      </c>
      <c r="J1702" s="92">
        <v>1.9650000000000001</v>
      </c>
      <c r="K1702" s="92">
        <v>53.572000000000003</v>
      </c>
      <c r="L1702" s="92">
        <v>0.91200000000000003</v>
      </c>
      <c r="M1702" s="92" t="s">
        <v>38</v>
      </c>
      <c r="N1702" s="92">
        <v>2.738</v>
      </c>
      <c r="O1702" s="92" t="s">
        <v>38</v>
      </c>
    </row>
    <row r="1703" spans="1:15">
      <c r="E1703" s="92"/>
      <c r="F1703" s="92"/>
      <c r="G1703" s="92"/>
      <c r="H1703" s="92"/>
      <c r="J1703" s="92"/>
      <c r="K1703" s="92"/>
      <c r="M1703" s="92"/>
      <c r="N1703" s="92"/>
      <c r="O1703" s="92"/>
    </row>
    <row r="1704" spans="1:15">
      <c r="A1704" s="34">
        <v>45509</v>
      </c>
      <c r="E1704" s="1" t="s">
        <v>38</v>
      </c>
      <c r="F1704" s="92" t="s">
        <v>45</v>
      </c>
      <c r="G1704" s="92"/>
      <c r="H1704" s="92">
        <v>22.164999999999999</v>
      </c>
      <c r="I1704" s="92">
        <v>0.70199999999999996</v>
      </c>
      <c r="J1704" s="92">
        <v>1.665</v>
      </c>
      <c r="K1704" s="92">
        <v>26.033999999999999</v>
      </c>
      <c r="L1704" s="92">
        <v>0.496</v>
      </c>
      <c r="M1704" s="92" t="s">
        <v>38</v>
      </c>
      <c r="N1704" s="92">
        <v>2.306</v>
      </c>
      <c r="O1704" s="92" t="s">
        <v>38</v>
      </c>
    </row>
    <row r="1705" spans="1:15">
      <c r="A1705" s="34">
        <v>45511</v>
      </c>
      <c r="E1705" s="92" t="s">
        <v>38</v>
      </c>
      <c r="F1705" s="92" t="s">
        <v>45</v>
      </c>
      <c r="G1705" s="92"/>
      <c r="H1705" s="92">
        <v>22.669</v>
      </c>
      <c r="I1705" s="92">
        <v>1.3049999999999999</v>
      </c>
      <c r="J1705" s="92">
        <v>1.7969999999999999</v>
      </c>
      <c r="K1705" s="92">
        <v>32.835000000000001</v>
      </c>
      <c r="L1705" s="92">
        <v>0.64200000000000002</v>
      </c>
      <c r="M1705" s="92" t="s">
        <v>38</v>
      </c>
      <c r="N1705" s="92">
        <v>2.714</v>
      </c>
      <c r="O1705" s="92" t="s">
        <v>38</v>
      </c>
    </row>
    <row r="1706" spans="1:15">
      <c r="A1706" s="34">
        <v>45513</v>
      </c>
      <c r="E1706" s="92" t="s">
        <v>38</v>
      </c>
      <c r="F1706" s="92">
        <v>0.24</v>
      </c>
      <c r="G1706" s="92"/>
      <c r="H1706" s="92">
        <v>22.341999999999999</v>
      </c>
      <c r="I1706" s="92">
        <v>3.4159999999999999</v>
      </c>
      <c r="J1706" s="92">
        <v>1.9</v>
      </c>
      <c r="K1706" s="92">
        <v>44.274000000000001</v>
      </c>
      <c r="L1706" s="92">
        <v>0.81200000000000006</v>
      </c>
      <c r="M1706" s="92" t="s">
        <v>38</v>
      </c>
      <c r="N1706" s="92">
        <v>2.1589999999999998</v>
      </c>
      <c r="O1706" s="92" t="s">
        <v>38</v>
      </c>
    </row>
    <row r="1707" spans="1:15">
      <c r="E1707" s="92"/>
      <c r="F1707" s="92"/>
      <c r="G1707" s="92"/>
      <c r="H1707" s="92"/>
      <c r="J1707" s="92"/>
      <c r="K1707" s="92"/>
      <c r="M1707" s="92"/>
      <c r="N1707" s="92"/>
      <c r="O1707" s="92"/>
    </row>
    <row r="1708" spans="1:15">
      <c r="A1708" s="34">
        <v>45516</v>
      </c>
      <c r="E1708" s="92"/>
      <c r="F1708" s="92"/>
      <c r="G1708" s="92"/>
      <c r="H1708" s="92"/>
      <c r="J1708" s="92"/>
      <c r="K1708" s="92"/>
      <c r="M1708" s="92"/>
      <c r="N1708" s="92"/>
      <c r="O1708" s="92"/>
    </row>
    <row r="1709" spans="1:15">
      <c r="A1709" s="34">
        <v>45517</v>
      </c>
      <c r="E1709" s="92" t="s">
        <v>38</v>
      </c>
      <c r="F1709" s="92">
        <v>0.246</v>
      </c>
      <c r="G1709" s="92"/>
      <c r="H1709" s="92">
        <v>30.071999999999999</v>
      </c>
      <c r="I1709" s="92">
        <v>0.66400000000000003</v>
      </c>
      <c r="J1709" s="92">
        <v>1.92</v>
      </c>
      <c r="K1709" s="92">
        <v>68.837999999999994</v>
      </c>
      <c r="L1709" s="92">
        <v>0.65800000000000003</v>
      </c>
      <c r="M1709" s="92" t="s">
        <v>38</v>
      </c>
      <c r="N1709" s="92">
        <v>4.0650000000000004</v>
      </c>
      <c r="O1709" s="92" t="s">
        <v>38</v>
      </c>
    </row>
    <row r="1710" spans="1:15">
      <c r="A1710" s="34">
        <v>45520</v>
      </c>
      <c r="E1710" s="92">
        <v>0.215</v>
      </c>
      <c r="F1710" s="92">
        <v>0.63400000000000001</v>
      </c>
      <c r="G1710" s="92"/>
      <c r="H1710" s="92">
        <v>25.582999999999998</v>
      </c>
      <c r="I1710" s="92">
        <v>4.3209999999999997</v>
      </c>
      <c r="J1710" s="92">
        <v>2.355</v>
      </c>
      <c r="K1710" s="92">
        <v>60.283999999999999</v>
      </c>
      <c r="L1710" s="92">
        <v>0.76600000000000001</v>
      </c>
      <c r="M1710" s="92" t="s">
        <v>38</v>
      </c>
      <c r="N1710" s="92">
        <v>2.62</v>
      </c>
      <c r="O1710" s="92" t="s">
        <v>38</v>
      </c>
    </row>
    <row r="1711" spans="1:15">
      <c r="E1711" s="92"/>
      <c r="F1711" s="92"/>
      <c r="G1711" s="92"/>
      <c r="H1711" s="92"/>
      <c r="J1711" s="92"/>
      <c r="K1711" s="92"/>
      <c r="M1711" s="92"/>
      <c r="N1711" s="92"/>
      <c r="O1711" s="92"/>
    </row>
    <row r="1712" spans="1:15">
      <c r="A1712" s="34">
        <v>45523</v>
      </c>
      <c r="E1712" s="92" t="s">
        <v>38</v>
      </c>
      <c r="F1712" s="92">
        <v>0.34</v>
      </c>
      <c r="G1712" s="92"/>
      <c r="H1712" s="92">
        <v>19.584</v>
      </c>
      <c r="I1712" s="92">
        <v>0.65700000000000003</v>
      </c>
      <c r="J1712" s="92">
        <v>2.3210000000000002</v>
      </c>
      <c r="K1712" s="92">
        <v>22.577000000000002</v>
      </c>
      <c r="L1712" s="92">
        <v>0.68200000000000005</v>
      </c>
      <c r="M1712" s="92" t="s">
        <v>38</v>
      </c>
      <c r="N1712" s="92">
        <v>2.7360000000000002</v>
      </c>
      <c r="O1712" s="92" t="s">
        <v>38</v>
      </c>
    </row>
    <row r="1713" spans="1:15">
      <c r="A1713" s="34">
        <v>45525</v>
      </c>
      <c r="E1713" s="92" t="s">
        <v>38</v>
      </c>
      <c r="F1713" s="92" t="s">
        <v>45</v>
      </c>
      <c r="G1713" s="92"/>
      <c r="H1713" s="92">
        <v>17.318000000000001</v>
      </c>
      <c r="I1713" s="92">
        <v>0.75800000000000001</v>
      </c>
      <c r="J1713" s="92">
        <v>2.2080000000000002</v>
      </c>
      <c r="K1713" s="92">
        <v>24.73</v>
      </c>
      <c r="L1713" s="92">
        <v>0.88700000000000001</v>
      </c>
      <c r="M1713" s="92" t="s">
        <v>38</v>
      </c>
      <c r="N1713" s="92">
        <v>3.754</v>
      </c>
      <c r="O1713" s="92" t="s">
        <v>38</v>
      </c>
    </row>
    <row r="1714" spans="1:15">
      <c r="A1714" s="34">
        <v>45527</v>
      </c>
      <c r="E1714" s="92" t="s">
        <v>38</v>
      </c>
      <c r="F1714" s="92">
        <v>0.47</v>
      </c>
      <c r="G1714" s="92"/>
      <c r="H1714" s="92">
        <v>24.742000000000001</v>
      </c>
      <c r="I1714" s="92">
        <v>5.6059999999999999</v>
      </c>
      <c r="J1714" s="92">
        <v>2.34</v>
      </c>
      <c r="K1714" s="92">
        <v>67.25</v>
      </c>
      <c r="L1714" s="92">
        <v>1.3049999999999999</v>
      </c>
      <c r="M1714" s="92" t="s">
        <v>38</v>
      </c>
      <c r="N1714" s="92">
        <v>7.06</v>
      </c>
      <c r="O1714" s="92" t="s">
        <v>38</v>
      </c>
    </row>
    <row r="1715" spans="1:15">
      <c r="E1715" s="92"/>
      <c r="F1715" s="92"/>
      <c r="G1715" s="92"/>
      <c r="H1715" s="92"/>
      <c r="J1715" s="92"/>
      <c r="K1715" s="92"/>
      <c r="M1715" s="92"/>
      <c r="N1715" s="92"/>
      <c r="O1715" s="92"/>
    </row>
    <row r="1716" spans="1:15">
      <c r="A1716" s="12" t="s">
        <v>115</v>
      </c>
      <c r="E1716" s="92"/>
      <c r="F1716" s="92"/>
      <c r="G1716" s="92"/>
      <c r="H1716" s="92"/>
      <c r="J1716" s="92"/>
      <c r="K1716" s="92"/>
      <c r="M1716" s="92"/>
      <c r="N1716" s="92"/>
      <c r="O1716" s="92"/>
    </row>
    <row r="1717" spans="1:15">
      <c r="A1717" s="34">
        <v>45531</v>
      </c>
      <c r="E1717" s="92" t="s">
        <v>38</v>
      </c>
      <c r="F1717" s="92">
        <v>0.317</v>
      </c>
      <c r="G1717" s="92"/>
      <c r="H1717" s="92">
        <v>16.803000000000001</v>
      </c>
      <c r="I1717" s="92">
        <v>0.96399999999999997</v>
      </c>
      <c r="J1717" s="92">
        <v>2.0139999999999998</v>
      </c>
      <c r="K1717" s="92">
        <v>21.558</v>
      </c>
      <c r="L1717" s="92">
        <v>0.53600000000000003</v>
      </c>
      <c r="M1717" s="92" t="s">
        <v>38</v>
      </c>
      <c r="N1717" s="92">
        <v>2.2250000000000001</v>
      </c>
      <c r="O1717" s="92" t="s">
        <v>38</v>
      </c>
    </row>
    <row r="1718" spans="1:15">
      <c r="A1718" s="34">
        <v>45534</v>
      </c>
      <c r="E1718" s="92" t="s">
        <v>38</v>
      </c>
      <c r="F1718" s="92">
        <v>0.35099999999999998</v>
      </c>
      <c r="G1718" s="92"/>
      <c r="H1718" s="92">
        <v>19.940000000000001</v>
      </c>
      <c r="I1718" s="92">
        <v>1.792</v>
      </c>
      <c r="J1718" s="92">
        <v>2.5019999999999998</v>
      </c>
      <c r="K1718" s="92">
        <v>39.999000000000002</v>
      </c>
      <c r="L1718" s="92">
        <v>1.2949999999999999</v>
      </c>
      <c r="M1718" s="92" t="s">
        <v>38</v>
      </c>
      <c r="N1718" s="92">
        <v>6.218</v>
      </c>
      <c r="O1718" s="92" t="s">
        <v>38</v>
      </c>
    </row>
    <row r="1719" spans="1:15">
      <c r="E1719" s="92"/>
      <c r="F1719" s="92"/>
      <c r="G1719" s="92"/>
      <c r="H1719" s="92"/>
      <c r="J1719" s="92"/>
      <c r="K1719" s="92"/>
      <c r="M1719" s="92"/>
      <c r="N1719" s="92"/>
      <c r="O1719" s="92"/>
    </row>
    <row r="1720" spans="1:15">
      <c r="A1720" s="34">
        <v>45537</v>
      </c>
      <c r="E1720" s="92" t="s">
        <v>38</v>
      </c>
      <c r="F1720" s="92" t="s">
        <v>45</v>
      </c>
      <c r="G1720" s="92"/>
      <c r="H1720" s="92">
        <v>15.071</v>
      </c>
      <c r="I1720" s="92">
        <v>0.49399999999999999</v>
      </c>
      <c r="J1720" s="92">
        <v>1.1659999999999999</v>
      </c>
      <c r="K1720" s="92">
        <v>62.442999999999998</v>
      </c>
      <c r="L1720" s="92">
        <v>0.46300000000000002</v>
      </c>
      <c r="M1720" s="92" t="s">
        <v>38</v>
      </c>
      <c r="N1720" s="92">
        <v>1.9359999999999999</v>
      </c>
      <c r="O1720" s="92" t="s">
        <v>38</v>
      </c>
    </row>
    <row r="1721" spans="1:15">
      <c r="A1721" s="34">
        <v>45539</v>
      </c>
      <c r="E1721" s="92" t="s">
        <v>38</v>
      </c>
      <c r="F1721" s="92" t="s">
        <v>45</v>
      </c>
      <c r="G1721" s="92"/>
      <c r="H1721" s="92">
        <v>19.372</v>
      </c>
      <c r="I1721" s="92">
        <v>0.84699999999999998</v>
      </c>
      <c r="J1721" s="92">
        <v>1.837</v>
      </c>
      <c r="K1721" s="92">
        <v>39.627000000000002</v>
      </c>
      <c r="L1721" s="92">
        <v>0.75600000000000001</v>
      </c>
      <c r="M1721" s="92" t="s">
        <v>38</v>
      </c>
      <c r="N1721" s="92">
        <v>3.2320000000000002</v>
      </c>
      <c r="O1721" s="92" t="s">
        <v>38</v>
      </c>
    </row>
    <row r="1722" spans="1:15">
      <c r="A1722" s="34">
        <v>45541</v>
      </c>
      <c r="E1722" s="92" t="s">
        <v>38</v>
      </c>
      <c r="F1722" s="92" t="s">
        <v>45</v>
      </c>
      <c r="G1722" s="92"/>
      <c r="H1722" s="92">
        <v>19.98</v>
      </c>
      <c r="I1722" s="92">
        <v>1.355</v>
      </c>
      <c r="J1722" s="92">
        <v>1.889</v>
      </c>
      <c r="K1722" s="92">
        <v>63.978999999999999</v>
      </c>
      <c r="L1722" s="92">
        <v>0.42599999999999999</v>
      </c>
      <c r="M1722" s="92" t="s">
        <v>38</v>
      </c>
      <c r="N1722" s="92">
        <v>3.6269999999999998</v>
      </c>
      <c r="O1722" s="92" t="s">
        <v>38</v>
      </c>
    </row>
    <row r="1723" spans="1:15">
      <c r="E1723" s="92"/>
      <c r="F1723" s="92"/>
      <c r="G1723" s="92"/>
      <c r="H1723" s="92"/>
      <c r="J1723" s="92"/>
      <c r="K1723" s="92"/>
      <c r="M1723" s="92"/>
      <c r="N1723" s="92"/>
      <c r="O1723" s="92"/>
    </row>
    <row r="1724" spans="1:15">
      <c r="A1724" s="34">
        <v>45544</v>
      </c>
      <c r="E1724" s="92" t="s">
        <v>38</v>
      </c>
      <c r="F1724" s="92">
        <v>0.32100000000000001</v>
      </c>
      <c r="G1724" s="92"/>
      <c r="H1724" s="92">
        <v>20.428000000000001</v>
      </c>
      <c r="I1724" s="92">
        <v>2.6640000000000001</v>
      </c>
      <c r="J1724" s="92">
        <v>1.653</v>
      </c>
      <c r="K1724" s="92">
        <v>40.417000000000002</v>
      </c>
      <c r="L1724" s="92">
        <v>0.97</v>
      </c>
      <c r="M1724" s="92" t="s">
        <v>38</v>
      </c>
      <c r="N1724" s="92">
        <v>1.8049999999999999</v>
      </c>
      <c r="O1724" s="92" t="s">
        <v>38</v>
      </c>
    </row>
    <row r="1725" spans="1:15">
      <c r="A1725" s="34">
        <v>45546</v>
      </c>
      <c r="E1725" s="92" t="s">
        <v>38</v>
      </c>
      <c r="F1725" s="92">
        <v>0.32400000000000001</v>
      </c>
      <c r="G1725" s="92"/>
      <c r="H1725" s="92">
        <v>18.265999999999998</v>
      </c>
      <c r="I1725" s="92">
        <v>4.7939999999999996</v>
      </c>
      <c r="J1725" s="92">
        <v>1.97</v>
      </c>
      <c r="K1725" s="92">
        <v>43.195</v>
      </c>
      <c r="L1725" s="92">
        <v>0.97</v>
      </c>
      <c r="M1725" s="92" t="s">
        <v>38</v>
      </c>
      <c r="N1725" s="92">
        <v>3.3340000000000001</v>
      </c>
      <c r="O1725" s="92" t="s">
        <v>38</v>
      </c>
    </row>
    <row r="1726" spans="1:15">
      <c r="A1726" s="34">
        <v>45548</v>
      </c>
      <c r="E1726" s="92" t="s">
        <v>38</v>
      </c>
      <c r="F1726" s="92">
        <v>0.34699999999999998</v>
      </c>
      <c r="G1726" s="92"/>
      <c r="H1726" s="92">
        <v>18.367000000000001</v>
      </c>
      <c r="I1726" s="92">
        <v>1.3580000000000001</v>
      </c>
      <c r="J1726" s="92">
        <v>2.085</v>
      </c>
      <c r="K1726" s="92">
        <v>27.562999999999999</v>
      </c>
      <c r="L1726" s="92">
        <v>0.98399999999999999</v>
      </c>
      <c r="M1726" s="92" t="s">
        <v>38</v>
      </c>
      <c r="N1726" s="92">
        <v>4.2770000000000001</v>
      </c>
      <c r="O1726" s="92" t="s">
        <v>38</v>
      </c>
    </row>
    <row r="1727" spans="1:15">
      <c r="E1727" s="92"/>
      <c r="F1727" s="92"/>
      <c r="G1727" s="92"/>
      <c r="H1727" s="92"/>
      <c r="J1727" s="92"/>
      <c r="K1727" s="92"/>
      <c r="M1727" s="92"/>
      <c r="N1727" s="92"/>
      <c r="O1727" s="92"/>
    </row>
    <row r="1728" spans="1:15">
      <c r="A1728" s="34">
        <v>45551</v>
      </c>
      <c r="E1728" s="92" t="s">
        <v>38</v>
      </c>
      <c r="F1728" s="92">
        <v>0.312</v>
      </c>
      <c r="G1728" s="92"/>
      <c r="H1728" s="92">
        <v>17.216000000000001</v>
      </c>
      <c r="I1728" s="92">
        <v>1.1579999999999999</v>
      </c>
      <c r="J1728" s="92">
        <v>1.5389999999999999</v>
      </c>
      <c r="K1728" s="92">
        <v>23.216999999999999</v>
      </c>
      <c r="L1728" s="92">
        <v>0.99199999999999999</v>
      </c>
      <c r="M1728" s="92" t="s">
        <v>38</v>
      </c>
      <c r="N1728" s="92">
        <v>2.6179999999999999</v>
      </c>
      <c r="O1728" s="92" t="s">
        <v>38</v>
      </c>
    </row>
    <row r="1729" spans="1:15">
      <c r="A1729" s="34">
        <v>45553</v>
      </c>
      <c r="E1729" s="92" t="s">
        <v>38</v>
      </c>
      <c r="F1729" s="92" t="s">
        <v>45</v>
      </c>
      <c r="G1729" s="92"/>
      <c r="H1729" s="92">
        <v>18.456</v>
      </c>
      <c r="I1729" s="92">
        <v>0.67300000000000004</v>
      </c>
      <c r="J1729" s="92">
        <v>1.819</v>
      </c>
      <c r="K1729" s="92">
        <v>24.693000000000001</v>
      </c>
      <c r="L1729" s="92">
        <v>0.84499999999999997</v>
      </c>
      <c r="M1729" s="92" t="s">
        <v>38</v>
      </c>
      <c r="N1729" s="92">
        <v>3.5449999999999999</v>
      </c>
      <c r="O1729" s="92" t="s">
        <v>38</v>
      </c>
    </row>
    <row r="1730" spans="1:15">
      <c r="A1730" s="34">
        <v>45555</v>
      </c>
      <c r="E1730" s="92" t="s">
        <v>38</v>
      </c>
      <c r="F1730" s="92" t="s">
        <v>45</v>
      </c>
      <c r="G1730" s="92"/>
      <c r="H1730" s="92">
        <v>19.495999999999999</v>
      </c>
      <c r="I1730" s="92">
        <v>0.77600000000000002</v>
      </c>
      <c r="J1730" s="92">
        <v>2.206</v>
      </c>
      <c r="K1730" s="92">
        <v>37.597000000000001</v>
      </c>
      <c r="L1730" s="92">
        <v>1.153</v>
      </c>
      <c r="M1730" s="92" t="s">
        <v>38</v>
      </c>
      <c r="N1730" s="92">
        <v>4.1379999999999999</v>
      </c>
      <c r="O1730" s="92" t="s">
        <v>38</v>
      </c>
    </row>
    <row r="1731" spans="1:15">
      <c r="E1731" s="92"/>
      <c r="F1731" s="92"/>
      <c r="G1731" s="92"/>
      <c r="H1731" s="92"/>
      <c r="J1731" s="92"/>
      <c r="K1731" s="92"/>
      <c r="M1731" s="92"/>
      <c r="N1731" s="92"/>
      <c r="O1731" s="92"/>
    </row>
    <row r="1732" spans="1:15">
      <c r="A1732" s="34">
        <v>45558</v>
      </c>
      <c r="E1732" s="92" t="s">
        <v>38</v>
      </c>
      <c r="F1732" s="92">
        <v>0.61</v>
      </c>
      <c r="G1732" s="92"/>
      <c r="H1732" s="92">
        <v>8.516</v>
      </c>
      <c r="I1732" s="92">
        <v>13.071</v>
      </c>
      <c r="J1732" s="92">
        <v>1.67</v>
      </c>
      <c r="K1732" s="92">
        <v>55.603000000000002</v>
      </c>
      <c r="L1732" s="92">
        <v>1.1579999999999999</v>
      </c>
      <c r="M1732" s="92" t="s">
        <v>38</v>
      </c>
      <c r="N1732" s="92">
        <v>0.82699999999999996</v>
      </c>
      <c r="O1732" s="92" t="s">
        <v>38</v>
      </c>
    </row>
    <row r="1733" spans="1:15">
      <c r="A1733" s="34">
        <v>45560</v>
      </c>
      <c r="E1733" s="92" t="s">
        <v>38</v>
      </c>
      <c r="F1733" s="92">
        <v>0.71099999999999997</v>
      </c>
      <c r="G1733" s="92"/>
      <c r="H1733" s="92">
        <v>8.42</v>
      </c>
      <c r="I1733" s="92">
        <v>2.2370000000000001</v>
      </c>
      <c r="J1733" s="92">
        <v>1.4670000000000001</v>
      </c>
      <c r="K1733" s="92">
        <v>67.236999999999995</v>
      </c>
      <c r="L1733" s="92">
        <v>1.0089999999999999</v>
      </c>
      <c r="M1733" s="92" t="s">
        <v>38</v>
      </c>
      <c r="N1733" s="92">
        <v>1.7509999999999999</v>
      </c>
      <c r="O1733" s="92" t="s">
        <v>38</v>
      </c>
    </row>
    <row r="1734" spans="1:15">
      <c r="A1734" s="34">
        <v>45562</v>
      </c>
      <c r="E1734" s="92" t="s">
        <v>38</v>
      </c>
      <c r="F1734" s="92">
        <v>1.081</v>
      </c>
      <c r="G1734" s="92"/>
      <c r="H1734" s="92">
        <v>7.0960000000000001</v>
      </c>
      <c r="I1734" s="92">
        <v>16.318999999999999</v>
      </c>
      <c r="J1734" s="92">
        <v>1.5629999999999999</v>
      </c>
      <c r="K1734" s="92">
        <v>51.777999999999999</v>
      </c>
      <c r="L1734" s="92">
        <v>1.1679999999999999</v>
      </c>
      <c r="M1734" s="92" t="s">
        <v>38</v>
      </c>
      <c r="N1734" s="92">
        <v>1.097</v>
      </c>
      <c r="O1734" s="92" t="s">
        <v>38</v>
      </c>
    </row>
    <row r="1735" spans="1:15">
      <c r="E1735" s="92"/>
      <c r="F1735" s="92"/>
      <c r="G1735" s="92"/>
      <c r="H1735" s="92"/>
      <c r="J1735" s="92"/>
      <c r="K1735" s="92"/>
      <c r="M1735" s="92"/>
      <c r="N1735" s="92"/>
      <c r="O1735" s="92"/>
    </row>
    <row r="1736" spans="1:15">
      <c r="A1736" s="34">
        <v>45565</v>
      </c>
      <c r="E1736" s="92">
        <v>0.186</v>
      </c>
      <c r="F1736" s="92" t="s">
        <v>45</v>
      </c>
      <c r="G1736" s="92"/>
      <c r="H1736" s="92">
        <v>13.526999999999999</v>
      </c>
      <c r="I1736" s="92">
        <v>11.298999999999999</v>
      </c>
      <c r="J1736" s="92">
        <v>1.7030000000000001</v>
      </c>
      <c r="K1736" s="92">
        <v>66.424000000000007</v>
      </c>
      <c r="L1736" s="92">
        <v>0.96699999999999997</v>
      </c>
      <c r="M1736" s="92" t="s">
        <v>38</v>
      </c>
      <c r="N1736" s="92">
        <v>1.4810000000000001</v>
      </c>
      <c r="O1736" s="92" t="s">
        <v>38</v>
      </c>
    </row>
    <row r="1737" spans="1:15">
      <c r="A1737" s="34">
        <v>45567</v>
      </c>
      <c r="E1737" s="92" t="s">
        <v>38</v>
      </c>
      <c r="F1737" s="92">
        <v>1.0900000000000001</v>
      </c>
      <c r="G1737" s="92"/>
      <c r="H1737" s="92">
        <v>11.14</v>
      </c>
      <c r="I1737" s="92">
        <v>5.68</v>
      </c>
      <c r="J1737" s="92">
        <v>1.1519999999999999</v>
      </c>
      <c r="K1737" s="92">
        <v>40.24</v>
      </c>
      <c r="L1737" s="92">
        <v>1.1919999999999999</v>
      </c>
      <c r="M1737" s="92" t="s">
        <v>38</v>
      </c>
      <c r="N1737" s="92">
        <v>1.704</v>
      </c>
      <c r="O1737" s="92" t="s">
        <v>38</v>
      </c>
    </row>
    <row r="1738" spans="1:15">
      <c r="A1738" s="34">
        <v>45569</v>
      </c>
      <c r="E1738" s="92" t="s">
        <v>38</v>
      </c>
      <c r="F1738" s="92">
        <v>0.88400000000000001</v>
      </c>
      <c r="G1738" s="92"/>
      <c r="H1738" s="92">
        <v>11.176</v>
      </c>
      <c r="I1738" s="92">
        <v>1.3149999999999999</v>
      </c>
      <c r="J1738" s="92">
        <v>1.869</v>
      </c>
      <c r="K1738" s="92">
        <v>22.013000000000002</v>
      </c>
      <c r="L1738" s="92">
        <v>1.08</v>
      </c>
      <c r="M1738" s="92" t="s">
        <v>38</v>
      </c>
      <c r="N1738" s="92">
        <v>2.5619999999999998</v>
      </c>
      <c r="O1738" s="92" t="s">
        <v>38</v>
      </c>
    </row>
    <row r="1739" spans="1:15">
      <c r="E1739" s="92"/>
      <c r="F1739" s="92"/>
      <c r="G1739" s="92"/>
      <c r="H1739" s="92"/>
      <c r="J1739" s="92"/>
      <c r="K1739" s="92"/>
      <c r="M1739" s="92"/>
      <c r="N1739" s="92"/>
      <c r="O1739" s="92"/>
    </row>
    <row r="1740" spans="1:15">
      <c r="A1740" s="34">
        <v>45572</v>
      </c>
      <c r="E1740" s="92" t="s">
        <v>38</v>
      </c>
      <c r="F1740" s="92">
        <v>0.78300000000000003</v>
      </c>
      <c r="G1740" s="92"/>
      <c r="H1740" s="92">
        <v>16.925000000000001</v>
      </c>
      <c r="I1740" s="92">
        <v>3.6190000000000002</v>
      </c>
      <c r="J1740" s="92">
        <v>3.0990000000000002</v>
      </c>
      <c r="K1740" s="92">
        <v>34.597000000000001</v>
      </c>
      <c r="L1740" s="92">
        <v>1.0920000000000001</v>
      </c>
      <c r="M1740" s="92" t="s">
        <v>38</v>
      </c>
      <c r="N1740" s="92">
        <v>2.3620000000000001</v>
      </c>
      <c r="O1740" s="92" t="s">
        <v>38</v>
      </c>
    </row>
    <row r="1741" spans="1:15">
      <c r="A1741" s="34">
        <v>45574</v>
      </c>
      <c r="E1741" s="92" t="s">
        <v>38</v>
      </c>
      <c r="F1741" s="92">
        <v>0.59899999999999998</v>
      </c>
      <c r="G1741" s="92"/>
      <c r="H1741" s="92">
        <v>12.853</v>
      </c>
      <c r="I1741" s="92">
        <v>10.334</v>
      </c>
      <c r="J1741" s="92">
        <v>2.5609999999999999</v>
      </c>
      <c r="K1741" s="92">
        <v>52.796999999999997</v>
      </c>
      <c r="L1741" s="92">
        <v>0.64900000000000002</v>
      </c>
      <c r="M1741" s="92" t="s">
        <v>38</v>
      </c>
      <c r="N1741" s="92">
        <v>1.7050000000000001</v>
      </c>
      <c r="O1741" s="92" t="s">
        <v>38</v>
      </c>
    </row>
    <row r="1742" spans="1:15">
      <c r="A1742" s="34">
        <v>45576</v>
      </c>
      <c r="E1742" s="92" t="s">
        <v>38</v>
      </c>
      <c r="F1742" s="92">
        <v>0.39</v>
      </c>
      <c r="G1742" s="92"/>
      <c r="H1742" s="92">
        <v>18.135000000000002</v>
      </c>
      <c r="I1742" s="92">
        <v>1.526</v>
      </c>
      <c r="J1742" s="92">
        <v>2.282</v>
      </c>
      <c r="K1742" s="92">
        <v>21.92</v>
      </c>
      <c r="L1742" s="92">
        <v>0.92700000000000005</v>
      </c>
      <c r="M1742" s="92" t="s">
        <v>38</v>
      </c>
      <c r="N1742" s="92">
        <v>3.1539999999999999</v>
      </c>
      <c r="O1742" s="92" t="s">
        <v>38</v>
      </c>
    </row>
    <row r="1743" spans="1:15">
      <c r="E1743" s="92"/>
      <c r="F1743" s="92"/>
      <c r="G1743" s="92"/>
      <c r="H1743" s="92"/>
      <c r="J1743" s="92"/>
      <c r="K1743" s="92"/>
      <c r="M1743" s="92"/>
      <c r="N1743" s="92"/>
      <c r="O1743" s="92"/>
    </row>
    <row r="1744" spans="1:15">
      <c r="A1744" s="34">
        <v>45579</v>
      </c>
      <c r="E1744" s="92" t="s">
        <v>38</v>
      </c>
      <c r="F1744" s="92">
        <v>0.60199999999999998</v>
      </c>
      <c r="G1744" s="92"/>
      <c r="H1744" s="92">
        <v>14.073</v>
      </c>
      <c r="I1744" s="92">
        <v>11.153</v>
      </c>
      <c r="J1744" s="92">
        <v>1.823</v>
      </c>
      <c r="K1744" s="92">
        <v>43.046999999999997</v>
      </c>
      <c r="L1744" s="92">
        <v>0.85099999999999998</v>
      </c>
      <c r="M1744" s="92" t="s">
        <v>38</v>
      </c>
      <c r="N1744" s="92">
        <v>2.238</v>
      </c>
      <c r="O1744" s="92" t="s">
        <v>38</v>
      </c>
    </row>
    <row r="1745" spans="1:15">
      <c r="A1745" s="34">
        <v>45581</v>
      </c>
      <c r="E1745" s="92" t="s">
        <v>38</v>
      </c>
      <c r="F1745" s="92">
        <v>0.26800000000000002</v>
      </c>
      <c r="G1745" s="92"/>
      <c r="H1745" s="92">
        <v>18.972000000000001</v>
      </c>
      <c r="I1745" s="92">
        <v>5.7590000000000003</v>
      </c>
      <c r="J1745" s="92">
        <v>1.3180000000000001</v>
      </c>
      <c r="K1745" s="92">
        <v>39.930999999999997</v>
      </c>
      <c r="L1745" s="92">
        <v>0.68899999999999995</v>
      </c>
      <c r="M1745" s="92" t="s">
        <v>38</v>
      </c>
      <c r="N1745" s="92">
        <v>2.3119999999999998</v>
      </c>
      <c r="O1745" s="92" t="s">
        <v>38</v>
      </c>
    </row>
    <row r="1746" spans="1:15">
      <c r="A1746" s="34">
        <v>45583</v>
      </c>
      <c r="D1746" s="92"/>
      <c r="E1746" s="92" t="s">
        <v>38</v>
      </c>
      <c r="F1746" s="92">
        <v>0.30399999999999999</v>
      </c>
      <c r="G1746" s="92"/>
      <c r="H1746" s="92">
        <v>17.381</v>
      </c>
      <c r="I1746" s="92">
        <v>1.4630000000000001</v>
      </c>
      <c r="J1746" s="92">
        <v>2.3490000000000002</v>
      </c>
      <c r="K1746" s="92">
        <v>67.614000000000004</v>
      </c>
      <c r="L1746" s="92">
        <v>0.86199999999999999</v>
      </c>
      <c r="M1746" s="92" t="s">
        <v>38</v>
      </c>
      <c r="N1746" s="92">
        <v>4.83</v>
      </c>
      <c r="O1746" s="92" t="s">
        <v>38</v>
      </c>
    </row>
    <row r="1747" spans="1:15">
      <c r="D1747" s="92"/>
    </row>
    <row r="1748" spans="1:15">
      <c r="A1748" s="34">
        <v>45586</v>
      </c>
      <c r="D1748" s="92"/>
      <c r="E1748" s="92" t="s">
        <v>38</v>
      </c>
      <c r="F1748" s="92">
        <v>0.34499999999999997</v>
      </c>
      <c r="G1748" s="92"/>
      <c r="H1748" s="92">
        <v>15.199</v>
      </c>
      <c r="I1748" s="92">
        <v>4.859</v>
      </c>
      <c r="J1748" s="92">
        <v>1.5660000000000001</v>
      </c>
      <c r="K1748" s="92">
        <v>51.817</v>
      </c>
      <c r="L1748" s="92">
        <v>0.86099999999999999</v>
      </c>
      <c r="M1748" s="92" t="s">
        <v>38</v>
      </c>
      <c r="N1748" s="92">
        <v>1.7649999999999999</v>
      </c>
      <c r="O1748" s="92" t="s">
        <v>38</v>
      </c>
    </row>
    <row r="1749" spans="1:15">
      <c r="A1749" s="34">
        <v>45588</v>
      </c>
      <c r="D1749" s="92"/>
      <c r="E1749" s="92" t="s">
        <v>38</v>
      </c>
      <c r="F1749" s="92">
        <v>0.745</v>
      </c>
      <c r="G1749" s="92"/>
      <c r="H1749" s="92">
        <v>19.911000000000001</v>
      </c>
      <c r="I1749" s="92">
        <v>2.36</v>
      </c>
      <c r="J1749" s="92">
        <v>3.18</v>
      </c>
      <c r="K1749" s="92">
        <v>51.899000000000001</v>
      </c>
      <c r="L1749" s="92">
        <v>1.3740000000000001</v>
      </c>
      <c r="M1749" s="92" t="s">
        <v>38</v>
      </c>
      <c r="N1749" s="92">
        <v>6.9580000000000002</v>
      </c>
      <c r="O1749" s="92" t="s">
        <v>38</v>
      </c>
    </row>
    <row r="1750" spans="1:15">
      <c r="A1750" s="34">
        <v>45590</v>
      </c>
      <c r="D1750" s="92"/>
      <c r="E1750" s="92" t="s">
        <v>38</v>
      </c>
      <c r="F1750" s="92">
        <v>0.54300000000000004</v>
      </c>
      <c r="G1750" s="92"/>
      <c r="H1750" s="92">
        <v>22.28</v>
      </c>
      <c r="I1750" s="92">
        <v>2.073</v>
      </c>
      <c r="J1750" s="92">
        <v>2.169</v>
      </c>
      <c r="K1750" s="92">
        <v>56.878999999999998</v>
      </c>
      <c r="L1750" s="92">
        <v>1.111</v>
      </c>
      <c r="M1750" s="92" t="s">
        <v>38</v>
      </c>
      <c r="N1750" s="92">
        <v>5.0919999999999996</v>
      </c>
      <c r="O1750" s="92" t="s">
        <v>38</v>
      </c>
    </row>
    <row r="1751" spans="1:15">
      <c r="D1751" s="92"/>
      <c r="E1751" s="92"/>
      <c r="F1751" s="92"/>
      <c r="G1751" s="92"/>
      <c r="H1751" s="92"/>
      <c r="J1751" s="92"/>
      <c r="K1751" s="92"/>
      <c r="M1751" s="92"/>
      <c r="N1751" s="92"/>
      <c r="O1751" s="92"/>
    </row>
    <row r="1752" spans="1:15">
      <c r="A1752" s="34">
        <v>45593</v>
      </c>
      <c r="D1752" s="92"/>
      <c r="E1752" s="92" t="s">
        <v>38</v>
      </c>
      <c r="F1752" s="92">
        <v>0.432</v>
      </c>
      <c r="G1752" s="92"/>
      <c r="H1752" s="92">
        <v>15.33</v>
      </c>
      <c r="I1752" s="92">
        <v>2.657</v>
      </c>
      <c r="J1752" s="92">
        <v>1.8160000000000001</v>
      </c>
      <c r="K1752" s="92">
        <v>30.196000000000002</v>
      </c>
      <c r="L1752" s="92">
        <v>1.103</v>
      </c>
      <c r="M1752" s="92" t="s">
        <v>38</v>
      </c>
      <c r="N1752" s="92">
        <v>2.879</v>
      </c>
      <c r="O1752" s="92" t="s">
        <v>38</v>
      </c>
    </row>
    <row r="1753" spans="1:15">
      <c r="A1753" s="34">
        <v>45595</v>
      </c>
      <c r="D1753" s="92"/>
      <c r="E1753" s="92" t="s">
        <v>38</v>
      </c>
      <c r="F1753" s="92">
        <v>0.38100000000000001</v>
      </c>
      <c r="G1753" s="92"/>
      <c r="H1753" s="92">
        <v>17.844000000000001</v>
      </c>
      <c r="I1753" s="92">
        <v>1.052</v>
      </c>
      <c r="J1753" s="92">
        <v>2.323</v>
      </c>
      <c r="K1753" s="92">
        <v>36.640999999999998</v>
      </c>
      <c r="L1753" s="92">
        <v>1.284</v>
      </c>
      <c r="M1753" s="92" t="s">
        <v>38</v>
      </c>
      <c r="N1753" s="92">
        <v>5.0579999999999998</v>
      </c>
      <c r="O1753" s="92" t="s">
        <v>38</v>
      </c>
    </row>
    <row r="1754" spans="1:15">
      <c r="A1754" s="34">
        <v>45597</v>
      </c>
      <c r="D1754" s="92"/>
      <c r="E1754" s="92" t="s">
        <v>38</v>
      </c>
      <c r="F1754" s="92">
        <v>0.44500000000000001</v>
      </c>
      <c r="G1754" s="92"/>
      <c r="H1754" s="92">
        <v>16.388000000000002</v>
      </c>
      <c r="I1754" s="92">
        <v>0.747</v>
      </c>
      <c r="J1754" s="92">
        <v>2.4369999999999998</v>
      </c>
      <c r="K1754" s="92">
        <v>25.696000000000002</v>
      </c>
      <c r="L1754" s="92">
        <v>1.0880000000000001</v>
      </c>
      <c r="M1754" s="92" t="s">
        <v>38</v>
      </c>
      <c r="N1754" s="92">
        <v>3.3359999999999999</v>
      </c>
      <c r="O1754" s="92" t="s">
        <v>38</v>
      </c>
    </row>
    <row r="1755" spans="1:15">
      <c r="D1755" s="92"/>
      <c r="E1755" s="92"/>
      <c r="F1755" s="92"/>
      <c r="G1755" s="92"/>
      <c r="H1755" s="92"/>
      <c r="J1755" s="92"/>
      <c r="K1755" s="92"/>
      <c r="M1755" s="92"/>
      <c r="N1755" s="92"/>
      <c r="O1755" s="92"/>
    </row>
    <row r="1756" spans="1:15">
      <c r="A1756" s="34">
        <v>45600</v>
      </c>
      <c r="D1756" s="92"/>
      <c r="E1756" s="92" t="s">
        <v>38</v>
      </c>
      <c r="F1756" s="92">
        <v>0.97699999999999998</v>
      </c>
      <c r="G1756" s="92"/>
      <c r="H1756" s="92">
        <v>21.584</v>
      </c>
      <c r="I1756" s="92">
        <v>7.1959999999999997</v>
      </c>
      <c r="J1756" s="92">
        <v>3.3780000000000001</v>
      </c>
      <c r="K1756" s="92">
        <v>48.567</v>
      </c>
      <c r="L1756" s="92">
        <v>1.512</v>
      </c>
      <c r="M1756" s="92" t="s">
        <v>38</v>
      </c>
      <c r="N1756" s="92">
        <v>6.8479999999999999</v>
      </c>
      <c r="O1756" s="92" t="s">
        <v>38</v>
      </c>
    </row>
    <row r="1757" spans="1:15">
      <c r="A1757" s="34">
        <v>45602</v>
      </c>
      <c r="D1757" s="92"/>
      <c r="E1757" s="92" t="s">
        <v>38</v>
      </c>
      <c r="F1757" s="92">
        <v>0.30499999999999999</v>
      </c>
      <c r="G1757" s="92"/>
      <c r="H1757" s="92">
        <v>17.832999999999998</v>
      </c>
      <c r="I1757" s="92">
        <v>0.48499999999999999</v>
      </c>
      <c r="J1757" s="92">
        <v>1.216</v>
      </c>
      <c r="K1757" s="92">
        <v>17.12</v>
      </c>
      <c r="L1757" s="92">
        <v>1</v>
      </c>
      <c r="M1757" s="92" t="s">
        <v>38</v>
      </c>
      <c r="N1757" s="92">
        <v>3.03</v>
      </c>
      <c r="O1757" s="92" t="s">
        <v>38</v>
      </c>
    </row>
    <row r="1758" spans="1:15">
      <c r="A1758" s="34">
        <v>45604</v>
      </c>
      <c r="D1758" s="92"/>
      <c r="E1758" s="92" t="s">
        <v>38</v>
      </c>
      <c r="F1758" s="92">
        <v>1.5009999999999999</v>
      </c>
      <c r="G1758" s="92"/>
      <c r="H1758" s="92">
        <v>28.571999999999999</v>
      </c>
      <c r="I1758" s="92">
        <v>3.4319999999999999</v>
      </c>
      <c r="J1758" s="92">
        <v>4.6900000000000004</v>
      </c>
      <c r="K1758" s="92">
        <v>43.149000000000001</v>
      </c>
      <c r="L1758" s="92">
        <v>0.93</v>
      </c>
      <c r="M1758" s="92" t="s">
        <v>38</v>
      </c>
      <c r="N1758" s="92">
        <v>11.643000000000001</v>
      </c>
      <c r="O1758" s="92" t="s">
        <v>38</v>
      </c>
    </row>
    <row r="1759" spans="1:15">
      <c r="D1759" s="92"/>
      <c r="E1759" s="92"/>
      <c r="F1759" s="92"/>
      <c r="G1759" s="92"/>
      <c r="H1759" s="92"/>
      <c r="J1759" s="92"/>
      <c r="K1759" s="92"/>
      <c r="M1759" s="92"/>
      <c r="N1759" s="92"/>
      <c r="O1759" s="92"/>
    </row>
    <row r="1760" spans="1:15">
      <c r="A1760" s="34">
        <v>45607</v>
      </c>
      <c r="D1760" s="92"/>
      <c r="E1760" s="92" t="s">
        <v>38</v>
      </c>
      <c r="F1760" s="92">
        <v>0.628</v>
      </c>
      <c r="G1760" s="92"/>
      <c r="H1760" s="92">
        <v>17.431999999999999</v>
      </c>
      <c r="I1760" s="92">
        <v>19.096</v>
      </c>
      <c r="J1760" s="92">
        <v>1.7509999999999999</v>
      </c>
      <c r="K1760" s="92">
        <v>28.937000000000001</v>
      </c>
      <c r="L1760" s="92">
        <v>1.157</v>
      </c>
      <c r="M1760" s="92" t="s">
        <v>38</v>
      </c>
      <c r="N1760" s="92">
        <v>1.6259999999999999</v>
      </c>
      <c r="O1760" s="92" t="s">
        <v>38</v>
      </c>
    </row>
    <row r="1761" spans="1:15">
      <c r="A1761" s="34">
        <v>45609</v>
      </c>
      <c r="D1761" s="92"/>
      <c r="E1761" s="92" t="s">
        <v>38</v>
      </c>
      <c r="F1761" s="92">
        <v>0.245</v>
      </c>
      <c r="G1761" s="92"/>
      <c r="H1761" s="92">
        <v>14.021000000000001</v>
      </c>
      <c r="I1761" s="92">
        <v>1.4259999999999999</v>
      </c>
      <c r="J1761" s="92">
        <v>1.31</v>
      </c>
      <c r="K1761" s="92">
        <v>10.896000000000001</v>
      </c>
      <c r="L1761" s="92">
        <v>0.92200000000000004</v>
      </c>
      <c r="M1761" s="92" t="s">
        <v>38</v>
      </c>
      <c r="N1761" s="92">
        <v>2.13</v>
      </c>
      <c r="O1761" s="92" t="s">
        <v>38</v>
      </c>
    </row>
    <row r="1762" spans="1:15">
      <c r="A1762" s="34">
        <v>45611</v>
      </c>
      <c r="D1762" s="92"/>
      <c r="E1762" s="92" t="s">
        <v>38</v>
      </c>
      <c r="F1762" s="92">
        <v>0.21</v>
      </c>
      <c r="G1762" s="92"/>
      <c r="H1762" s="92">
        <v>11.510999999999999</v>
      </c>
      <c r="I1762" s="92">
        <v>0.57499999999999996</v>
      </c>
      <c r="J1762" s="92">
        <v>4.7300000000000004</v>
      </c>
      <c r="K1762" s="92">
        <v>9.4369999999999994</v>
      </c>
      <c r="L1762" s="92">
        <v>0.67</v>
      </c>
      <c r="M1762" s="92" t="s">
        <v>38</v>
      </c>
      <c r="N1762" s="92">
        <v>2</v>
      </c>
      <c r="O1762" s="92" t="s">
        <v>38</v>
      </c>
    </row>
    <row r="1763" spans="1:15">
      <c r="D1763" s="92"/>
      <c r="E1763" s="92"/>
      <c r="F1763" s="92"/>
      <c r="G1763" s="92"/>
      <c r="H1763" s="92"/>
      <c r="J1763" s="92"/>
      <c r="K1763" s="92"/>
      <c r="M1763" s="92"/>
      <c r="N1763" s="92"/>
      <c r="O1763" s="92"/>
    </row>
    <row r="1764" spans="1:15">
      <c r="A1764" s="34">
        <v>45614</v>
      </c>
      <c r="D1764" s="92"/>
      <c r="E1764" s="92" t="s">
        <v>38</v>
      </c>
      <c r="F1764" s="92">
        <v>0.26700000000000002</v>
      </c>
      <c r="G1764" s="92"/>
      <c r="H1764" s="92">
        <v>11.073</v>
      </c>
      <c r="I1764" s="92">
        <v>2.6720000000000002</v>
      </c>
      <c r="J1764" s="92">
        <v>1.28</v>
      </c>
      <c r="K1764" s="92">
        <v>15.096</v>
      </c>
      <c r="L1764" s="92">
        <v>0.96799999999999997</v>
      </c>
      <c r="M1764" s="92" t="s">
        <v>38</v>
      </c>
      <c r="N1764" s="92">
        <v>2.6720000000000002</v>
      </c>
      <c r="O1764" s="92" t="s">
        <v>38</v>
      </c>
    </row>
    <row r="1765" spans="1:15">
      <c r="A1765" s="34">
        <v>45616</v>
      </c>
      <c r="D1765" s="92"/>
      <c r="E1765" s="92" t="s">
        <v>38</v>
      </c>
      <c r="F1765" s="92">
        <v>0.36199999999999999</v>
      </c>
      <c r="G1765" s="92"/>
      <c r="H1765" s="92">
        <v>11.196</v>
      </c>
      <c r="I1765" s="92">
        <v>2.0910000000000002</v>
      </c>
      <c r="J1765" s="92">
        <v>1.621</v>
      </c>
      <c r="K1765" s="92">
        <v>18.565999999999999</v>
      </c>
      <c r="L1765" s="92">
        <v>0.83</v>
      </c>
      <c r="M1765" s="92" t="s">
        <v>38</v>
      </c>
      <c r="N1765" s="92">
        <v>1.573</v>
      </c>
      <c r="O1765" s="92" t="s">
        <v>38</v>
      </c>
    </row>
    <row r="1766" spans="1:15">
      <c r="A1766" s="34">
        <v>45618</v>
      </c>
      <c r="D1766" s="92"/>
      <c r="E1766" s="92" t="s">
        <v>38</v>
      </c>
      <c r="F1766" s="92">
        <v>0.313</v>
      </c>
      <c r="G1766" s="92"/>
      <c r="H1766" s="92">
        <v>13.984</v>
      </c>
      <c r="I1766" s="92">
        <v>5.3490000000000002</v>
      </c>
      <c r="J1766" s="92">
        <v>2.0030000000000001</v>
      </c>
      <c r="K1766" s="92">
        <v>24.577000000000002</v>
      </c>
      <c r="L1766" s="92">
        <v>0.874</v>
      </c>
      <c r="M1766" s="92" t="s">
        <v>38</v>
      </c>
      <c r="N1766" s="92">
        <v>1.9239999999999999</v>
      </c>
      <c r="O1766" s="92" t="s">
        <v>38</v>
      </c>
    </row>
    <row r="1767" spans="1:15">
      <c r="D1767" s="92"/>
      <c r="E1767" s="92"/>
      <c r="F1767" s="92"/>
      <c r="G1767" s="92"/>
      <c r="H1767" s="92"/>
      <c r="J1767" s="92"/>
      <c r="K1767" s="92"/>
      <c r="M1767" s="92"/>
      <c r="N1767" s="92"/>
      <c r="O1767" s="92"/>
    </row>
    <row r="1768" spans="1:15">
      <c r="A1768" s="34">
        <v>45621</v>
      </c>
      <c r="D1768" s="92"/>
      <c r="E1768" s="92" t="s">
        <v>38</v>
      </c>
      <c r="F1768" s="92">
        <v>2.2040000000000002</v>
      </c>
      <c r="G1768" s="92"/>
      <c r="H1768" s="92">
        <v>9.125</v>
      </c>
      <c r="I1768" s="92">
        <v>5.2679999999999998</v>
      </c>
      <c r="J1768" s="92">
        <v>1.788</v>
      </c>
      <c r="K1768" s="92">
        <v>29.635999999999999</v>
      </c>
      <c r="L1768" s="92">
        <v>1.845</v>
      </c>
      <c r="M1768" s="92" t="s">
        <v>38</v>
      </c>
      <c r="N1768" s="92">
        <v>0.98799999999999999</v>
      </c>
      <c r="O1768" s="92" t="s">
        <v>38</v>
      </c>
    </row>
    <row r="1769" spans="1:15">
      <c r="A1769" s="34">
        <v>45623</v>
      </c>
      <c r="D1769" s="92"/>
      <c r="E1769" s="92" t="s">
        <v>38</v>
      </c>
      <c r="F1769" s="92">
        <v>0.55000000000000004</v>
      </c>
      <c r="G1769" s="92"/>
      <c r="H1769" s="92">
        <v>13.215999999999999</v>
      </c>
      <c r="I1769" s="92">
        <v>4.181</v>
      </c>
      <c r="J1769" s="92">
        <v>1.377</v>
      </c>
      <c r="K1769" s="92">
        <v>32.256</v>
      </c>
      <c r="L1769" s="92">
        <v>0.67900000000000005</v>
      </c>
      <c r="M1769" s="92" t="s">
        <v>38</v>
      </c>
      <c r="N1769" s="92">
        <v>1.244</v>
      </c>
      <c r="O1769" s="92" t="s">
        <v>38</v>
      </c>
    </row>
    <row r="1770" spans="1:15">
      <c r="A1770" s="34">
        <v>45625</v>
      </c>
      <c r="D1770" s="92"/>
      <c r="E1770" s="92" t="s">
        <v>38</v>
      </c>
      <c r="F1770" s="92">
        <v>0.36599999999999999</v>
      </c>
      <c r="G1770" s="92"/>
      <c r="H1770" s="92">
        <v>16.332999999999998</v>
      </c>
      <c r="I1770" s="92">
        <v>1.264</v>
      </c>
      <c r="J1770" s="92">
        <v>1.677</v>
      </c>
      <c r="K1770" s="92">
        <v>17.297000000000001</v>
      </c>
      <c r="L1770" s="92">
        <v>0.83599999999999997</v>
      </c>
      <c r="M1770" s="92" t="s">
        <v>38</v>
      </c>
      <c r="N1770" s="92">
        <v>1.627</v>
      </c>
      <c r="O1770" s="92" t="s">
        <v>38</v>
      </c>
    </row>
    <row r="1771" spans="1:15">
      <c r="D1771" s="92"/>
      <c r="E1771" s="92"/>
      <c r="F1771" s="92"/>
      <c r="G1771" s="92"/>
      <c r="H1771" s="92"/>
      <c r="J1771" s="92"/>
      <c r="K1771" s="92"/>
      <c r="M1771" s="92"/>
      <c r="N1771" s="92"/>
      <c r="O1771" s="92"/>
    </row>
    <row r="1772" spans="1:15">
      <c r="A1772" s="34">
        <v>45628</v>
      </c>
      <c r="D1772" s="92"/>
      <c r="E1772" s="92" t="s">
        <v>38</v>
      </c>
      <c r="F1772" s="92">
        <v>0.33200000000000002</v>
      </c>
      <c r="G1772" s="92"/>
      <c r="H1772" s="92">
        <v>13.714</v>
      </c>
      <c r="I1772" s="92">
        <v>1.72</v>
      </c>
      <c r="J1772" s="92">
        <v>1.7050000000000001</v>
      </c>
      <c r="K1772" s="92">
        <v>14.74</v>
      </c>
      <c r="L1772" s="92">
        <v>1.069</v>
      </c>
      <c r="M1772" s="92" t="s">
        <v>38</v>
      </c>
      <c r="N1772" s="92">
        <v>1.6579999999999999</v>
      </c>
      <c r="O1772" s="92" t="s">
        <v>38</v>
      </c>
    </row>
    <row r="1773" spans="1:15">
      <c r="A1773" s="34">
        <v>45630</v>
      </c>
      <c r="D1773" s="92"/>
      <c r="E1773" s="92" t="s">
        <v>38</v>
      </c>
      <c r="F1773" s="92">
        <v>0.32500000000000001</v>
      </c>
      <c r="G1773" s="92"/>
      <c r="H1773" s="92">
        <v>20.167000000000002</v>
      </c>
      <c r="I1773" s="92">
        <v>1.373</v>
      </c>
      <c r="J1773" s="92">
        <v>2.63</v>
      </c>
      <c r="K1773" s="92">
        <v>20.074999999999999</v>
      </c>
      <c r="L1773" s="92">
        <v>1.0169999999999999</v>
      </c>
      <c r="M1773" s="92" t="s">
        <v>38</v>
      </c>
      <c r="N1773" s="92">
        <v>2.194</v>
      </c>
      <c r="O1773" s="92" t="s">
        <v>38</v>
      </c>
    </row>
    <row r="1774" spans="1:15">
      <c r="A1774" s="34">
        <v>45632</v>
      </c>
      <c r="D1774" s="92"/>
      <c r="E1774" s="92" t="s">
        <v>38</v>
      </c>
      <c r="F1774" s="92">
        <v>0.56299999999999994</v>
      </c>
      <c r="G1774" s="92"/>
      <c r="H1774" s="92">
        <v>10.452999999999999</v>
      </c>
      <c r="I1774" s="92">
        <v>2.6030000000000002</v>
      </c>
      <c r="J1774" s="92">
        <v>2.6139999999999999</v>
      </c>
      <c r="K1774" s="92">
        <v>20.946999999999999</v>
      </c>
      <c r="L1774" s="92">
        <v>1.2549999999999999</v>
      </c>
      <c r="M1774" s="92" t="s">
        <v>38</v>
      </c>
      <c r="N1774" s="92">
        <v>1.444</v>
      </c>
      <c r="O1774" s="92" t="s">
        <v>38</v>
      </c>
    </row>
    <row r="1775" spans="1:15">
      <c r="D1775" s="92"/>
      <c r="E1775" s="92"/>
      <c r="F1775" s="92"/>
      <c r="G1775" s="92"/>
      <c r="H1775" s="92"/>
      <c r="J1775" s="92"/>
      <c r="K1775" s="92"/>
      <c r="M1775" s="92"/>
      <c r="N1775" s="92"/>
      <c r="O1775" s="92"/>
    </row>
    <row r="1776" spans="1:15">
      <c r="A1776" s="34">
        <v>45635</v>
      </c>
      <c r="E1776" s="92" t="s">
        <v>38</v>
      </c>
      <c r="F1776" s="92">
        <v>0.27800000000000002</v>
      </c>
      <c r="G1776" s="92"/>
      <c r="H1776" s="92">
        <v>11.134</v>
      </c>
      <c r="I1776" s="92">
        <v>1.454</v>
      </c>
      <c r="J1776" s="92">
        <v>1.4239999999999999</v>
      </c>
      <c r="K1776" s="92">
        <v>15.544</v>
      </c>
      <c r="L1776" s="92">
        <v>1.5329999999999999</v>
      </c>
      <c r="M1776" s="92" t="s">
        <v>38</v>
      </c>
      <c r="N1776" s="92">
        <v>1.2569999999999999</v>
      </c>
      <c r="O1776" s="92" t="s">
        <v>38</v>
      </c>
    </row>
    <row r="1777" spans="1:15">
      <c r="A1777" s="34">
        <v>45637</v>
      </c>
      <c r="E1777" s="92" t="s">
        <v>38</v>
      </c>
      <c r="F1777" s="92">
        <v>0.252</v>
      </c>
      <c r="G1777" s="92"/>
      <c r="H1777" s="92">
        <v>13.116</v>
      </c>
      <c r="I1777" s="92">
        <v>1.2110000000000001</v>
      </c>
      <c r="J1777" s="92">
        <v>2.7229999999999999</v>
      </c>
      <c r="K1777" s="92">
        <v>27.975999999999999</v>
      </c>
      <c r="L1777" s="92">
        <v>1.7629999999999999</v>
      </c>
      <c r="M1777" s="92" t="s">
        <v>38</v>
      </c>
      <c r="N1777" s="92">
        <v>1.9490000000000001</v>
      </c>
      <c r="O1777" s="92" t="s">
        <v>38</v>
      </c>
    </row>
    <row r="1778" spans="1:15">
      <c r="A1778" s="34">
        <v>45639</v>
      </c>
      <c r="E1778" s="92" t="s">
        <v>38</v>
      </c>
      <c r="F1778" s="92">
        <v>0.20100000000000001</v>
      </c>
      <c r="G1778" s="92"/>
      <c r="H1778" s="92">
        <v>12.515000000000001</v>
      </c>
      <c r="I1778" s="92">
        <v>1.0309999999999999</v>
      </c>
      <c r="J1778" s="92">
        <v>1.498</v>
      </c>
      <c r="K1778" s="92">
        <v>10.374000000000001</v>
      </c>
      <c r="L1778" s="92">
        <v>0.439</v>
      </c>
      <c r="M1778" s="92" t="s">
        <v>38</v>
      </c>
      <c r="N1778" s="92">
        <v>1.8420000000000001</v>
      </c>
      <c r="O1778" s="92" t="s">
        <v>38</v>
      </c>
    </row>
    <row r="1779" spans="1:15">
      <c r="E1779" s="92"/>
      <c r="F1779" s="92"/>
      <c r="G1779" s="92"/>
      <c r="H1779" s="92"/>
      <c r="J1779" s="92"/>
      <c r="K1779" s="92"/>
      <c r="M1779" s="92"/>
      <c r="N1779" s="92"/>
      <c r="O1779" s="92"/>
    </row>
    <row r="1780" spans="1:15">
      <c r="A1780" s="34">
        <v>45642</v>
      </c>
      <c r="E1780" s="92" t="s">
        <v>38</v>
      </c>
      <c r="F1780" s="92" t="s">
        <v>45</v>
      </c>
      <c r="G1780" s="92"/>
      <c r="H1780" s="92">
        <v>13.909000000000001</v>
      </c>
      <c r="I1780" s="92">
        <v>0.378</v>
      </c>
      <c r="J1780" s="92">
        <v>1.38</v>
      </c>
      <c r="K1780" s="92">
        <v>12.638</v>
      </c>
      <c r="L1780" s="92">
        <v>0.59399999999999997</v>
      </c>
      <c r="M1780" s="92" t="s">
        <v>38</v>
      </c>
      <c r="N1780" s="92">
        <v>1.95</v>
      </c>
      <c r="O1780" s="92" t="s">
        <v>38</v>
      </c>
    </row>
    <row r="1781" spans="1:15">
      <c r="A1781" s="34">
        <v>45644</v>
      </c>
      <c r="E1781" s="92" t="s">
        <v>38</v>
      </c>
      <c r="F1781" s="92" t="s">
        <v>45</v>
      </c>
      <c r="G1781" s="92"/>
      <c r="H1781" s="92">
        <v>28.215</v>
      </c>
      <c r="I1781" s="92">
        <v>0.61299999999999999</v>
      </c>
      <c r="J1781" s="92">
        <v>1.7270000000000001</v>
      </c>
      <c r="K1781" s="92">
        <v>16.788</v>
      </c>
      <c r="L1781" s="92">
        <v>0.95799999999999996</v>
      </c>
      <c r="M1781" s="92" t="s">
        <v>38</v>
      </c>
      <c r="N1781" s="92">
        <v>2.3170000000000002</v>
      </c>
      <c r="O1781" s="92" t="s">
        <v>38</v>
      </c>
    </row>
    <row r="1782" spans="1:15">
      <c r="A1782" s="34">
        <v>45646</v>
      </c>
      <c r="E1782" s="92" t="s">
        <v>38</v>
      </c>
      <c r="F1782" s="92">
        <v>0.36799999999999999</v>
      </c>
      <c r="G1782" s="92"/>
      <c r="H1782" s="92">
        <v>18.079999999999998</v>
      </c>
      <c r="I1782" s="92">
        <v>1.248</v>
      </c>
      <c r="J1782" s="92">
        <v>1.6279999999999999</v>
      </c>
      <c r="K1782" s="92">
        <v>24.204999999999998</v>
      </c>
      <c r="L1782" s="92">
        <v>1.3380000000000001</v>
      </c>
      <c r="M1782" s="92" t="s">
        <v>38</v>
      </c>
      <c r="N1782" s="92">
        <v>3.3029999999999999</v>
      </c>
      <c r="O1782" s="92" t="s">
        <v>38</v>
      </c>
    </row>
    <row r="1783" spans="1:15">
      <c r="E1783" s="92"/>
      <c r="F1783" s="92"/>
      <c r="G1783" s="92"/>
      <c r="H1783" s="92"/>
      <c r="J1783" s="92"/>
      <c r="K1783" s="92"/>
      <c r="M1783" s="92"/>
      <c r="N1783" s="92"/>
      <c r="O1783" s="92"/>
    </row>
    <row r="1784" spans="1:15">
      <c r="A1784" s="34">
        <v>45649</v>
      </c>
      <c r="E1784" s="92" t="s">
        <v>38</v>
      </c>
      <c r="F1784" s="92" t="s">
        <v>45</v>
      </c>
      <c r="G1784" s="92"/>
      <c r="H1784" s="92">
        <v>13.617000000000001</v>
      </c>
      <c r="I1784" s="92">
        <v>0.40300000000000002</v>
      </c>
      <c r="J1784" s="92">
        <v>1.528</v>
      </c>
      <c r="K1784" s="92">
        <v>10.46</v>
      </c>
      <c r="L1784" s="92">
        <v>2.1720000000000002</v>
      </c>
      <c r="M1784" s="92" t="s">
        <v>38</v>
      </c>
      <c r="N1784" s="92">
        <v>1.734</v>
      </c>
      <c r="O1784" s="92" t="s">
        <v>38</v>
      </c>
    </row>
    <row r="1785" spans="1:15">
      <c r="A1785" s="12" t="s">
        <v>118</v>
      </c>
      <c r="E1785" s="92"/>
      <c r="F1785" s="92"/>
      <c r="G1785" s="92"/>
      <c r="H1785" s="92"/>
      <c r="J1785" s="92"/>
      <c r="K1785" s="92"/>
      <c r="M1785" s="92"/>
      <c r="N1785" s="92"/>
      <c r="O1785" s="92"/>
    </row>
    <row r="1786" spans="1:15">
      <c r="A1786" s="34">
        <v>45652</v>
      </c>
      <c r="E1786" s="92" t="s">
        <v>38</v>
      </c>
      <c r="F1786" s="92" t="s">
        <v>45</v>
      </c>
      <c r="G1786" s="92"/>
      <c r="H1786" s="92">
        <v>11.898</v>
      </c>
      <c r="I1786" s="92">
        <v>0.58299999999999996</v>
      </c>
      <c r="J1786" s="92">
        <v>1.9279999999999999</v>
      </c>
      <c r="K1786" s="92">
        <v>9.4710000000000001</v>
      </c>
      <c r="L1786" s="92">
        <v>0.82299999999999995</v>
      </c>
      <c r="M1786" s="92" t="s">
        <v>38</v>
      </c>
      <c r="N1786" s="92">
        <v>1.2989999999999999</v>
      </c>
      <c r="O1786" s="92" t="s">
        <v>38</v>
      </c>
    </row>
    <row r="1787" spans="1:15">
      <c r="E1787" s="92"/>
      <c r="F1787" s="92"/>
      <c r="G1787" s="92"/>
      <c r="H1787" s="92"/>
      <c r="J1787" s="92"/>
      <c r="K1787" s="92"/>
      <c r="M1787" s="92"/>
      <c r="N1787" s="92"/>
      <c r="O1787" s="92"/>
    </row>
    <row r="1788" spans="1:15">
      <c r="A1788" s="34">
        <v>45656</v>
      </c>
      <c r="E1788" s="92" t="s">
        <v>38</v>
      </c>
      <c r="F1788" s="92" t="s">
        <v>45</v>
      </c>
      <c r="G1788" s="92"/>
      <c r="H1788" s="92">
        <v>11.803000000000001</v>
      </c>
      <c r="I1788" s="92">
        <v>0.25700000000000001</v>
      </c>
      <c r="J1788" s="92">
        <v>2.0419999999999998</v>
      </c>
      <c r="K1788" s="92">
        <v>9.3879999999999999</v>
      </c>
      <c r="L1788" s="92">
        <v>0.629</v>
      </c>
      <c r="M1788" s="92" t="s">
        <v>38</v>
      </c>
      <c r="N1788" s="92">
        <v>1.367</v>
      </c>
      <c r="O1788" s="92" t="s">
        <v>38</v>
      </c>
    </row>
    <row r="1789" spans="1:15">
      <c r="E1789" s="92"/>
      <c r="F1789" s="92"/>
      <c r="G1789" s="92"/>
      <c r="H1789" s="92"/>
      <c r="J1789" s="92"/>
      <c r="K1789" s="92"/>
      <c r="M1789" s="92"/>
      <c r="N1789" s="92"/>
      <c r="O1789" s="92"/>
    </row>
    <row r="1790" spans="1:15">
      <c r="E1790" s="92"/>
      <c r="F1790" s="92"/>
      <c r="G1790" s="92"/>
      <c r="H1790" s="92"/>
      <c r="J1790" s="92"/>
      <c r="K1790" s="92"/>
      <c r="M1790" s="92"/>
      <c r="N1790" s="92"/>
      <c r="O1790" s="92"/>
    </row>
    <row r="1791" spans="1:15">
      <c r="E1791" s="92"/>
      <c r="F1791" s="92"/>
      <c r="G1791" s="92"/>
      <c r="H1791" s="92"/>
      <c r="J1791" s="92"/>
      <c r="K1791" s="92"/>
      <c r="M1791" s="92"/>
      <c r="N1791" s="92"/>
      <c r="O1791" s="92"/>
    </row>
    <row r="1792" spans="1:15">
      <c r="E1792" s="92"/>
      <c r="F1792" s="92"/>
      <c r="G1792" s="92"/>
      <c r="H1792" s="92"/>
      <c r="J1792" s="92"/>
      <c r="K1792" s="92"/>
      <c r="M1792" s="92"/>
      <c r="N1792" s="92"/>
      <c r="O1792" s="92"/>
    </row>
    <row r="1793" spans="5:15">
      <c r="E1793" s="92"/>
      <c r="F1793" s="92"/>
      <c r="G1793" s="92"/>
      <c r="H1793" s="92"/>
      <c r="J1793" s="92"/>
      <c r="K1793" s="92"/>
      <c r="M1793" s="92"/>
      <c r="N1793" s="92"/>
      <c r="O1793" s="92"/>
    </row>
    <row r="1794" spans="5:15">
      <c r="E1794" s="92"/>
      <c r="F1794" s="92"/>
      <c r="G1794" s="92"/>
      <c r="H1794" s="92"/>
      <c r="J1794" s="92"/>
      <c r="K1794" s="92"/>
      <c r="M1794" s="92"/>
      <c r="N1794" s="92"/>
      <c r="O1794" s="92"/>
    </row>
    <row r="1795" spans="5:15">
      <c r="E1795" s="92"/>
      <c r="F1795" s="92"/>
      <c r="G1795" s="92"/>
      <c r="H1795" s="92"/>
      <c r="J1795" s="92"/>
      <c r="K1795" s="92"/>
      <c r="M1795" s="92"/>
      <c r="N1795" s="92"/>
      <c r="O1795" s="92"/>
    </row>
    <row r="1796" spans="5:15">
      <c r="E1796" s="92"/>
      <c r="F1796" s="92"/>
      <c r="G1796" s="92"/>
      <c r="H1796" s="92"/>
      <c r="J1796" s="92"/>
      <c r="K1796" s="92"/>
      <c r="M1796" s="92"/>
      <c r="N1796" s="92"/>
      <c r="O1796" s="92"/>
    </row>
    <row r="1797" spans="5:15">
      <c r="E1797" s="92"/>
      <c r="F1797" s="92"/>
      <c r="G1797" s="92"/>
      <c r="H1797" s="92"/>
      <c r="J1797" s="92"/>
      <c r="K1797" s="92"/>
      <c r="M1797" s="92"/>
      <c r="N1797" s="92"/>
      <c r="O1797" s="92"/>
    </row>
    <row r="1798" spans="5:15">
      <c r="E1798" s="92"/>
      <c r="F1798" s="92"/>
      <c r="G1798" s="92"/>
      <c r="H1798" s="92"/>
      <c r="J1798" s="92"/>
      <c r="K1798" s="92"/>
      <c r="M1798" s="92"/>
      <c r="N1798" s="92"/>
      <c r="O1798" s="92"/>
    </row>
    <row r="1799" spans="5:15">
      <c r="E1799" s="92"/>
      <c r="F1799" s="92"/>
      <c r="G1799" s="92"/>
      <c r="H1799" s="92"/>
      <c r="J1799" s="92"/>
      <c r="K1799" s="92"/>
      <c r="M1799" s="92"/>
      <c r="N1799" s="92"/>
      <c r="O1799" s="92"/>
    </row>
    <row r="1800" spans="5:15">
      <c r="E1800" s="92"/>
      <c r="F1800" s="92"/>
      <c r="G1800" s="92"/>
      <c r="H1800" s="92"/>
      <c r="J1800" s="92"/>
      <c r="K1800" s="92"/>
      <c r="M1800" s="92"/>
      <c r="N1800" s="92"/>
      <c r="O1800" s="92"/>
    </row>
    <row r="1801" spans="5:15">
      <c r="E1801" s="92"/>
      <c r="F1801" s="92"/>
      <c r="G1801" s="92"/>
      <c r="H1801" s="92"/>
      <c r="J1801" s="92"/>
      <c r="K1801" s="92"/>
      <c r="M1801" s="92"/>
      <c r="N1801" s="92"/>
      <c r="O1801" s="92"/>
    </row>
    <row r="1802" spans="5:15">
      <c r="E1802" s="92"/>
      <c r="F1802" s="92"/>
      <c r="G1802" s="92"/>
      <c r="H1802" s="92"/>
      <c r="J1802" s="92"/>
      <c r="K1802" s="92"/>
      <c r="M1802" s="92"/>
      <c r="N1802" s="92"/>
      <c r="O1802" s="92"/>
    </row>
    <row r="1803" spans="5:15">
      <c r="E1803" s="92"/>
      <c r="F1803" s="92"/>
      <c r="G1803" s="92"/>
      <c r="H1803" s="92"/>
      <c r="J1803" s="92"/>
      <c r="K1803" s="92"/>
      <c r="M1803" s="92"/>
      <c r="N1803" s="92"/>
      <c r="O1803" s="92"/>
    </row>
    <row r="1804" spans="5:15">
      <c r="E1804" s="92"/>
      <c r="F1804" s="92"/>
      <c r="G1804" s="92"/>
      <c r="H1804" s="92"/>
      <c r="J1804" s="92"/>
      <c r="K1804" s="92"/>
      <c r="M1804" s="92"/>
      <c r="N1804" s="92"/>
      <c r="O1804" s="92"/>
    </row>
    <row r="1805" spans="5:15">
      <c r="E1805" s="92"/>
      <c r="F1805" s="92"/>
      <c r="G1805" s="92"/>
      <c r="H1805" s="92"/>
      <c r="J1805" s="92"/>
      <c r="K1805" s="92"/>
      <c r="M1805" s="92"/>
      <c r="N1805" s="92"/>
      <c r="O1805" s="92"/>
    </row>
    <row r="1806" spans="5:15">
      <c r="E1806" s="92"/>
      <c r="F1806" s="92"/>
      <c r="G1806" s="92"/>
      <c r="H1806" s="92"/>
      <c r="J1806" s="92"/>
      <c r="K1806" s="92"/>
      <c r="M1806" s="92"/>
      <c r="N1806" s="92"/>
      <c r="O1806" s="92"/>
    </row>
    <row r="1807" spans="5:15">
      <c r="E1807" s="92"/>
      <c r="F1807" s="92"/>
      <c r="G1807" s="92"/>
      <c r="H1807" s="92"/>
      <c r="J1807" s="92"/>
      <c r="K1807" s="92"/>
      <c r="M1807" s="92"/>
      <c r="N1807" s="92"/>
      <c r="O1807" s="92"/>
    </row>
    <row r="1808" spans="5:15">
      <c r="E1808" s="92"/>
      <c r="F1808" s="92"/>
      <c r="G1808" s="92"/>
      <c r="H1808" s="92"/>
      <c r="J1808" s="92"/>
      <c r="K1808" s="92"/>
      <c r="M1808" s="92"/>
      <c r="N1808" s="92"/>
      <c r="O1808" s="92"/>
    </row>
    <row r="1809" spans="5:15">
      <c r="E1809" s="92"/>
      <c r="F1809" s="92"/>
      <c r="G1809" s="92"/>
      <c r="H1809" s="92"/>
      <c r="J1809" s="92"/>
      <c r="K1809" s="92"/>
      <c r="M1809" s="92"/>
      <c r="N1809" s="92"/>
      <c r="O1809" s="92"/>
    </row>
    <row r="1810" spans="5:15">
      <c r="E1810" s="92"/>
      <c r="F1810" s="92"/>
      <c r="G1810" s="92"/>
      <c r="H1810" s="92"/>
      <c r="J1810" s="92"/>
      <c r="K1810" s="92"/>
      <c r="M1810" s="92"/>
      <c r="N1810" s="92"/>
      <c r="O1810" s="92"/>
    </row>
    <row r="1811" spans="5:15">
      <c r="E1811" s="92"/>
      <c r="F1811" s="92"/>
      <c r="G1811" s="92"/>
      <c r="H1811" s="92"/>
      <c r="J1811" s="92"/>
      <c r="K1811" s="92"/>
      <c r="M1811" s="92"/>
      <c r="N1811" s="92"/>
      <c r="O1811" s="92"/>
    </row>
    <row r="1812" spans="5:15">
      <c r="E1812" s="92"/>
      <c r="F1812" s="92"/>
      <c r="G1812" s="92"/>
      <c r="H1812" s="92"/>
      <c r="J1812" s="92"/>
      <c r="K1812" s="92"/>
      <c r="M1812" s="92"/>
      <c r="N1812" s="92"/>
      <c r="O1812" s="92"/>
    </row>
    <row r="1813" spans="5:15">
      <c r="E1813" s="92"/>
      <c r="F1813" s="92"/>
      <c r="G1813" s="92"/>
      <c r="H1813" s="92"/>
      <c r="J1813" s="92"/>
      <c r="K1813" s="92"/>
      <c r="M1813" s="92"/>
      <c r="N1813" s="92"/>
      <c r="O1813" s="92"/>
    </row>
    <row r="1814" spans="5:15">
      <c r="E1814" s="92"/>
      <c r="F1814" s="92"/>
      <c r="G1814" s="92"/>
      <c r="H1814" s="92"/>
      <c r="J1814" s="92"/>
      <c r="K1814" s="92"/>
      <c r="M1814" s="92"/>
      <c r="N1814" s="92"/>
      <c r="O1814" s="92"/>
    </row>
    <row r="1815" spans="5:15">
      <c r="E1815" s="92"/>
      <c r="F1815" s="92"/>
      <c r="G1815" s="92"/>
      <c r="H1815" s="92"/>
      <c r="J1815" s="92"/>
      <c r="K1815" s="92"/>
      <c r="M1815" s="92"/>
      <c r="N1815" s="92"/>
      <c r="O1815" s="92"/>
    </row>
    <row r="1816" spans="5:15">
      <c r="E1816" s="92"/>
      <c r="F1816" s="92"/>
      <c r="G1816" s="92"/>
      <c r="H1816" s="92"/>
      <c r="J1816" s="92"/>
      <c r="K1816" s="92"/>
      <c r="M1816" s="92"/>
      <c r="N1816" s="92"/>
      <c r="O1816" s="92"/>
    </row>
    <row r="1817" spans="5:15">
      <c r="E1817" s="92"/>
      <c r="F1817" s="92"/>
      <c r="G1817" s="92"/>
      <c r="H1817" s="92"/>
      <c r="J1817" s="92"/>
      <c r="K1817" s="92"/>
      <c r="M1817" s="92"/>
      <c r="N1817" s="92"/>
      <c r="O1817" s="92"/>
    </row>
    <row r="1818" spans="5:15">
      <c r="E1818" s="92"/>
      <c r="F1818" s="92"/>
      <c r="G1818" s="92"/>
      <c r="H1818" s="92"/>
      <c r="J1818" s="92"/>
      <c r="K1818" s="92"/>
      <c r="M1818" s="92"/>
      <c r="N1818" s="92"/>
      <c r="O1818" s="92"/>
    </row>
    <row r="1819" spans="5:15">
      <c r="E1819" s="92"/>
      <c r="F1819" s="92"/>
      <c r="G1819" s="92"/>
      <c r="H1819" s="92"/>
      <c r="J1819" s="92"/>
      <c r="K1819" s="92"/>
      <c r="M1819" s="92"/>
      <c r="N1819" s="92"/>
      <c r="O1819" s="92"/>
    </row>
    <row r="1820" spans="5:15">
      <c r="E1820" s="92"/>
      <c r="F1820" s="92"/>
      <c r="G1820" s="92"/>
      <c r="H1820" s="92"/>
      <c r="J1820" s="92"/>
      <c r="K1820" s="92"/>
      <c r="M1820" s="92"/>
      <c r="N1820" s="92"/>
      <c r="O1820" s="92"/>
    </row>
    <row r="1821" spans="5:15">
      <c r="E1821" s="92"/>
      <c r="F1821" s="92"/>
      <c r="G1821" s="92"/>
      <c r="H1821" s="92"/>
      <c r="J1821" s="92"/>
      <c r="K1821" s="92"/>
      <c r="M1821" s="92"/>
      <c r="N1821" s="92"/>
      <c r="O1821" s="92"/>
    </row>
    <row r="1822" spans="5:15">
      <c r="E1822" s="92"/>
      <c r="F1822" s="92"/>
      <c r="G1822" s="92"/>
      <c r="H1822" s="92"/>
      <c r="J1822" s="92"/>
      <c r="K1822" s="92"/>
      <c r="M1822" s="92"/>
      <c r="N1822" s="92"/>
      <c r="O1822" s="92"/>
    </row>
    <row r="1823" spans="5:15">
      <c r="E1823" s="92"/>
      <c r="F1823" s="92"/>
      <c r="G1823" s="92"/>
      <c r="H1823" s="92"/>
      <c r="J1823" s="92"/>
      <c r="K1823" s="92"/>
      <c r="M1823" s="92"/>
      <c r="N1823" s="92"/>
      <c r="O1823" s="92"/>
    </row>
    <row r="1824" spans="5:15">
      <c r="E1824" s="92"/>
      <c r="F1824" s="92"/>
      <c r="G1824" s="92"/>
      <c r="H1824" s="92"/>
      <c r="J1824" s="92"/>
      <c r="K1824" s="92"/>
      <c r="M1824" s="92"/>
      <c r="N1824" s="92"/>
      <c r="O1824" s="92"/>
    </row>
    <row r="1825" spans="5:15">
      <c r="E1825" s="92"/>
      <c r="F1825" s="92"/>
      <c r="G1825" s="92"/>
      <c r="H1825" s="92"/>
      <c r="J1825" s="92"/>
      <c r="K1825" s="92"/>
      <c r="M1825" s="92"/>
      <c r="N1825" s="92"/>
      <c r="O1825" s="92"/>
    </row>
    <row r="1826" spans="5:15">
      <c r="E1826" s="92"/>
      <c r="F1826" s="92"/>
      <c r="G1826" s="92"/>
      <c r="H1826" s="92"/>
      <c r="J1826" s="92"/>
      <c r="K1826" s="92"/>
      <c r="M1826" s="92"/>
      <c r="N1826" s="92"/>
      <c r="O1826" s="92"/>
    </row>
    <row r="1827" spans="5:15">
      <c r="E1827" s="92"/>
      <c r="F1827" s="92"/>
      <c r="G1827" s="92"/>
      <c r="H1827" s="92"/>
      <c r="J1827" s="92"/>
      <c r="K1827" s="92"/>
      <c r="M1827" s="92"/>
      <c r="N1827" s="92"/>
      <c r="O1827" s="92"/>
    </row>
    <row r="1828" spans="5:15">
      <c r="E1828" s="92"/>
      <c r="F1828" s="92"/>
      <c r="G1828" s="92"/>
      <c r="H1828" s="92"/>
      <c r="J1828" s="92"/>
      <c r="K1828" s="92"/>
      <c r="M1828" s="92"/>
      <c r="N1828" s="92"/>
      <c r="O1828" s="92"/>
    </row>
    <row r="1829" spans="5:15">
      <c r="E1829" s="92"/>
      <c r="F1829" s="92"/>
      <c r="G1829" s="92"/>
      <c r="H1829" s="92"/>
      <c r="J1829" s="92"/>
      <c r="K1829" s="92"/>
      <c r="M1829" s="92"/>
      <c r="N1829" s="92"/>
      <c r="O1829" s="92"/>
    </row>
    <row r="1830" spans="5:15">
      <c r="E1830" s="92"/>
      <c r="F1830" s="92"/>
      <c r="G1830" s="92"/>
      <c r="H1830" s="92"/>
      <c r="J1830" s="92"/>
      <c r="K1830" s="92"/>
      <c r="M1830" s="92"/>
      <c r="N1830" s="92"/>
      <c r="O1830" s="92"/>
    </row>
    <row r="1831" spans="5:15">
      <c r="E1831" s="92"/>
      <c r="F1831" s="92"/>
      <c r="G1831" s="92"/>
      <c r="H1831" s="92"/>
      <c r="J1831" s="92"/>
      <c r="K1831" s="92"/>
      <c r="M1831" s="92"/>
      <c r="N1831" s="92"/>
      <c r="O1831" s="92"/>
    </row>
    <row r="1832" spans="5:15">
      <c r="E1832" s="92"/>
      <c r="F1832" s="92"/>
      <c r="G1832" s="92"/>
      <c r="H1832" s="92"/>
      <c r="J1832" s="92"/>
      <c r="K1832" s="92"/>
      <c r="M1832" s="92"/>
      <c r="N1832" s="92"/>
      <c r="O1832" s="92"/>
    </row>
    <row r="1833" spans="5:15">
      <c r="E1833" s="92"/>
      <c r="F1833" s="92"/>
      <c r="G1833" s="92"/>
      <c r="H1833" s="92"/>
      <c r="J1833" s="92"/>
      <c r="K1833" s="92"/>
      <c r="M1833" s="92"/>
      <c r="N1833" s="92"/>
      <c r="O1833" s="92"/>
    </row>
    <row r="1834" spans="5:15">
      <c r="E1834" s="92"/>
      <c r="F1834" s="92"/>
      <c r="G1834" s="92"/>
      <c r="H1834" s="92"/>
      <c r="J1834" s="92"/>
      <c r="K1834" s="92"/>
      <c r="M1834" s="92"/>
      <c r="N1834" s="92"/>
      <c r="O1834" s="92"/>
    </row>
    <row r="1835" spans="5:15">
      <c r="E1835" s="92"/>
      <c r="F1835" s="92"/>
      <c r="G1835" s="92"/>
      <c r="H1835" s="92"/>
      <c r="J1835" s="92"/>
      <c r="K1835" s="92"/>
      <c r="M1835" s="92"/>
      <c r="N1835" s="92"/>
      <c r="O1835" s="92"/>
    </row>
    <row r="1836" spans="5:15">
      <c r="E1836" s="92"/>
      <c r="F1836" s="92"/>
      <c r="G1836" s="92"/>
      <c r="H1836" s="92"/>
      <c r="J1836" s="92"/>
      <c r="K1836" s="92"/>
      <c r="M1836" s="92"/>
      <c r="N1836" s="92"/>
      <c r="O1836" s="92"/>
    </row>
    <row r="1837" spans="5:15">
      <c r="E1837" s="92"/>
      <c r="F1837" s="92"/>
      <c r="G1837" s="92"/>
      <c r="H1837" s="92"/>
      <c r="J1837" s="92"/>
      <c r="K1837" s="92"/>
      <c r="M1837" s="92"/>
      <c r="N1837" s="92"/>
      <c r="O1837" s="92"/>
    </row>
    <row r="1838" spans="5:15">
      <c r="E1838" s="92"/>
      <c r="F1838" s="92"/>
      <c r="G1838" s="92"/>
      <c r="H1838" s="92"/>
      <c r="J1838" s="92"/>
      <c r="K1838" s="92"/>
      <c r="M1838" s="92"/>
      <c r="N1838" s="92"/>
      <c r="O1838" s="92"/>
    </row>
    <row r="1839" spans="5:15">
      <c r="E1839" s="92"/>
      <c r="F1839" s="92"/>
      <c r="G1839" s="92"/>
      <c r="H1839" s="92"/>
      <c r="J1839" s="92"/>
      <c r="K1839" s="92"/>
      <c r="M1839" s="92"/>
      <c r="N1839" s="92"/>
      <c r="O1839" s="92"/>
    </row>
    <row r="1840" spans="5:15">
      <c r="E1840" s="92"/>
      <c r="F1840" s="92"/>
      <c r="G1840" s="92"/>
      <c r="H1840" s="92"/>
      <c r="J1840" s="92"/>
      <c r="K1840" s="92"/>
      <c r="M1840" s="92"/>
      <c r="N1840" s="92"/>
      <c r="O1840" s="92"/>
    </row>
    <row r="1841" spans="5:15">
      <c r="E1841" s="92"/>
      <c r="F1841" s="92"/>
      <c r="G1841" s="92"/>
      <c r="H1841" s="92"/>
      <c r="J1841" s="92"/>
      <c r="K1841" s="92"/>
      <c r="M1841" s="92"/>
      <c r="N1841" s="92"/>
      <c r="O1841" s="92"/>
    </row>
    <row r="1842" spans="5:15">
      <c r="E1842" s="92"/>
      <c r="F1842" s="92"/>
      <c r="G1842" s="92"/>
      <c r="H1842" s="92"/>
      <c r="J1842" s="92"/>
      <c r="K1842" s="92"/>
      <c r="M1842" s="92"/>
      <c r="N1842" s="92"/>
      <c r="O1842" s="92"/>
    </row>
    <row r="1843" spans="5:15">
      <c r="E1843" s="92"/>
      <c r="F1843" s="92"/>
      <c r="G1843" s="92"/>
      <c r="H1843" s="92"/>
      <c r="J1843" s="92"/>
      <c r="K1843" s="92"/>
      <c r="M1843" s="92"/>
      <c r="N1843" s="92"/>
      <c r="O1843" s="92"/>
    </row>
    <row r="1844" spans="5:15">
      <c r="E1844" s="92"/>
      <c r="F1844" s="92"/>
      <c r="G1844" s="92"/>
      <c r="H1844" s="92"/>
      <c r="J1844" s="92"/>
      <c r="K1844" s="92"/>
      <c r="M1844" s="92"/>
      <c r="N1844" s="92"/>
      <c r="O1844" s="92"/>
    </row>
    <row r="1845" spans="5:15">
      <c r="E1845" s="92"/>
      <c r="F1845" s="92"/>
      <c r="G1845" s="92"/>
      <c r="H1845" s="92"/>
      <c r="J1845" s="92"/>
      <c r="K1845" s="92"/>
      <c r="M1845" s="92"/>
      <c r="N1845" s="92"/>
      <c r="O1845" s="92"/>
    </row>
    <row r="1846" spans="5:15">
      <c r="E1846" s="92"/>
      <c r="F1846" s="92"/>
      <c r="G1846" s="92"/>
      <c r="H1846" s="92"/>
      <c r="J1846" s="92"/>
      <c r="K1846" s="92"/>
      <c r="M1846" s="92"/>
      <c r="N1846" s="92"/>
      <c r="O1846" s="92"/>
    </row>
    <row r="1847" spans="5:15">
      <c r="E1847" s="92"/>
      <c r="F1847" s="92"/>
      <c r="G1847" s="92"/>
      <c r="H1847" s="92"/>
      <c r="J1847" s="92"/>
      <c r="K1847" s="92"/>
      <c r="M1847" s="92"/>
      <c r="N1847" s="92"/>
      <c r="O1847" s="92"/>
    </row>
    <row r="1848" spans="5:15">
      <c r="E1848" s="92"/>
      <c r="F1848" s="92"/>
      <c r="G1848" s="92"/>
      <c r="H1848" s="92"/>
      <c r="J1848" s="92"/>
      <c r="K1848" s="92"/>
      <c r="M1848" s="92"/>
      <c r="N1848" s="92"/>
      <c r="O1848" s="92"/>
    </row>
    <row r="1849" spans="5:15">
      <c r="E1849" s="92"/>
      <c r="F1849" s="92"/>
      <c r="G1849" s="92"/>
      <c r="H1849" s="92"/>
      <c r="J1849" s="92"/>
      <c r="K1849" s="92"/>
      <c r="M1849" s="92"/>
      <c r="N1849" s="92"/>
      <c r="O1849" s="92"/>
    </row>
    <row r="1850" spans="5:15">
      <c r="E1850" s="92"/>
      <c r="F1850" s="92"/>
      <c r="G1850" s="92"/>
      <c r="H1850" s="92"/>
      <c r="J1850" s="92"/>
      <c r="K1850" s="92"/>
      <c r="M1850" s="92"/>
      <c r="N1850" s="92"/>
      <c r="O1850" s="92"/>
    </row>
    <row r="1851" spans="5:15">
      <c r="E1851" s="92"/>
      <c r="F1851" s="92"/>
      <c r="G1851" s="92"/>
      <c r="H1851" s="92"/>
      <c r="J1851" s="92"/>
      <c r="K1851" s="92"/>
      <c r="M1851" s="92"/>
      <c r="N1851" s="92"/>
      <c r="O1851" s="92"/>
    </row>
    <row r="1852" spans="5:15">
      <c r="E1852" s="92"/>
      <c r="F1852" s="92"/>
      <c r="G1852" s="92"/>
      <c r="H1852" s="92"/>
      <c r="J1852" s="92"/>
      <c r="K1852" s="92"/>
      <c r="M1852" s="92"/>
      <c r="N1852" s="92"/>
      <c r="O1852" s="92"/>
    </row>
    <row r="1853" spans="5:15">
      <c r="E1853" s="92"/>
      <c r="F1853" s="92"/>
      <c r="G1853" s="92"/>
      <c r="H1853" s="92"/>
      <c r="J1853" s="92"/>
      <c r="K1853" s="92"/>
      <c r="M1853" s="92"/>
      <c r="N1853" s="92"/>
      <c r="O1853" s="92"/>
    </row>
    <row r="1854" spans="5:15">
      <c r="E1854" s="92"/>
      <c r="F1854" s="92"/>
      <c r="G1854" s="92"/>
      <c r="H1854" s="92"/>
      <c r="J1854" s="92"/>
      <c r="K1854" s="92"/>
      <c r="M1854" s="92"/>
      <c r="N1854" s="92"/>
      <c r="O1854" s="92"/>
    </row>
    <row r="1855" spans="5:15">
      <c r="E1855" s="92"/>
      <c r="F1855" s="92"/>
      <c r="G1855" s="92"/>
      <c r="H1855" s="92"/>
      <c r="J1855" s="92"/>
      <c r="K1855" s="92"/>
      <c r="M1855" s="92"/>
      <c r="N1855" s="92"/>
      <c r="O1855" s="92"/>
    </row>
    <row r="1856" spans="5:15">
      <c r="E1856" s="92"/>
      <c r="F1856" s="92"/>
      <c r="G1856" s="92"/>
      <c r="H1856" s="92"/>
      <c r="J1856" s="92"/>
      <c r="K1856" s="92"/>
      <c r="M1856" s="92"/>
      <c r="N1856" s="92"/>
      <c r="O1856" s="92"/>
    </row>
    <row r="1857" spans="5:15">
      <c r="E1857" s="92"/>
      <c r="F1857" s="92"/>
      <c r="G1857" s="92"/>
      <c r="H1857" s="92"/>
      <c r="J1857" s="92"/>
      <c r="K1857" s="92"/>
      <c r="M1857" s="92"/>
      <c r="N1857" s="92"/>
      <c r="O1857" s="92"/>
    </row>
    <row r="1858" spans="5:15">
      <c r="E1858" s="92"/>
      <c r="F1858" s="92"/>
      <c r="G1858" s="92"/>
      <c r="H1858" s="92"/>
      <c r="J1858" s="92"/>
      <c r="K1858" s="92"/>
      <c r="M1858" s="92"/>
      <c r="N1858" s="92"/>
      <c r="O1858" s="92"/>
    </row>
    <row r="1859" spans="5:15">
      <c r="E1859" s="92"/>
      <c r="F1859" s="92"/>
      <c r="G1859" s="92"/>
      <c r="H1859" s="92"/>
      <c r="J1859" s="92"/>
      <c r="K1859" s="92"/>
      <c r="M1859" s="92"/>
      <c r="N1859" s="92"/>
      <c r="O1859" s="92"/>
    </row>
    <row r="1860" spans="5:15">
      <c r="E1860" s="92"/>
      <c r="F1860" s="92"/>
      <c r="G1860" s="92"/>
      <c r="H1860" s="92"/>
      <c r="J1860" s="92"/>
      <c r="K1860" s="92"/>
      <c r="M1860" s="92"/>
      <c r="N1860" s="92"/>
      <c r="O1860" s="92"/>
    </row>
    <row r="1861" spans="5:15">
      <c r="E1861" s="92"/>
      <c r="F1861" s="92"/>
      <c r="G1861" s="92"/>
      <c r="H1861" s="92"/>
      <c r="J1861" s="92"/>
      <c r="K1861" s="92"/>
      <c r="M1861" s="92"/>
      <c r="N1861" s="92"/>
      <c r="O1861" s="92"/>
    </row>
    <row r="1862" spans="5:15">
      <c r="E1862" s="92"/>
      <c r="F1862" s="92"/>
      <c r="G1862" s="92"/>
      <c r="H1862" s="92"/>
      <c r="J1862" s="92"/>
      <c r="K1862" s="92"/>
      <c r="M1862" s="92"/>
      <c r="N1862" s="92"/>
      <c r="O1862" s="92"/>
    </row>
    <row r="1863" spans="5:15">
      <c r="E1863" s="92"/>
      <c r="F1863" s="92"/>
      <c r="G1863" s="92"/>
      <c r="H1863" s="92"/>
      <c r="J1863" s="92"/>
      <c r="K1863" s="92"/>
      <c r="M1863" s="92"/>
      <c r="N1863" s="92"/>
      <c r="O1863" s="92"/>
    </row>
    <row r="1864" spans="5:15">
      <c r="E1864" s="92"/>
      <c r="F1864" s="92"/>
      <c r="G1864" s="92"/>
      <c r="H1864" s="92"/>
      <c r="J1864" s="92"/>
      <c r="K1864" s="92"/>
      <c r="M1864" s="92"/>
      <c r="N1864" s="92"/>
      <c r="O1864" s="92"/>
    </row>
    <row r="1865" spans="5:15">
      <c r="E1865" s="92"/>
      <c r="F1865" s="92"/>
      <c r="G1865" s="92"/>
      <c r="H1865" s="92"/>
      <c r="J1865" s="92"/>
      <c r="K1865" s="92"/>
      <c r="M1865" s="92"/>
      <c r="N1865" s="92"/>
      <c r="O1865" s="92"/>
    </row>
    <row r="1866" spans="5:15">
      <c r="E1866" s="92"/>
      <c r="F1866" s="92"/>
      <c r="G1866" s="92"/>
      <c r="H1866" s="92"/>
      <c r="J1866" s="92"/>
      <c r="K1866" s="92"/>
      <c r="M1866" s="92"/>
      <c r="N1866" s="92"/>
      <c r="O1866" s="92"/>
    </row>
    <row r="1867" spans="5:15">
      <c r="E1867" s="92"/>
      <c r="F1867" s="92"/>
      <c r="G1867" s="92"/>
      <c r="H1867" s="92"/>
      <c r="J1867" s="92"/>
      <c r="K1867" s="92"/>
      <c r="M1867" s="92"/>
      <c r="N1867" s="92"/>
      <c r="O1867" s="92"/>
    </row>
    <row r="1868" spans="5:15">
      <c r="E1868" s="92"/>
      <c r="F1868" s="92"/>
      <c r="G1868" s="92"/>
      <c r="H1868" s="92"/>
      <c r="J1868" s="92"/>
      <c r="K1868" s="92"/>
      <c r="M1868" s="92"/>
      <c r="N1868" s="92"/>
      <c r="O1868" s="92"/>
    </row>
    <row r="1869" spans="5:15">
      <c r="E1869" s="92"/>
      <c r="F1869" s="92"/>
      <c r="G1869" s="92"/>
      <c r="H1869" s="92"/>
      <c r="J1869" s="92"/>
      <c r="K1869" s="92"/>
      <c r="M1869" s="92"/>
      <c r="N1869" s="92"/>
      <c r="O1869" s="92"/>
    </row>
    <row r="1870" spans="5:15">
      <c r="E1870" s="92"/>
      <c r="F1870" s="92"/>
      <c r="G1870" s="92"/>
      <c r="H1870" s="92"/>
      <c r="J1870" s="92"/>
      <c r="K1870" s="92"/>
      <c r="M1870" s="92"/>
      <c r="N1870" s="92"/>
      <c r="O1870" s="92"/>
    </row>
    <row r="1871" spans="5:15">
      <c r="E1871" s="92"/>
      <c r="F1871" s="92"/>
      <c r="G1871" s="92"/>
      <c r="H1871" s="92"/>
      <c r="J1871" s="92"/>
      <c r="K1871" s="92"/>
      <c r="M1871" s="92"/>
      <c r="N1871" s="92"/>
      <c r="O1871" s="92"/>
    </row>
    <row r="1872" spans="5:15">
      <c r="E1872" s="92"/>
      <c r="F1872" s="92"/>
      <c r="G1872" s="92"/>
      <c r="H1872" s="92"/>
      <c r="J1872" s="92"/>
      <c r="K1872" s="92"/>
      <c r="M1872" s="92"/>
      <c r="N1872" s="92"/>
      <c r="O1872" s="92"/>
    </row>
    <row r="1873" spans="5:15">
      <c r="E1873" s="92"/>
      <c r="F1873" s="92"/>
      <c r="G1873" s="92"/>
      <c r="H1873" s="92"/>
      <c r="J1873" s="92"/>
      <c r="K1873" s="92"/>
      <c r="M1873" s="92"/>
      <c r="N1873" s="92"/>
      <c r="O1873" s="92"/>
    </row>
    <row r="1874" spans="5:15">
      <c r="E1874" s="92"/>
      <c r="F1874" s="92"/>
      <c r="G1874" s="92"/>
      <c r="H1874" s="92"/>
      <c r="J1874" s="92"/>
      <c r="K1874" s="92"/>
      <c r="M1874" s="92"/>
      <c r="N1874" s="92"/>
      <c r="O1874" s="92"/>
    </row>
    <row r="1875" spans="5:15">
      <c r="E1875" s="92"/>
      <c r="F1875" s="92"/>
      <c r="G1875" s="92"/>
      <c r="H1875" s="92"/>
      <c r="J1875" s="92"/>
      <c r="K1875" s="92"/>
      <c r="M1875" s="92"/>
      <c r="N1875" s="92"/>
      <c r="O1875" s="92"/>
    </row>
    <row r="1876" spans="5:15">
      <c r="E1876" s="92"/>
      <c r="F1876" s="92"/>
      <c r="G1876" s="92"/>
      <c r="H1876" s="92"/>
      <c r="J1876" s="92"/>
      <c r="K1876" s="92"/>
      <c r="M1876" s="92"/>
      <c r="N1876" s="92"/>
      <c r="O1876" s="92"/>
    </row>
    <row r="1877" spans="5:15">
      <c r="E1877" s="92"/>
      <c r="F1877" s="92"/>
      <c r="G1877" s="92"/>
      <c r="H1877" s="92"/>
      <c r="J1877" s="92"/>
      <c r="K1877" s="92"/>
      <c r="M1877" s="92"/>
      <c r="N1877" s="92"/>
      <c r="O1877" s="92"/>
    </row>
    <row r="1878" spans="5:15">
      <c r="E1878" s="92"/>
      <c r="F1878" s="92"/>
      <c r="G1878" s="92"/>
      <c r="H1878" s="92"/>
      <c r="J1878" s="92"/>
      <c r="K1878" s="92"/>
      <c r="M1878" s="92"/>
      <c r="N1878" s="92"/>
      <c r="O1878" s="92"/>
    </row>
    <row r="1879" spans="5:15">
      <c r="E1879" s="92"/>
      <c r="F1879" s="92"/>
      <c r="G1879" s="92"/>
      <c r="H1879" s="92"/>
      <c r="J1879" s="92"/>
      <c r="K1879" s="92"/>
      <c r="M1879" s="92"/>
      <c r="N1879" s="92"/>
      <c r="O1879" s="92"/>
    </row>
    <row r="1880" spans="5:15">
      <c r="E1880" s="92"/>
      <c r="F1880" s="92"/>
      <c r="G1880" s="92"/>
      <c r="H1880" s="92"/>
      <c r="J1880" s="92"/>
      <c r="K1880" s="92"/>
      <c r="M1880" s="92"/>
      <c r="N1880" s="92"/>
      <c r="O1880" s="92"/>
    </row>
    <row r="1881" spans="5:15">
      <c r="E1881" s="92"/>
      <c r="F1881" s="92"/>
      <c r="G1881" s="92"/>
      <c r="H1881" s="92"/>
      <c r="J1881" s="92"/>
      <c r="K1881" s="92"/>
      <c r="M1881" s="92"/>
      <c r="N1881" s="92"/>
      <c r="O1881" s="92"/>
    </row>
    <row r="1882" spans="5:15">
      <c r="E1882" s="92"/>
      <c r="F1882" s="92"/>
      <c r="G1882" s="92"/>
      <c r="H1882" s="92"/>
      <c r="J1882" s="92"/>
      <c r="K1882" s="92"/>
      <c r="M1882" s="92"/>
      <c r="N1882" s="92"/>
      <c r="O1882" s="92"/>
    </row>
    <row r="1883" spans="5:15">
      <c r="E1883" s="92"/>
      <c r="F1883" s="92"/>
      <c r="G1883" s="92"/>
      <c r="H1883" s="92"/>
      <c r="J1883" s="92"/>
      <c r="K1883" s="92"/>
      <c r="M1883" s="92"/>
      <c r="N1883" s="92"/>
      <c r="O1883" s="92"/>
    </row>
    <row r="1884" spans="5:15">
      <c r="E1884" s="92"/>
      <c r="F1884" s="92"/>
      <c r="G1884" s="92"/>
      <c r="H1884" s="92"/>
      <c r="J1884" s="92"/>
      <c r="K1884" s="92"/>
      <c r="M1884" s="92"/>
      <c r="N1884" s="92"/>
      <c r="O1884" s="92"/>
    </row>
    <row r="1885" spans="5:15">
      <c r="E1885" s="92"/>
      <c r="F1885" s="92"/>
      <c r="G1885" s="92"/>
      <c r="H1885" s="92"/>
      <c r="J1885" s="92"/>
      <c r="K1885" s="92"/>
      <c r="M1885" s="92"/>
      <c r="N1885" s="92"/>
      <c r="O1885" s="92"/>
    </row>
    <row r="1886" spans="5:15">
      <c r="E1886" s="92"/>
      <c r="F1886" s="92"/>
      <c r="G1886" s="92"/>
      <c r="H1886" s="92"/>
      <c r="J1886" s="92"/>
      <c r="K1886" s="92"/>
      <c r="M1886" s="92"/>
      <c r="N1886" s="92"/>
      <c r="O1886" s="92"/>
    </row>
    <row r="1887" spans="5:15">
      <c r="E1887" s="92"/>
      <c r="F1887" s="92"/>
      <c r="G1887" s="92"/>
      <c r="H1887" s="92"/>
      <c r="J1887" s="92"/>
      <c r="K1887" s="92"/>
      <c r="M1887" s="92"/>
      <c r="N1887" s="92"/>
      <c r="O1887" s="92"/>
    </row>
    <row r="1888" spans="5:15">
      <c r="E1888" s="92"/>
      <c r="F1888" s="92"/>
      <c r="G1888" s="92"/>
      <c r="H1888" s="92"/>
      <c r="J1888" s="92"/>
      <c r="K1888" s="92"/>
      <c r="M1888" s="92"/>
      <c r="N1888" s="92"/>
      <c r="O1888" s="92"/>
    </row>
    <row r="1889" spans="5:15">
      <c r="E1889" s="92"/>
      <c r="F1889" s="92"/>
      <c r="G1889" s="92"/>
      <c r="H1889" s="92"/>
      <c r="J1889" s="92"/>
      <c r="K1889" s="92"/>
      <c r="M1889" s="92"/>
      <c r="N1889" s="92"/>
      <c r="O1889" s="92"/>
    </row>
    <row r="1890" spans="5:15">
      <c r="E1890" s="92"/>
      <c r="F1890" s="92"/>
      <c r="G1890" s="92"/>
      <c r="H1890" s="92"/>
      <c r="J1890" s="92"/>
      <c r="K1890" s="92"/>
      <c r="M1890" s="92"/>
      <c r="N1890" s="92"/>
      <c r="O1890" s="92"/>
    </row>
    <row r="1891" spans="5:15">
      <c r="E1891" s="92"/>
      <c r="F1891" s="92"/>
      <c r="G1891" s="92"/>
      <c r="H1891" s="92"/>
      <c r="J1891" s="92"/>
      <c r="K1891" s="92"/>
      <c r="M1891" s="92"/>
      <c r="N1891" s="92"/>
      <c r="O1891" s="92"/>
    </row>
    <row r="1892" spans="5:15">
      <c r="E1892" s="92"/>
      <c r="F1892" s="92"/>
      <c r="G1892" s="92"/>
      <c r="H1892" s="92"/>
      <c r="J1892" s="92"/>
      <c r="K1892" s="92"/>
      <c r="M1892" s="92"/>
      <c r="N1892" s="92"/>
      <c r="O1892" s="92"/>
    </row>
    <row r="1893" spans="5:15">
      <c r="E1893" s="92"/>
      <c r="F1893" s="92"/>
      <c r="G1893" s="92"/>
      <c r="H1893" s="92"/>
      <c r="J1893" s="92"/>
      <c r="K1893" s="92"/>
      <c r="M1893" s="92"/>
      <c r="N1893" s="92"/>
      <c r="O1893" s="92"/>
    </row>
    <row r="1894" spans="5:15">
      <c r="E1894" s="92"/>
      <c r="F1894" s="92"/>
      <c r="G1894" s="92"/>
      <c r="H1894" s="92"/>
      <c r="J1894" s="92"/>
      <c r="K1894" s="92"/>
      <c r="M1894" s="92"/>
      <c r="N1894" s="92"/>
      <c r="O1894" s="92"/>
    </row>
    <row r="1895" spans="5:15">
      <c r="E1895" s="92"/>
      <c r="F1895" s="92"/>
      <c r="G1895" s="92"/>
      <c r="H1895" s="92"/>
      <c r="J1895" s="92"/>
      <c r="K1895" s="92"/>
      <c r="M1895" s="92"/>
      <c r="N1895" s="92"/>
      <c r="O1895" s="92"/>
    </row>
    <row r="1896" spans="5:15">
      <c r="E1896" s="92"/>
      <c r="F1896" s="92"/>
      <c r="G1896" s="92"/>
      <c r="H1896" s="92"/>
      <c r="J1896" s="92"/>
      <c r="K1896" s="92"/>
      <c r="M1896" s="92"/>
      <c r="N1896" s="92"/>
      <c r="O1896" s="92"/>
    </row>
    <row r="1897" spans="5:15">
      <c r="E1897" s="92"/>
      <c r="F1897" s="92"/>
      <c r="G1897" s="92"/>
      <c r="H1897" s="92"/>
      <c r="J1897" s="92"/>
      <c r="K1897" s="92"/>
      <c r="M1897" s="92"/>
      <c r="N1897" s="92"/>
      <c r="O1897" s="92"/>
    </row>
    <row r="1898" spans="5:15">
      <c r="E1898" s="92"/>
      <c r="F1898" s="92"/>
      <c r="G1898" s="92"/>
      <c r="H1898" s="92"/>
      <c r="J1898" s="92"/>
      <c r="K1898" s="92"/>
      <c r="M1898" s="92"/>
      <c r="N1898" s="92"/>
      <c r="O1898" s="92"/>
    </row>
    <row r="1899" spans="5:15">
      <c r="E1899" s="92"/>
      <c r="F1899" s="92"/>
      <c r="G1899" s="92"/>
      <c r="H1899" s="92"/>
      <c r="J1899" s="92"/>
      <c r="K1899" s="92"/>
      <c r="M1899" s="92"/>
      <c r="N1899" s="92"/>
      <c r="O1899" s="92"/>
    </row>
    <row r="1900" spans="5:15">
      <c r="E1900" s="92"/>
      <c r="F1900" s="92"/>
      <c r="G1900" s="92"/>
      <c r="H1900" s="92"/>
      <c r="J1900" s="92"/>
      <c r="K1900" s="92"/>
      <c r="M1900" s="92"/>
      <c r="N1900" s="92"/>
      <c r="O1900" s="92"/>
    </row>
    <row r="1901" spans="5:15">
      <c r="E1901" s="92"/>
      <c r="F1901" s="92"/>
      <c r="G1901" s="92"/>
      <c r="H1901" s="92"/>
      <c r="J1901" s="92"/>
      <c r="K1901" s="92"/>
      <c r="M1901" s="92"/>
      <c r="N1901" s="92"/>
      <c r="O1901" s="92"/>
    </row>
    <row r="1902" spans="5:15">
      <c r="E1902" s="92"/>
      <c r="F1902" s="92"/>
      <c r="G1902" s="92"/>
      <c r="H1902" s="92"/>
      <c r="J1902" s="92"/>
      <c r="K1902" s="92"/>
      <c r="M1902" s="92"/>
      <c r="N1902" s="92"/>
      <c r="O1902" s="92"/>
    </row>
    <row r="1903" spans="5:15">
      <c r="E1903" s="92"/>
      <c r="F1903" s="92"/>
      <c r="G1903" s="92"/>
      <c r="H1903" s="92"/>
      <c r="J1903" s="92"/>
      <c r="K1903" s="92"/>
      <c r="M1903" s="92"/>
      <c r="N1903" s="92"/>
      <c r="O1903" s="92"/>
    </row>
    <row r="1904" spans="5:15">
      <c r="E1904" s="92"/>
      <c r="F1904" s="92"/>
      <c r="G1904" s="92"/>
      <c r="H1904" s="92"/>
      <c r="J1904" s="92"/>
      <c r="K1904" s="92"/>
      <c r="M1904" s="92"/>
      <c r="N1904" s="92"/>
      <c r="O1904" s="92"/>
    </row>
    <row r="1905" spans="5:15">
      <c r="E1905" s="92"/>
      <c r="F1905" s="92"/>
      <c r="G1905" s="92"/>
      <c r="H1905" s="92"/>
      <c r="J1905" s="92"/>
      <c r="K1905" s="92"/>
      <c r="M1905" s="92"/>
      <c r="N1905" s="92"/>
      <c r="O1905" s="92"/>
    </row>
    <row r="1906" spans="5:15">
      <c r="E1906" s="92"/>
      <c r="F1906" s="92"/>
      <c r="G1906" s="92"/>
      <c r="H1906" s="92"/>
      <c r="J1906" s="92"/>
      <c r="K1906" s="92"/>
      <c r="M1906" s="92"/>
      <c r="N1906" s="92"/>
      <c r="O1906" s="92"/>
    </row>
    <row r="1907" spans="5:15">
      <c r="E1907" s="92"/>
      <c r="F1907" s="92"/>
      <c r="G1907" s="92"/>
      <c r="H1907" s="92"/>
      <c r="J1907" s="92"/>
      <c r="K1907" s="92"/>
      <c r="M1907" s="92"/>
      <c r="N1907" s="92"/>
      <c r="O1907" s="92"/>
    </row>
    <row r="1908" spans="5:15">
      <c r="E1908" s="92"/>
      <c r="F1908" s="92"/>
      <c r="G1908" s="92"/>
      <c r="H1908" s="92"/>
      <c r="J1908" s="92"/>
      <c r="K1908" s="92"/>
      <c r="M1908" s="92"/>
      <c r="N1908" s="92"/>
      <c r="O1908" s="92"/>
    </row>
    <row r="1909" spans="5:15">
      <c r="E1909" s="92"/>
      <c r="F1909" s="92"/>
      <c r="G1909" s="92"/>
      <c r="H1909" s="92"/>
      <c r="J1909" s="92"/>
      <c r="K1909" s="92"/>
      <c r="M1909" s="92"/>
      <c r="N1909" s="92"/>
      <c r="O1909" s="92"/>
    </row>
    <row r="1910" spans="5:15">
      <c r="E1910" s="92"/>
      <c r="F1910" s="92"/>
      <c r="G1910" s="92"/>
      <c r="H1910" s="92"/>
      <c r="J1910" s="92"/>
      <c r="K1910" s="92"/>
      <c r="M1910" s="92"/>
      <c r="N1910" s="92"/>
      <c r="O1910" s="92"/>
    </row>
    <row r="1911" spans="5:15">
      <c r="E1911" s="92"/>
      <c r="F1911" s="92"/>
      <c r="G1911" s="92"/>
      <c r="H1911" s="92"/>
      <c r="J1911" s="92"/>
      <c r="K1911" s="92"/>
      <c r="M1911" s="92"/>
      <c r="N1911" s="92"/>
      <c r="O1911" s="92"/>
    </row>
    <row r="1912" spans="5:15">
      <c r="E1912" s="92"/>
      <c r="F1912" s="92"/>
      <c r="G1912" s="92"/>
      <c r="H1912" s="92"/>
      <c r="J1912" s="92"/>
      <c r="K1912" s="92"/>
      <c r="M1912" s="92"/>
      <c r="N1912" s="92"/>
      <c r="O1912" s="92"/>
    </row>
    <row r="1913" spans="5:15">
      <c r="E1913" s="92"/>
      <c r="F1913" s="92"/>
      <c r="G1913" s="92"/>
      <c r="H1913" s="92"/>
      <c r="J1913" s="92"/>
      <c r="K1913" s="92"/>
      <c r="M1913" s="92"/>
      <c r="N1913" s="92"/>
      <c r="O1913" s="92"/>
    </row>
    <row r="1914" spans="5:15">
      <c r="E1914" s="92"/>
      <c r="F1914" s="92"/>
      <c r="G1914" s="92"/>
      <c r="H1914" s="92"/>
      <c r="J1914" s="92"/>
      <c r="K1914" s="92"/>
      <c r="M1914" s="92"/>
      <c r="N1914" s="92"/>
      <c r="O1914" s="92"/>
    </row>
    <row r="1915" spans="5:15">
      <c r="E1915" s="92"/>
      <c r="F1915" s="92"/>
      <c r="G1915" s="92"/>
      <c r="H1915" s="92"/>
      <c r="J1915" s="92"/>
      <c r="K1915" s="92"/>
      <c r="M1915" s="92"/>
      <c r="N1915" s="92"/>
      <c r="O1915" s="92"/>
    </row>
    <row r="1916" spans="5:15">
      <c r="E1916" s="92"/>
      <c r="F1916" s="92"/>
      <c r="G1916" s="92"/>
      <c r="H1916" s="92"/>
      <c r="J1916" s="92"/>
      <c r="K1916" s="92"/>
      <c r="M1916" s="92"/>
      <c r="N1916" s="92"/>
      <c r="O1916" s="92"/>
    </row>
    <row r="1917" spans="5:15">
      <c r="E1917" s="92"/>
      <c r="F1917" s="92"/>
      <c r="G1917" s="92"/>
      <c r="H1917" s="92"/>
      <c r="J1917" s="92"/>
      <c r="K1917" s="92"/>
      <c r="M1917" s="92"/>
      <c r="N1917" s="92"/>
      <c r="O1917" s="92"/>
    </row>
    <row r="1918" spans="5:15">
      <c r="E1918" s="92"/>
      <c r="F1918" s="92"/>
      <c r="G1918" s="92"/>
      <c r="H1918" s="92"/>
      <c r="J1918" s="92"/>
      <c r="K1918" s="92"/>
      <c r="M1918" s="92"/>
      <c r="N1918" s="92"/>
      <c r="O1918" s="92"/>
    </row>
    <row r="1919" spans="5:15">
      <c r="E1919" s="92"/>
      <c r="F1919" s="92"/>
      <c r="G1919" s="92"/>
      <c r="H1919" s="92"/>
      <c r="J1919" s="92"/>
      <c r="K1919" s="92"/>
      <c r="M1919" s="92"/>
      <c r="N1919" s="92"/>
      <c r="O1919" s="92"/>
    </row>
    <row r="1920" spans="5:15">
      <c r="E1920" s="92"/>
      <c r="F1920" s="92"/>
      <c r="G1920" s="92"/>
      <c r="H1920" s="92"/>
      <c r="J1920" s="92"/>
      <c r="K1920" s="92"/>
      <c r="M1920" s="92"/>
      <c r="N1920" s="92"/>
      <c r="O1920" s="92"/>
    </row>
    <row r="1921" spans="5:15">
      <c r="E1921" s="92"/>
      <c r="F1921" s="92"/>
      <c r="G1921" s="92"/>
      <c r="H1921" s="92"/>
      <c r="J1921" s="92"/>
      <c r="K1921" s="92"/>
      <c r="M1921" s="92"/>
      <c r="N1921" s="92"/>
      <c r="O1921" s="92"/>
    </row>
    <row r="1922" spans="5:15">
      <c r="E1922" s="92"/>
      <c r="F1922" s="92"/>
      <c r="G1922" s="92"/>
      <c r="H1922" s="92"/>
      <c r="J1922" s="92"/>
      <c r="K1922" s="92"/>
      <c r="M1922" s="92"/>
      <c r="N1922" s="92"/>
      <c r="O1922" s="92"/>
    </row>
    <row r="1923" spans="5:15">
      <c r="E1923" s="92"/>
      <c r="F1923" s="92"/>
      <c r="G1923" s="92"/>
      <c r="H1923" s="92"/>
      <c r="J1923" s="92"/>
      <c r="K1923" s="92"/>
      <c r="M1923" s="92"/>
      <c r="N1923" s="92"/>
      <c r="O1923" s="92"/>
    </row>
    <row r="1924" spans="5:15">
      <c r="E1924" s="92"/>
      <c r="F1924" s="92"/>
      <c r="G1924" s="92"/>
      <c r="H1924" s="92"/>
      <c r="J1924" s="92"/>
      <c r="K1924" s="92"/>
      <c r="M1924" s="92"/>
      <c r="N1924" s="92"/>
      <c r="O1924" s="92"/>
    </row>
    <row r="1925" spans="5:15">
      <c r="E1925" s="92"/>
      <c r="F1925" s="92"/>
      <c r="G1925" s="92"/>
      <c r="H1925" s="92"/>
      <c r="J1925" s="92"/>
      <c r="K1925" s="92"/>
      <c r="M1925" s="92"/>
      <c r="N1925" s="92"/>
      <c r="O1925" s="92"/>
    </row>
    <row r="1926" spans="5:15">
      <c r="E1926" s="92"/>
      <c r="F1926" s="92"/>
      <c r="G1926" s="92"/>
      <c r="H1926" s="92"/>
      <c r="J1926" s="92"/>
      <c r="K1926" s="92"/>
      <c r="M1926" s="92"/>
      <c r="N1926" s="92"/>
      <c r="O1926" s="92"/>
    </row>
    <row r="1927" spans="5:15">
      <c r="E1927" s="92"/>
      <c r="F1927" s="92"/>
      <c r="G1927" s="92"/>
      <c r="H1927" s="92"/>
      <c r="J1927" s="92"/>
      <c r="K1927" s="92"/>
      <c r="M1927" s="92"/>
      <c r="N1927" s="92"/>
      <c r="O1927" s="92"/>
    </row>
    <row r="1928" spans="5:15">
      <c r="E1928" s="92"/>
      <c r="F1928" s="92"/>
      <c r="G1928" s="92"/>
      <c r="H1928" s="92"/>
      <c r="J1928" s="92"/>
      <c r="K1928" s="92"/>
      <c r="M1928" s="92"/>
      <c r="N1928" s="92"/>
      <c r="O1928" s="92"/>
    </row>
    <row r="1929" spans="5:15">
      <c r="E1929" s="92"/>
      <c r="F1929" s="92"/>
      <c r="G1929" s="92"/>
      <c r="H1929" s="92"/>
      <c r="J1929" s="92"/>
      <c r="K1929" s="92"/>
      <c r="M1929" s="92"/>
      <c r="N1929" s="92"/>
      <c r="O1929" s="92"/>
    </row>
    <row r="1930" spans="5:15">
      <c r="E1930" s="92"/>
      <c r="F1930" s="92"/>
      <c r="G1930" s="92"/>
      <c r="H1930" s="92"/>
      <c r="J1930" s="92"/>
      <c r="K1930" s="92"/>
      <c r="M1930" s="92"/>
      <c r="N1930" s="92"/>
      <c r="O1930" s="92"/>
    </row>
    <row r="1931" spans="5:15">
      <c r="E1931" s="92"/>
      <c r="F1931" s="92"/>
      <c r="G1931" s="92"/>
      <c r="H1931" s="92"/>
      <c r="J1931" s="92"/>
      <c r="K1931" s="92"/>
      <c r="M1931" s="92"/>
      <c r="N1931" s="92"/>
      <c r="O1931" s="92"/>
    </row>
    <row r="1932" spans="5:15">
      <c r="E1932" s="92"/>
      <c r="F1932" s="92"/>
      <c r="G1932" s="92"/>
      <c r="H1932" s="92"/>
      <c r="J1932" s="92"/>
      <c r="K1932" s="92"/>
      <c r="M1932" s="92"/>
      <c r="N1932" s="92"/>
      <c r="O1932" s="92"/>
    </row>
    <row r="1933" spans="5:15">
      <c r="E1933" s="92"/>
      <c r="F1933" s="92"/>
      <c r="G1933" s="92"/>
      <c r="H1933" s="92"/>
      <c r="J1933" s="92"/>
      <c r="K1933" s="92"/>
      <c r="M1933" s="92"/>
      <c r="N1933" s="92"/>
      <c r="O1933" s="92"/>
    </row>
    <row r="1934" spans="5:15">
      <c r="E1934" s="92"/>
      <c r="F1934" s="92"/>
      <c r="G1934" s="92"/>
      <c r="H1934" s="92"/>
      <c r="J1934" s="92"/>
      <c r="K1934" s="92"/>
      <c r="M1934" s="92"/>
      <c r="N1934" s="92"/>
      <c r="O1934" s="92"/>
    </row>
    <row r="1935" spans="5:15">
      <c r="E1935" s="92"/>
      <c r="F1935" s="92"/>
      <c r="G1935" s="92"/>
      <c r="H1935" s="92"/>
      <c r="J1935" s="92"/>
      <c r="K1935" s="92"/>
      <c r="M1935" s="92"/>
      <c r="N1935" s="92"/>
      <c r="O1935" s="92"/>
    </row>
    <row r="1936" spans="5:15">
      <c r="E1936" s="92"/>
      <c r="F1936" s="92"/>
      <c r="G1936" s="92"/>
      <c r="H1936" s="92"/>
      <c r="J1936" s="92"/>
      <c r="K1936" s="92"/>
      <c r="M1936" s="92"/>
      <c r="N1936" s="92"/>
      <c r="O1936" s="92"/>
    </row>
    <row r="1937" spans="5:15">
      <c r="E1937" s="92"/>
      <c r="F1937" s="92"/>
      <c r="G1937" s="92"/>
      <c r="H1937" s="92"/>
      <c r="J1937" s="92"/>
      <c r="K1937" s="92"/>
      <c r="M1937" s="92"/>
      <c r="N1937" s="92"/>
      <c r="O1937" s="92"/>
    </row>
    <row r="1938" spans="5:15">
      <c r="E1938" s="92"/>
      <c r="F1938" s="92"/>
      <c r="G1938" s="92"/>
      <c r="H1938" s="92"/>
      <c r="J1938" s="92"/>
      <c r="K1938" s="92"/>
      <c r="M1938" s="92"/>
      <c r="N1938" s="92"/>
      <c r="O1938" s="92"/>
    </row>
    <row r="1939" spans="5:15">
      <c r="E1939" s="92"/>
      <c r="F1939" s="92"/>
      <c r="G1939" s="92"/>
      <c r="H1939" s="92"/>
      <c r="J1939" s="92"/>
      <c r="K1939" s="92"/>
      <c r="M1939" s="92"/>
      <c r="N1939" s="92"/>
      <c r="O1939" s="92"/>
    </row>
    <row r="1940" spans="5:15">
      <c r="E1940" s="92"/>
      <c r="F1940" s="92"/>
      <c r="G1940" s="92"/>
      <c r="H1940" s="92"/>
      <c r="J1940" s="92"/>
      <c r="K1940" s="92"/>
      <c r="M1940" s="92"/>
      <c r="N1940" s="92"/>
      <c r="O1940" s="92"/>
    </row>
    <row r="1941" spans="5:15">
      <c r="E1941" s="92"/>
      <c r="F1941" s="92"/>
      <c r="G1941" s="92"/>
      <c r="H1941" s="92"/>
      <c r="J1941" s="92"/>
      <c r="K1941" s="92"/>
      <c r="M1941" s="92"/>
      <c r="N1941" s="92"/>
      <c r="O1941" s="92"/>
    </row>
    <row r="1942" spans="5:15">
      <c r="E1942" s="92"/>
      <c r="F1942" s="92"/>
      <c r="G1942" s="92"/>
      <c r="H1942" s="92"/>
      <c r="J1942" s="92"/>
      <c r="K1942" s="92"/>
      <c r="M1942" s="92"/>
      <c r="N1942" s="92"/>
      <c r="O1942" s="92"/>
    </row>
    <row r="1943" spans="5:15">
      <c r="E1943" s="92"/>
      <c r="F1943" s="92"/>
      <c r="G1943" s="92"/>
      <c r="H1943" s="92"/>
      <c r="J1943" s="92"/>
      <c r="K1943" s="92"/>
      <c r="M1943" s="92"/>
      <c r="N1943" s="92"/>
      <c r="O1943" s="92"/>
    </row>
    <row r="1944" spans="5:15">
      <c r="E1944" s="92"/>
      <c r="F1944" s="92"/>
      <c r="G1944" s="92"/>
      <c r="H1944" s="92"/>
      <c r="J1944" s="92"/>
      <c r="K1944" s="92"/>
      <c r="M1944" s="92"/>
      <c r="N1944" s="92"/>
      <c r="O1944" s="92"/>
    </row>
    <row r="1945" spans="5:15">
      <c r="E1945" s="92"/>
      <c r="F1945" s="92"/>
      <c r="G1945" s="92"/>
      <c r="H1945" s="92"/>
      <c r="J1945" s="92"/>
      <c r="K1945" s="92"/>
      <c r="M1945" s="92"/>
      <c r="N1945" s="92"/>
      <c r="O1945" s="92"/>
    </row>
    <row r="1946" spans="5:15">
      <c r="E1946" s="92"/>
      <c r="F1946" s="92"/>
      <c r="G1946" s="92"/>
      <c r="H1946" s="92"/>
      <c r="J1946" s="92"/>
      <c r="K1946" s="92"/>
      <c r="M1946" s="92"/>
      <c r="N1946" s="92"/>
      <c r="O1946" s="92"/>
    </row>
    <row r="1947" spans="5:15">
      <c r="E1947" s="92"/>
      <c r="F1947" s="92"/>
      <c r="G1947" s="92"/>
      <c r="H1947" s="92"/>
      <c r="J1947" s="92"/>
      <c r="K1947" s="92"/>
      <c r="M1947" s="92"/>
      <c r="N1947" s="92"/>
      <c r="O1947" s="92"/>
    </row>
    <row r="1948" spans="5:15">
      <c r="E1948" s="92"/>
      <c r="F1948" s="92"/>
      <c r="G1948" s="92"/>
      <c r="H1948" s="92"/>
      <c r="J1948" s="92"/>
      <c r="K1948" s="92"/>
      <c r="M1948" s="92"/>
      <c r="N1948" s="92"/>
      <c r="O1948" s="92"/>
    </row>
    <row r="1949" spans="5:15">
      <c r="E1949" s="92"/>
      <c r="F1949" s="92"/>
      <c r="G1949" s="92"/>
      <c r="H1949" s="92"/>
      <c r="J1949" s="92"/>
      <c r="K1949" s="92"/>
      <c r="M1949" s="92"/>
      <c r="N1949" s="92"/>
      <c r="O1949" s="92"/>
    </row>
    <row r="1950" spans="5:15">
      <c r="E1950" s="92"/>
      <c r="F1950" s="92"/>
      <c r="G1950" s="92"/>
      <c r="H1950" s="92"/>
      <c r="J1950" s="92"/>
      <c r="K1950" s="92"/>
      <c r="M1950" s="92"/>
      <c r="N1950" s="92"/>
      <c r="O1950" s="92"/>
    </row>
    <row r="1951" spans="5:15">
      <c r="E1951" s="92"/>
      <c r="F1951" s="92"/>
      <c r="G1951" s="92"/>
      <c r="H1951" s="92"/>
      <c r="J1951" s="92"/>
      <c r="K1951" s="92"/>
      <c r="M1951" s="92"/>
      <c r="N1951" s="92"/>
      <c r="O1951" s="92"/>
    </row>
    <row r="1952" spans="5:15">
      <c r="E1952" s="92"/>
      <c r="F1952" s="92"/>
      <c r="G1952" s="92"/>
      <c r="H1952" s="92"/>
      <c r="J1952" s="92"/>
      <c r="K1952" s="92"/>
      <c r="M1952" s="92"/>
      <c r="N1952" s="92"/>
      <c r="O1952" s="92"/>
    </row>
    <row r="1953" spans="5:15">
      <c r="E1953" s="92"/>
      <c r="F1953" s="92"/>
      <c r="G1953" s="92"/>
      <c r="H1953" s="92"/>
      <c r="J1953" s="92"/>
      <c r="K1953" s="92"/>
      <c r="M1953" s="92"/>
      <c r="N1953" s="92"/>
      <c r="O1953" s="92"/>
    </row>
    <row r="1954" spans="5:15">
      <c r="E1954" s="92"/>
      <c r="F1954" s="92"/>
      <c r="G1954" s="92"/>
      <c r="H1954" s="92"/>
      <c r="J1954" s="92"/>
      <c r="K1954" s="92"/>
      <c r="M1954" s="92"/>
      <c r="N1954" s="92"/>
      <c r="O1954" s="92"/>
    </row>
    <row r="1955" spans="5:15">
      <c r="E1955" s="92"/>
      <c r="F1955" s="92"/>
      <c r="G1955" s="92"/>
      <c r="H1955" s="92"/>
      <c r="J1955" s="92"/>
      <c r="K1955" s="92"/>
      <c r="M1955" s="92"/>
      <c r="N1955" s="92"/>
      <c r="O1955" s="92"/>
    </row>
    <row r="1956" spans="5:15">
      <c r="E1956" s="92"/>
      <c r="F1956" s="92"/>
      <c r="G1956" s="92"/>
      <c r="H1956" s="92"/>
      <c r="J1956" s="92"/>
      <c r="K1956" s="92"/>
      <c r="M1956" s="92"/>
      <c r="N1956" s="92"/>
      <c r="O1956" s="92"/>
    </row>
    <row r="1957" spans="5:15">
      <c r="E1957" s="92"/>
      <c r="F1957" s="92"/>
      <c r="G1957" s="92"/>
      <c r="H1957" s="92"/>
      <c r="J1957" s="92"/>
      <c r="K1957" s="92"/>
      <c r="M1957" s="92"/>
      <c r="N1957" s="92"/>
      <c r="O1957" s="92"/>
    </row>
    <row r="1958" spans="5:15">
      <c r="E1958" s="92"/>
      <c r="F1958" s="92"/>
      <c r="G1958" s="92"/>
      <c r="H1958" s="92"/>
      <c r="J1958" s="92"/>
      <c r="K1958" s="92"/>
      <c r="M1958" s="92"/>
      <c r="N1958" s="92"/>
      <c r="O1958" s="92"/>
    </row>
    <row r="1959" spans="5:15">
      <c r="E1959" s="92"/>
      <c r="F1959" s="92"/>
      <c r="G1959" s="92"/>
      <c r="H1959" s="92"/>
      <c r="J1959" s="92"/>
      <c r="K1959" s="92"/>
      <c r="M1959" s="92"/>
      <c r="N1959" s="92"/>
      <c r="O1959" s="92"/>
    </row>
    <row r="1960" spans="5:15">
      <c r="E1960" s="92"/>
      <c r="F1960" s="92"/>
      <c r="G1960" s="92"/>
      <c r="H1960" s="92"/>
      <c r="J1960" s="92"/>
      <c r="K1960" s="92"/>
      <c r="M1960" s="92"/>
      <c r="N1960" s="92"/>
      <c r="O1960" s="92"/>
    </row>
    <row r="1961" spans="5:15">
      <c r="E1961" s="92"/>
      <c r="F1961" s="92"/>
      <c r="G1961" s="92"/>
      <c r="H1961" s="92"/>
      <c r="J1961" s="92"/>
      <c r="K1961" s="92"/>
      <c r="M1961" s="92"/>
      <c r="N1961" s="92"/>
      <c r="O1961" s="92"/>
    </row>
    <row r="1962" spans="5:15">
      <c r="E1962" s="92"/>
      <c r="F1962" s="92"/>
      <c r="G1962" s="92"/>
      <c r="H1962" s="92"/>
      <c r="J1962" s="92"/>
      <c r="K1962" s="92"/>
      <c r="M1962" s="92"/>
      <c r="N1962" s="92"/>
      <c r="O1962" s="92"/>
    </row>
    <row r="1963" spans="5:15">
      <c r="E1963" s="92"/>
      <c r="F1963" s="92"/>
      <c r="G1963" s="92"/>
      <c r="H1963" s="92"/>
      <c r="J1963" s="92"/>
      <c r="K1963" s="92"/>
      <c r="M1963" s="92"/>
      <c r="N1963" s="92"/>
      <c r="O1963" s="92"/>
    </row>
    <row r="1964" spans="5:15">
      <c r="E1964" s="92"/>
      <c r="F1964" s="92"/>
      <c r="G1964" s="92"/>
      <c r="H1964" s="92"/>
      <c r="J1964" s="92"/>
      <c r="K1964" s="92"/>
      <c r="M1964" s="92"/>
      <c r="N1964" s="92"/>
      <c r="O1964" s="92"/>
    </row>
    <row r="1965" spans="5:15">
      <c r="E1965" s="92"/>
      <c r="F1965" s="92"/>
      <c r="G1965" s="92"/>
      <c r="H1965" s="92"/>
      <c r="J1965" s="92"/>
      <c r="K1965" s="92"/>
      <c r="M1965" s="92"/>
      <c r="N1965" s="92"/>
      <c r="O1965" s="92"/>
    </row>
    <row r="1966" spans="5:15">
      <c r="E1966" s="92"/>
      <c r="F1966" s="92"/>
      <c r="G1966" s="92"/>
      <c r="H1966" s="92"/>
      <c r="J1966" s="92"/>
      <c r="K1966" s="92"/>
      <c r="M1966" s="92"/>
      <c r="N1966" s="92"/>
      <c r="O1966" s="92"/>
    </row>
    <row r="1967" spans="5:15">
      <c r="E1967" s="92"/>
      <c r="F1967" s="92"/>
      <c r="G1967" s="92"/>
      <c r="H1967" s="92"/>
      <c r="J1967" s="92"/>
      <c r="K1967" s="92"/>
      <c r="M1967" s="92"/>
      <c r="N1967" s="92"/>
      <c r="O1967" s="92"/>
    </row>
    <row r="1968" spans="5:15">
      <c r="E1968" s="92"/>
      <c r="F1968" s="92"/>
      <c r="G1968" s="92"/>
      <c r="H1968" s="92"/>
      <c r="J1968" s="92"/>
      <c r="K1968" s="92"/>
      <c r="M1968" s="92"/>
      <c r="N1968" s="92"/>
      <c r="O1968" s="92"/>
    </row>
    <row r="1969" spans="5:15">
      <c r="E1969" s="92"/>
      <c r="F1969" s="92"/>
      <c r="G1969" s="92"/>
      <c r="H1969" s="92"/>
      <c r="J1969" s="92"/>
      <c r="K1969" s="92"/>
      <c r="M1969" s="92"/>
      <c r="N1969" s="92"/>
      <c r="O1969" s="92"/>
    </row>
    <row r="1970" spans="5:15">
      <c r="E1970" s="92"/>
      <c r="F1970" s="92"/>
      <c r="G1970" s="92"/>
      <c r="H1970" s="92"/>
      <c r="J1970" s="92"/>
      <c r="K1970" s="92"/>
      <c r="M1970" s="92"/>
      <c r="N1970" s="92"/>
      <c r="O1970" s="92"/>
    </row>
    <row r="1971" spans="5:15">
      <c r="E1971" s="92"/>
      <c r="F1971" s="92"/>
      <c r="G1971" s="92"/>
      <c r="H1971" s="92"/>
      <c r="J1971" s="92"/>
      <c r="K1971" s="92"/>
      <c r="M1971" s="92"/>
      <c r="N1971" s="92"/>
      <c r="O1971" s="92"/>
    </row>
    <row r="1972" spans="5:15">
      <c r="E1972" s="92"/>
      <c r="F1972" s="92"/>
      <c r="G1972" s="92"/>
      <c r="H1972" s="92"/>
      <c r="J1972" s="92"/>
      <c r="K1972" s="92"/>
      <c r="M1972" s="92"/>
      <c r="N1972" s="92"/>
      <c r="O1972" s="92"/>
    </row>
    <row r="1973" spans="5:15">
      <c r="E1973" s="92"/>
      <c r="F1973" s="92"/>
      <c r="G1973" s="92"/>
      <c r="H1973" s="92"/>
      <c r="J1973" s="92"/>
      <c r="K1973" s="92"/>
      <c r="M1973" s="92"/>
      <c r="N1973" s="92"/>
      <c r="O1973" s="92"/>
    </row>
    <row r="1974" spans="5:15">
      <c r="E1974" s="92"/>
      <c r="F1974" s="92"/>
      <c r="G1974" s="92"/>
      <c r="H1974" s="92"/>
      <c r="J1974" s="92"/>
      <c r="K1974" s="92"/>
      <c r="M1974" s="92"/>
      <c r="N1974" s="92"/>
      <c r="O1974" s="92"/>
    </row>
    <row r="1975" spans="5:15">
      <c r="E1975" s="92"/>
      <c r="F1975" s="92"/>
      <c r="G1975" s="92"/>
      <c r="H1975" s="92"/>
      <c r="J1975" s="92"/>
      <c r="K1975" s="92"/>
      <c r="M1975" s="92"/>
      <c r="N1975" s="92"/>
      <c r="O1975" s="92"/>
    </row>
    <row r="1976" spans="5:15">
      <c r="E1976" s="92"/>
      <c r="F1976" s="92"/>
      <c r="G1976" s="92"/>
      <c r="H1976" s="92"/>
      <c r="J1976" s="92"/>
      <c r="K1976" s="92"/>
      <c r="M1976" s="92"/>
      <c r="N1976" s="92"/>
      <c r="O1976" s="92"/>
    </row>
    <row r="1977" spans="5:15">
      <c r="E1977" s="92"/>
      <c r="F1977" s="92"/>
      <c r="G1977" s="92"/>
      <c r="H1977" s="92"/>
      <c r="J1977" s="92"/>
      <c r="K1977" s="92"/>
      <c r="M1977" s="92"/>
      <c r="N1977" s="92"/>
      <c r="O1977" s="92"/>
    </row>
    <row r="1978" spans="5:15">
      <c r="E1978" s="92"/>
      <c r="F1978" s="92"/>
      <c r="G1978" s="92"/>
      <c r="H1978" s="92"/>
      <c r="J1978" s="92"/>
      <c r="K1978" s="92"/>
      <c r="M1978" s="92"/>
      <c r="N1978" s="92"/>
      <c r="O1978" s="92"/>
    </row>
    <row r="1979" spans="5:15">
      <c r="E1979" s="92"/>
      <c r="F1979" s="92"/>
      <c r="G1979" s="92"/>
      <c r="H1979" s="92"/>
      <c r="J1979" s="92"/>
      <c r="K1979" s="92"/>
      <c r="M1979" s="92"/>
      <c r="N1979" s="92"/>
      <c r="O1979" s="92"/>
    </row>
    <row r="1980" spans="5:15">
      <c r="E1980" s="92"/>
      <c r="F1980" s="92"/>
      <c r="G1980" s="92"/>
      <c r="H1980" s="92"/>
      <c r="J1980" s="92"/>
      <c r="K1980" s="92"/>
      <c r="M1980" s="92"/>
      <c r="N1980" s="92"/>
      <c r="O1980" s="92"/>
    </row>
    <row r="1981" spans="5:15">
      <c r="E1981" s="92"/>
      <c r="F1981" s="92"/>
      <c r="G1981" s="92"/>
      <c r="H1981" s="92"/>
      <c r="J1981" s="92"/>
      <c r="K1981" s="92"/>
      <c r="M1981" s="92"/>
      <c r="N1981" s="92"/>
      <c r="O1981" s="92"/>
    </row>
    <row r="1982" spans="5:15">
      <c r="E1982" s="92"/>
      <c r="F1982" s="92"/>
      <c r="G1982" s="92"/>
      <c r="H1982" s="92"/>
      <c r="J1982" s="92"/>
      <c r="K1982" s="92"/>
      <c r="M1982" s="92"/>
      <c r="N1982" s="92"/>
      <c r="O1982" s="92"/>
    </row>
    <row r="1983" spans="5:15">
      <c r="E1983" s="92"/>
      <c r="F1983" s="92"/>
      <c r="G1983" s="92"/>
      <c r="H1983" s="92"/>
      <c r="J1983" s="92"/>
      <c r="K1983" s="92"/>
      <c r="M1983" s="92"/>
      <c r="N1983" s="92"/>
      <c r="O1983" s="92"/>
    </row>
    <row r="1984" spans="5:15">
      <c r="E1984" s="92"/>
      <c r="F1984" s="92"/>
      <c r="G1984" s="92"/>
      <c r="H1984" s="92"/>
      <c r="J1984" s="92"/>
      <c r="K1984" s="92"/>
      <c r="M1984" s="92"/>
      <c r="N1984" s="92"/>
      <c r="O1984" s="92"/>
    </row>
    <row r="1985" spans="5:15">
      <c r="E1985" s="92"/>
      <c r="F1985" s="92"/>
      <c r="G1985" s="92"/>
      <c r="H1985" s="92"/>
      <c r="J1985" s="92"/>
      <c r="K1985" s="92"/>
      <c r="M1985" s="92"/>
      <c r="N1985" s="92"/>
      <c r="O1985" s="92"/>
    </row>
    <row r="1986" spans="5:15">
      <c r="E1986" s="92"/>
      <c r="F1986" s="92"/>
      <c r="G1986" s="92"/>
      <c r="H1986" s="92"/>
      <c r="J1986" s="92"/>
      <c r="K1986" s="92"/>
      <c r="M1986" s="92"/>
      <c r="N1986" s="92"/>
      <c r="O1986" s="92"/>
    </row>
    <row r="1987" spans="5:15">
      <c r="E1987" s="92"/>
      <c r="F1987" s="92"/>
      <c r="G1987" s="92"/>
      <c r="H1987" s="92"/>
      <c r="J1987" s="92"/>
      <c r="K1987" s="92"/>
      <c r="M1987" s="92"/>
      <c r="N1987" s="92"/>
      <c r="O1987" s="92"/>
    </row>
    <row r="1988" spans="5:15">
      <c r="E1988" s="92"/>
      <c r="F1988" s="92"/>
      <c r="G1988" s="92"/>
      <c r="H1988" s="92"/>
      <c r="J1988" s="92"/>
      <c r="K1988" s="92"/>
      <c r="M1988" s="92"/>
      <c r="N1988" s="92"/>
      <c r="O1988" s="92"/>
    </row>
    <row r="1989" spans="5:15">
      <c r="E1989" s="92"/>
      <c r="F1989" s="92"/>
      <c r="G1989" s="92"/>
      <c r="H1989" s="92"/>
      <c r="J1989" s="92"/>
      <c r="K1989" s="92"/>
      <c r="M1989" s="92"/>
      <c r="N1989" s="92"/>
      <c r="O1989" s="92"/>
    </row>
    <row r="1990" spans="5:15">
      <c r="E1990" s="92"/>
      <c r="F1990" s="92"/>
      <c r="G1990" s="92"/>
      <c r="H1990" s="92"/>
      <c r="J1990" s="92"/>
      <c r="K1990" s="92"/>
      <c r="M1990" s="92"/>
      <c r="N1990" s="92"/>
      <c r="O1990" s="92"/>
    </row>
    <row r="1991" spans="5:15">
      <c r="E1991" s="92"/>
      <c r="F1991" s="92"/>
      <c r="G1991" s="92"/>
      <c r="H1991" s="92"/>
      <c r="J1991" s="92"/>
      <c r="K1991" s="92"/>
      <c r="M1991" s="92"/>
      <c r="N1991" s="92"/>
      <c r="O1991" s="92"/>
    </row>
    <row r="1992" spans="5:15">
      <c r="E1992" s="92"/>
      <c r="F1992" s="92"/>
      <c r="G1992" s="92"/>
      <c r="H1992" s="92"/>
      <c r="J1992" s="92"/>
      <c r="K1992" s="92"/>
      <c r="M1992" s="92"/>
      <c r="N1992" s="92"/>
      <c r="O1992" s="92"/>
    </row>
    <row r="1993" spans="5:15">
      <c r="E1993" s="92"/>
      <c r="F1993" s="92"/>
      <c r="G1993" s="92"/>
      <c r="H1993" s="92"/>
      <c r="J1993" s="92"/>
      <c r="K1993" s="92"/>
      <c r="M1993" s="92"/>
      <c r="N1993" s="92"/>
      <c r="O1993" s="92"/>
    </row>
    <row r="1994" spans="5:15">
      <c r="E1994" s="92"/>
      <c r="F1994" s="92"/>
      <c r="G1994" s="92"/>
      <c r="H1994" s="92"/>
      <c r="J1994" s="92"/>
      <c r="K1994" s="92"/>
      <c r="M1994" s="92"/>
      <c r="N1994" s="92"/>
      <c r="O1994" s="92"/>
    </row>
    <row r="1995" spans="5:15">
      <c r="E1995" s="92"/>
      <c r="F1995" s="92"/>
      <c r="G1995" s="92"/>
      <c r="H1995" s="92"/>
      <c r="J1995" s="92"/>
      <c r="K1995" s="92"/>
      <c r="M1995" s="92"/>
      <c r="N1995" s="92"/>
      <c r="O1995" s="92"/>
    </row>
    <row r="1996" spans="5:15">
      <c r="E1996" s="92"/>
      <c r="F1996" s="92"/>
      <c r="G1996" s="92"/>
      <c r="H1996" s="92"/>
      <c r="J1996" s="92"/>
      <c r="K1996" s="92"/>
      <c r="M1996" s="92"/>
      <c r="N1996" s="92"/>
      <c r="O1996" s="92"/>
    </row>
    <row r="1997" spans="5:15">
      <c r="E1997" s="92"/>
      <c r="F1997" s="92"/>
      <c r="G1997" s="92"/>
      <c r="H1997" s="92"/>
      <c r="J1997" s="92"/>
      <c r="K1997" s="92"/>
      <c r="M1997" s="92"/>
      <c r="N1997" s="92"/>
      <c r="O1997" s="92"/>
    </row>
    <row r="1998" spans="5:15">
      <c r="E1998" s="92"/>
      <c r="F1998" s="92"/>
      <c r="G1998" s="92"/>
      <c r="H1998" s="92"/>
      <c r="J1998" s="92"/>
      <c r="K1998" s="92"/>
      <c r="M1998" s="92"/>
      <c r="N1998" s="92"/>
      <c r="O1998" s="92"/>
    </row>
    <row r="1999" spans="5:15">
      <c r="E1999" s="92"/>
      <c r="F1999" s="92"/>
      <c r="G1999" s="92"/>
      <c r="H1999" s="92"/>
      <c r="J1999" s="92"/>
      <c r="K1999" s="92"/>
      <c r="M1999" s="92"/>
      <c r="N1999" s="92"/>
      <c r="O1999" s="92"/>
    </row>
    <row r="2000" spans="5:15">
      <c r="E2000" s="92"/>
      <c r="F2000" s="92"/>
      <c r="G2000" s="92"/>
      <c r="H2000" s="92"/>
      <c r="J2000" s="92"/>
      <c r="K2000" s="92"/>
      <c r="M2000" s="92"/>
      <c r="N2000" s="92"/>
      <c r="O2000" s="92"/>
    </row>
    <row r="2001" spans="5:15">
      <c r="E2001" s="92"/>
      <c r="F2001" s="92"/>
      <c r="G2001" s="92"/>
      <c r="H2001" s="92"/>
      <c r="J2001" s="92"/>
      <c r="K2001" s="92"/>
      <c r="M2001" s="92"/>
      <c r="N2001" s="92"/>
      <c r="O2001" s="92"/>
    </row>
    <row r="2002" spans="5:15">
      <c r="E2002" s="92"/>
      <c r="F2002" s="92"/>
      <c r="G2002" s="92"/>
      <c r="H2002" s="92"/>
      <c r="J2002" s="92"/>
      <c r="K2002" s="92"/>
      <c r="M2002" s="92"/>
      <c r="N2002" s="92"/>
      <c r="O2002" s="92"/>
    </row>
    <row r="2003" spans="5:15">
      <c r="E2003" s="92"/>
      <c r="F2003" s="92"/>
      <c r="G2003" s="92"/>
      <c r="H2003" s="92"/>
      <c r="J2003" s="92"/>
      <c r="K2003" s="92"/>
      <c r="M2003" s="92"/>
      <c r="N2003" s="92"/>
      <c r="O2003" s="92"/>
    </row>
    <row r="2004" spans="5:15">
      <c r="E2004" s="92"/>
      <c r="F2004" s="92"/>
      <c r="G2004" s="92"/>
      <c r="H2004" s="92"/>
      <c r="J2004" s="92"/>
      <c r="K2004" s="92"/>
      <c r="M2004" s="92"/>
      <c r="N2004" s="92"/>
      <c r="O2004" s="92"/>
    </row>
    <row r="2005" spans="5:15">
      <c r="E2005" s="92"/>
      <c r="F2005" s="92"/>
      <c r="G2005" s="92"/>
      <c r="H2005" s="92"/>
      <c r="J2005" s="92"/>
      <c r="K2005" s="92"/>
      <c r="M2005" s="92"/>
      <c r="N2005" s="92"/>
      <c r="O2005" s="92"/>
    </row>
    <row r="2006" spans="5:15">
      <c r="E2006" s="92"/>
      <c r="F2006" s="92"/>
      <c r="G2006" s="92"/>
      <c r="H2006" s="92"/>
      <c r="J2006" s="92"/>
      <c r="K2006" s="92"/>
      <c r="M2006" s="92"/>
      <c r="N2006" s="92"/>
      <c r="O2006" s="92"/>
    </row>
    <row r="2007" spans="5:15">
      <c r="E2007" s="92"/>
      <c r="F2007" s="92"/>
      <c r="G2007" s="92"/>
      <c r="H2007" s="92"/>
      <c r="J2007" s="92"/>
      <c r="K2007" s="92"/>
      <c r="M2007" s="92"/>
      <c r="N2007" s="92"/>
      <c r="O2007" s="92"/>
    </row>
    <row r="2008" spans="5:15">
      <c r="E2008" s="92"/>
      <c r="F2008" s="92"/>
      <c r="G2008" s="92"/>
      <c r="H2008" s="92"/>
      <c r="J2008" s="92"/>
      <c r="K2008" s="92"/>
      <c r="M2008" s="92"/>
      <c r="N2008" s="92"/>
      <c r="O2008" s="92"/>
    </row>
    <row r="2009" spans="5:15">
      <c r="E2009" s="92"/>
      <c r="F2009" s="92"/>
      <c r="G2009" s="92"/>
      <c r="H2009" s="92"/>
      <c r="J2009" s="92"/>
      <c r="K2009" s="92"/>
      <c r="M2009" s="92"/>
      <c r="N2009" s="92"/>
      <c r="O2009" s="92"/>
    </row>
    <row r="2010" spans="5:15">
      <c r="E2010" s="92"/>
      <c r="F2010" s="92"/>
      <c r="G2010" s="92"/>
      <c r="H2010" s="92"/>
      <c r="J2010" s="92"/>
      <c r="K2010" s="92"/>
      <c r="M2010" s="92"/>
      <c r="N2010" s="92"/>
      <c r="O2010" s="92"/>
    </row>
    <row r="2011" spans="5:15">
      <c r="E2011" s="92"/>
      <c r="F2011" s="92"/>
      <c r="G2011" s="92"/>
      <c r="H2011" s="92"/>
      <c r="J2011" s="92"/>
      <c r="K2011" s="92"/>
      <c r="M2011" s="92"/>
      <c r="N2011" s="92"/>
      <c r="O2011" s="92"/>
    </row>
    <row r="2012" spans="5:15">
      <c r="E2012" s="92"/>
      <c r="F2012" s="92"/>
      <c r="G2012" s="92"/>
      <c r="H2012" s="92"/>
      <c r="J2012" s="92"/>
      <c r="K2012" s="92"/>
      <c r="M2012" s="92"/>
      <c r="N2012" s="92"/>
      <c r="O2012" s="92"/>
    </row>
    <row r="2013" spans="5:15">
      <c r="E2013" s="92"/>
      <c r="F2013" s="92"/>
      <c r="G2013" s="92"/>
      <c r="H2013" s="92"/>
      <c r="J2013" s="92"/>
      <c r="K2013" s="92"/>
      <c r="M2013" s="92"/>
      <c r="N2013" s="92"/>
      <c r="O2013" s="92"/>
    </row>
    <row r="2014" spans="5:15">
      <c r="E2014" s="92"/>
      <c r="F2014" s="92"/>
      <c r="G2014" s="92"/>
      <c r="H2014" s="92"/>
      <c r="J2014" s="92"/>
      <c r="K2014" s="92"/>
      <c r="M2014" s="92"/>
      <c r="N2014" s="92"/>
      <c r="O2014" s="92"/>
    </row>
    <row r="2015" spans="5:15">
      <c r="E2015" s="92"/>
      <c r="F2015" s="92"/>
      <c r="G2015" s="92"/>
      <c r="H2015" s="92"/>
      <c r="J2015" s="92"/>
      <c r="K2015" s="92"/>
      <c r="M2015" s="92"/>
      <c r="N2015" s="92"/>
      <c r="O2015" s="92"/>
    </row>
    <row r="2016" spans="5:15">
      <c r="E2016" s="92"/>
      <c r="F2016" s="92"/>
      <c r="G2016" s="92"/>
      <c r="H2016" s="92"/>
      <c r="J2016" s="92"/>
      <c r="K2016" s="92"/>
      <c r="M2016" s="92"/>
      <c r="N2016" s="92"/>
      <c r="O2016" s="92"/>
    </row>
    <row r="2017" spans="5:15">
      <c r="E2017" s="92"/>
      <c r="F2017" s="92"/>
      <c r="G2017" s="92"/>
      <c r="H2017" s="92"/>
      <c r="J2017" s="92"/>
      <c r="K2017" s="92"/>
      <c r="M2017" s="92"/>
      <c r="N2017" s="92"/>
      <c r="O2017" s="92"/>
    </row>
    <row r="2018" spans="5:15">
      <c r="E2018" s="92"/>
      <c r="F2018" s="92"/>
      <c r="G2018" s="92"/>
      <c r="H2018" s="92"/>
      <c r="J2018" s="92"/>
      <c r="K2018" s="92"/>
      <c r="M2018" s="92"/>
      <c r="N2018" s="92"/>
      <c r="O2018" s="92"/>
    </row>
    <row r="2019" spans="5:15">
      <c r="E2019" s="92"/>
      <c r="F2019" s="92"/>
      <c r="G2019" s="92"/>
      <c r="H2019" s="92"/>
      <c r="J2019" s="92"/>
      <c r="K2019" s="92"/>
      <c r="M2019" s="92"/>
      <c r="N2019" s="92"/>
      <c r="O2019" s="92"/>
    </row>
    <row r="2020" spans="5:15">
      <c r="E2020" s="92"/>
      <c r="F2020" s="92"/>
      <c r="G2020" s="92"/>
      <c r="H2020" s="92"/>
      <c r="J2020" s="92"/>
      <c r="K2020" s="92"/>
      <c r="M2020" s="92"/>
      <c r="N2020" s="92"/>
      <c r="O2020" s="92"/>
    </row>
    <row r="2021" spans="5:15">
      <c r="E2021" s="92"/>
      <c r="F2021" s="92"/>
      <c r="G2021" s="92"/>
      <c r="H2021" s="92"/>
      <c r="J2021" s="92"/>
      <c r="K2021" s="92"/>
      <c r="M2021" s="92"/>
      <c r="N2021" s="92"/>
      <c r="O2021" s="92"/>
    </row>
    <row r="2022" spans="5:15">
      <c r="E2022" s="92"/>
      <c r="F2022" s="92"/>
      <c r="G2022" s="92"/>
      <c r="H2022" s="92"/>
      <c r="J2022" s="92"/>
      <c r="K2022" s="92"/>
      <c r="M2022" s="92"/>
      <c r="N2022" s="92"/>
      <c r="O2022" s="92"/>
    </row>
    <row r="2023" spans="5:15">
      <c r="E2023" s="92"/>
      <c r="F2023" s="92"/>
      <c r="G2023" s="92"/>
      <c r="H2023" s="92"/>
      <c r="J2023" s="92"/>
      <c r="K2023" s="92"/>
      <c r="M2023" s="92"/>
      <c r="N2023" s="92"/>
      <c r="O2023" s="92"/>
    </row>
    <row r="2024" spans="5:15">
      <c r="E2024" s="92"/>
      <c r="F2024" s="92"/>
      <c r="G2024" s="92"/>
      <c r="H2024" s="92"/>
      <c r="J2024" s="92"/>
      <c r="K2024" s="92"/>
      <c r="M2024" s="92"/>
      <c r="N2024" s="92"/>
      <c r="O2024" s="92"/>
    </row>
    <row r="2025" spans="5:15">
      <c r="E2025" s="92"/>
      <c r="F2025" s="92"/>
      <c r="G2025" s="92"/>
      <c r="H2025" s="92"/>
      <c r="J2025" s="92"/>
      <c r="K2025" s="92"/>
      <c r="M2025" s="92"/>
      <c r="N2025" s="92"/>
      <c r="O2025" s="92"/>
    </row>
    <row r="2026" spans="5:15">
      <c r="E2026" s="92"/>
      <c r="F2026" s="92"/>
      <c r="G2026" s="92"/>
      <c r="H2026" s="92"/>
      <c r="J2026" s="92"/>
      <c r="K2026" s="92"/>
      <c r="M2026" s="92"/>
      <c r="N2026" s="92"/>
      <c r="O2026" s="92"/>
    </row>
    <row r="2027" spans="5:15">
      <c r="E2027" s="92"/>
      <c r="F2027" s="92"/>
      <c r="G2027" s="92"/>
      <c r="H2027" s="92"/>
      <c r="J2027" s="92"/>
      <c r="K2027" s="92"/>
      <c r="M2027" s="92"/>
      <c r="N2027" s="92"/>
      <c r="O2027" s="92"/>
    </row>
    <row r="2028" spans="5:15">
      <c r="E2028" s="92"/>
      <c r="F2028" s="92"/>
      <c r="G2028" s="92"/>
      <c r="H2028" s="92"/>
      <c r="J2028" s="92"/>
      <c r="K2028" s="92"/>
      <c r="M2028" s="92"/>
      <c r="N2028" s="92"/>
      <c r="O2028" s="92"/>
    </row>
    <row r="2029" spans="5:15">
      <c r="E2029" s="92"/>
      <c r="F2029" s="92"/>
      <c r="G2029" s="92"/>
      <c r="H2029" s="92"/>
      <c r="J2029" s="92"/>
      <c r="K2029" s="92"/>
      <c r="M2029" s="92"/>
      <c r="N2029" s="92"/>
      <c r="O2029" s="92"/>
    </row>
    <row r="2030" spans="5:15">
      <c r="E2030" s="92"/>
      <c r="F2030" s="92"/>
      <c r="G2030" s="92"/>
      <c r="H2030" s="92"/>
      <c r="J2030" s="92"/>
      <c r="K2030" s="92"/>
      <c r="M2030" s="92"/>
      <c r="N2030" s="92"/>
      <c r="O2030" s="92"/>
    </row>
    <row r="2031" spans="5:15">
      <c r="E2031" s="92"/>
      <c r="F2031" s="92"/>
      <c r="G2031" s="92"/>
      <c r="H2031" s="92"/>
      <c r="J2031" s="92"/>
      <c r="K2031" s="92"/>
      <c r="M2031" s="92"/>
      <c r="N2031" s="92"/>
      <c r="O2031" s="92"/>
    </row>
    <row r="2032" spans="5:15">
      <c r="E2032" s="92"/>
      <c r="F2032" s="92"/>
      <c r="G2032" s="92"/>
      <c r="H2032" s="92"/>
      <c r="J2032" s="92"/>
      <c r="K2032" s="92"/>
      <c r="M2032" s="92"/>
      <c r="N2032" s="92"/>
      <c r="O2032" s="92"/>
    </row>
    <row r="2033" spans="5:15">
      <c r="E2033" s="92"/>
      <c r="F2033" s="92"/>
      <c r="G2033" s="92"/>
      <c r="H2033" s="92"/>
      <c r="J2033" s="92"/>
      <c r="K2033" s="92"/>
      <c r="M2033" s="92"/>
      <c r="N2033" s="92"/>
      <c r="O2033" s="92"/>
    </row>
    <row r="2034" spans="5:15">
      <c r="E2034" s="92"/>
      <c r="F2034" s="92"/>
      <c r="G2034" s="92"/>
      <c r="H2034" s="92"/>
      <c r="J2034" s="92"/>
      <c r="K2034" s="92"/>
      <c r="M2034" s="92"/>
      <c r="N2034" s="92"/>
      <c r="O2034" s="92"/>
    </row>
    <row r="2035" spans="5:15">
      <c r="E2035" s="92"/>
      <c r="F2035" s="92"/>
      <c r="G2035" s="92"/>
      <c r="H2035" s="92"/>
      <c r="J2035" s="92"/>
      <c r="K2035" s="92"/>
      <c r="M2035" s="92"/>
      <c r="N2035" s="92"/>
      <c r="O2035" s="92"/>
    </row>
    <row r="2036" spans="5:15">
      <c r="E2036" s="92"/>
      <c r="F2036" s="92"/>
      <c r="G2036" s="92"/>
      <c r="H2036" s="92"/>
      <c r="J2036" s="92"/>
      <c r="K2036" s="92"/>
      <c r="M2036" s="92"/>
      <c r="N2036" s="92"/>
      <c r="O2036" s="92"/>
    </row>
    <row r="2037" spans="5:15">
      <c r="E2037" s="92"/>
      <c r="F2037" s="92"/>
      <c r="G2037" s="92"/>
      <c r="H2037" s="92"/>
      <c r="J2037" s="92"/>
      <c r="K2037" s="92"/>
      <c r="M2037" s="92"/>
      <c r="N2037" s="92"/>
      <c r="O2037" s="92"/>
    </row>
    <row r="2038" spans="5:15">
      <c r="E2038" s="92"/>
      <c r="F2038" s="92"/>
      <c r="G2038" s="92"/>
      <c r="H2038" s="92"/>
      <c r="J2038" s="92"/>
      <c r="K2038" s="92"/>
      <c r="M2038" s="92"/>
      <c r="N2038" s="92"/>
      <c r="O2038" s="92"/>
    </row>
    <row r="2039" spans="5:15">
      <c r="E2039" s="92"/>
      <c r="F2039" s="92"/>
      <c r="G2039" s="92"/>
      <c r="H2039" s="92"/>
      <c r="J2039" s="92"/>
      <c r="K2039" s="92"/>
      <c r="M2039" s="92"/>
      <c r="N2039" s="92"/>
      <c r="O2039" s="92"/>
    </row>
    <row r="2040" spans="5:15">
      <c r="E2040" s="92"/>
      <c r="F2040" s="92"/>
      <c r="G2040" s="92"/>
      <c r="H2040" s="92"/>
      <c r="J2040" s="92"/>
      <c r="K2040" s="92"/>
      <c r="M2040" s="92"/>
      <c r="N2040" s="92"/>
      <c r="O2040" s="92"/>
    </row>
    <row r="2041" spans="5:15">
      <c r="E2041" s="92"/>
      <c r="F2041" s="92"/>
      <c r="G2041" s="92"/>
      <c r="H2041" s="92"/>
      <c r="J2041" s="92"/>
      <c r="K2041" s="92"/>
      <c r="M2041" s="92"/>
      <c r="N2041" s="92"/>
      <c r="O2041" s="92"/>
    </row>
    <row r="2042" spans="5:15">
      <c r="E2042" s="92"/>
      <c r="F2042" s="92"/>
      <c r="G2042" s="92"/>
      <c r="H2042" s="92"/>
      <c r="J2042" s="92"/>
      <c r="K2042" s="92"/>
      <c r="M2042" s="92"/>
      <c r="N2042" s="92"/>
      <c r="O2042" s="92"/>
    </row>
    <row r="2043" spans="5:15">
      <c r="E2043" s="92"/>
      <c r="F2043" s="92"/>
      <c r="G2043" s="92"/>
      <c r="H2043" s="92"/>
      <c r="J2043" s="92"/>
      <c r="K2043" s="92"/>
      <c r="M2043" s="92"/>
      <c r="N2043" s="92"/>
      <c r="O2043" s="92"/>
    </row>
    <row r="2044" spans="5:15">
      <c r="E2044" s="92"/>
      <c r="F2044" s="92"/>
      <c r="G2044" s="92"/>
      <c r="H2044" s="92"/>
      <c r="J2044" s="92"/>
      <c r="K2044" s="92"/>
      <c r="M2044" s="92"/>
      <c r="N2044" s="92"/>
      <c r="O2044" s="92"/>
    </row>
    <row r="2045" spans="5:15">
      <c r="E2045" s="92"/>
      <c r="F2045" s="92"/>
      <c r="G2045" s="92"/>
      <c r="H2045" s="92"/>
      <c r="J2045" s="92"/>
      <c r="K2045" s="92"/>
      <c r="M2045" s="92"/>
      <c r="N2045" s="92"/>
      <c r="O2045" s="92"/>
    </row>
    <row r="2046" spans="5:15">
      <c r="E2046" s="92"/>
      <c r="F2046" s="92"/>
      <c r="G2046" s="92"/>
      <c r="H2046" s="92"/>
      <c r="J2046" s="92"/>
      <c r="K2046" s="92"/>
      <c r="M2046" s="92"/>
      <c r="N2046" s="92"/>
      <c r="O2046" s="92"/>
    </row>
    <row r="2047" spans="5:15">
      <c r="E2047" s="92"/>
      <c r="F2047" s="92"/>
      <c r="G2047" s="92"/>
      <c r="H2047" s="92"/>
      <c r="J2047" s="92"/>
      <c r="K2047" s="92"/>
      <c r="M2047" s="92"/>
      <c r="N2047" s="92"/>
      <c r="O2047" s="92"/>
    </row>
    <row r="2048" spans="5:15">
      <c r="E2048" s="92"/>
      <c r="F2048" s="92"/>
      <c r="G2048" s="92"/>
      <c r="H2048" s="92"/>
      <c r="J2048" s="92"/>
      <c r="K2048" s="92"/>
      <c r="M2048" s="92"/>
      <c r="N2048" s="92"/>
      <c r="O2048" s="92"/>
    </row>
    <row r="2049" spans="5:15">
      <c r="E2049" s="92"/>
      <c r="F2049" s="92"/>
      <c r="G2049" s="92"/>
      <c r="H2049" s="92"/>
      <c r="J2049" s="92"/>
      <c r="K2049" s="92"/>
      <c r="M2049" s="92"/>
      <c r="N2049" s="92"/>
      <c r="O2049" s="92"/>
    </row>
    <row r="2050" spans="5:15">
      <c r="E2050" s="92"/>
      <c r="F2050" s="92"/>
      <c r="G2050" s="92"/>
      <c r="H2050" s="92"/>
      <c r="J2050" s="92"/>
      <c r="K2050" s="92"/>
      <c r="M2050" s="92"/>
      <c r="N2050" s="92"/>
      <c r="O2050" s="92"/>
    </row>
    <row r="2051" spans="5:15">
      <c r="E2051" s="92"/>
      <c r="F2051" s="92"/>
      <c r="G2051" s="92"/>
      <c r="H2051" s="92"/>
      <c r="J2051" s="92"/>
      <c r="K2051" s="92"/>
      <c r="M2051" s="92"/>
      <c r="N2051" s="92"/>
      <c r="O2051" s="92"/>
    </row>
    <row r="2052" spans="5:15">
      <c r="E2052" s="92"/>
      <c r="F2052" s="92"/>
      <c r="G2052" s="92"/>
      <c r="H2052" s="92"/>
      <c r="J2052" s="92"/>
      <c r="K2052" s="92"/>
      <c r="M2052" s="92"/>
      <c r="N2052" s="92"/>
      <c r="O2052" s="92"/>
    </row>
    <row r="2053" spans="5:15">
      <c r="E2053" s="92"/>
      <c r="F2053" s="92"/>
      <c r="G2053" s="92"/>
      <c r="H2053" s="92"/>
      <c r="J2053" s="92"/>
      <c r="K2053" s="92"/>
      <c r="M2053" s="92"/>
      <c r="N2053" s="92"/>
      <c r="O2053" s="92"/>
    </row>
    <row r="2054" spans="5:15">
      <c r="E2054" s="92"/>
      <c r="F2054" s="92"/>
      <c r="G2054" s="92"/>
      <c r="H2054" s="92"/>
      <c r="J2054" s="92"/>
      <c r="K2054" s="92"/>
      <c r="M2054" s="92"/>
      <c r="N2054" s="92"/>
      <c r="O2054" s="92"/>
    </row>
    <row r="2055" spans="5:15">
      <c r="E2055" s="92"/>
      <c r="F2055" s="92"/>
      <c r="G2055" s="92"/>
      <c r="H2055" s="92"/>
      <c r="J2055" s="92"/>
      <c r="K2055" s="92"/>
      <c r="M2055" s="92"/>
      <c r="N2055" s="92"/>
      <c r="O2055" s="92"/>
    </row>
    <row r="2056" spans="5:15">
      <c r="E2056" s="92"/>
      <c r="F2056" s="92"/>
      <c r="G2056" s="92"/>
      <c r="H2056" s="92"/>
      <c r="J2056" s="92"/>
      <c r="K2056" s="92"/>
      <c r="M2056" s="92"/>
      <c r="N2056" s="92"/>
      <c r="O2056" s="92"/>
    </row>
    <row r="2057" spans="5:15">
      <c r="E2057" s="92"/>
      <c r="F2057" s="92"/>
      <c r="G2057" s="92"/>
      <c r="H2057" s="92"/>
      <c r="J2057" s="92"/>
      <c r="K2057" s="92"/>
      <c r="M2057" s="92"/>
      <c r="N2057" s="92"/>
      <c r="O2057" s="92"/>
    </row>
    <row r="2058" spans="5:15">
      <c r="E2058" s="92"/>
      <c r="F2058" s="92"/>
      <c r="G2058" s="92"/>
      <c r="H2058" s="92"/>
      <c r="J2058" s="92"/>
      <c r="K2058" s="92"/>
      <c r="M2058" s="92"/>
      <c r="N2058" s="92"/>
      <c r="O2058" s="92"/>
    </row>
    <row r="2059" spans="5:15">
      <c r="E2059" s="92"/>
      <c r="F2059" s="92"/>
      <c r="G2059" s="92"/>
      <c r="H2059" s="92"/>
      <c r="J2059" s="92"/>
      <c r="K2059" s="92"/>
      <c r="M2059" s="92"/>
      <c r="N2059" s="92"/>
      <c r="O2059" s="92"/>
    </row>
    <row r="2060" spans="5:15">
      <c r="E2060" s="92"/>
      <c r="F2060" s="92"/>
      <c r="G2060" s="92"/>
      <c r="H2060" s="92"/>
      <c r="J2060" s="92"/>
      <c r="K2060" s="92"/>
      <c r="M2060" s="92"/>
      <c r="N2060" s="92"/>
      <c r="O2060" s="92"/>
    </row>
    <row r="2061" spans="5:15">
      <c r="E2061" s="92"/>
      <c r="F2061" s="92"/>
      <c r="G2061" s="92"/>
      <c r="H2061" s="92"/>
      <c r="J2061" s="92"/>
      <c r="K2061" s="92"/>
      <c r="M2061" s="92"/>
      <c r="N2061" s="92"/>
      <c r="O2061" s="92"/>
    </row>
    <row r="2062" spans="5:15">
      <c r="E2062" s="92"/>
      <c r="F2062" s="92"/>
      <c r="G2062" s="92"/>
      <c r="H2062" s="92"/>
      <c r="J2062" s="92"/>
      <c r="K2062" s="92"/>
      <c r="M2062" s="92"/>
      <c r="N2062" s="92"/>
      <c r="O2062" s="92"/>
    </row>
    <row r="2063" spans="5:15">
      <c r="E2063" s="92"/>
      <c r="F2063" s="92"/>
      <c r="G2063" s="92"/>
      <c r="H2063" s="92"/>
      <c r="J2063" s="92"/>
      <c r="K2063" s="92"/>
      <c r="M2063" s="92"/>
      <c r="N2063" s="92"/>
      <c r="O2063" s="92"/>
    </row>
    <row r="2064" spans="5:15">
      <c r="E2064" s="92"/>
      <c r="F2064" s="92"/>
      <c r="G2064" s="92"/>
      <c r="H2064" s="92"/>
      <c r="J2064" s="92"/>
      <c r="K2064" s="92"/>
      <c r="M2064" s="92"/>
      <c r="N2064" s="92"/>
      <c r="O2064" s="92"/>
    </row>
    <row r="2065" spans="5:15">
      <c r="E2065" s="92"/>
      <c r="F2065" s="92"/>
      <c r="G2065" s="92"/>
      <c r="H2065" s="92"/>
      <c r="J2065" s="92"/>
      <c r="K2065" s="92"/>
      <c r="M2065" s="92"/>
      <c r="N2065" s="92"/>
      <c r="O2065" s="92"/>
    </row>
    <row r="2066" spans="5:15">
      <c r="E2066" s="92"/>
      <c r="F2066" s="92"/>
      <c r="G2066" s="92"/>
      <c r="H2066" s="92"/>
      <c r="J2066" s="92"/>
      <c r="K2066" s="92"/>
      <c r="M2066" s="92"/>
      <c r="N2066" s="92"/>
      <c r="O2066" s="92"/>
    </row>
    <row r="2067" spans="5:15">
      <c r="E2067" s="92"/>
      <c r="F2067" s="92"/>
      <c r="G2067" s="92"/>
      <c r="H2067" s="92"/>
      <c r="J2067" s="92"/>
      <c r="K2067" s="92"/>
      <c r="M2067" s="92"/>
      <c r="N2067" s="92"/>
      <c r="O2067" s="92"/>
    </row>
    <row r="2068" spans="5:15">
      <c r="E2068" s="92"/>
      <c r="F2068" s="92"/>
      <c r="G2068" s="92"/>
      <c r="H2068" s="92"/>
      <c r="J2068" s="92"/>
      <c r="K2068" s="92"/>
      <c r="M2068" s="92"/>
      <c r="N2068" s="92"/>
      <c r="O2068" s="92"/>
    </row>
    <row r="2069" spans="5:15">
      <c r="E2069" s="92"/>
      <c r="F2069" s="92"/>
      <c r="G2069" s="92"/>
      <c r="H2069" s="92"/>
      <c r="J2069" s="92"/>
      <c r="K2069" s="92"/>
      <c r="M2069" s="92"/>
      <c r="N2069" s="92"/>
      <c r="O2069" s="92"/>
    </row>
    <row r="2070" spans="5:15">
      <c r="E2070" s="92"/>
      <c r="F2070" s="92"/>
      <c r="G2070" s="92"/>
      <c r="H2070" s="92"/>
      <c r="J2070" s="92"/>
      <c r="K2070" s="92"/>
      <c r="M2070" s="92"/>
      <c r="N2070" s="92"/>
      <c r="O2070" s="92"/>
    </row>
    <row r="2071" spans="5:15">
      <c r="E2071" s="92"/>
      <c r="F2071" s="92"/>
      <c r="G2071" s="92"/>
      <c r="H2071" s="92"/>
      <c r="J2071" s="92"/>
      <c r="K2071" s="92"/>
      <c r="M2071" s="92"/>
      <c r="N2071" s="92"/>
      <c r="O2071" s="92"/>
    </row>
    <row r="2072" spans="5:15">
      <c r="E2072" s="92"/>
      <c r="F2072" s="92"/>
      <c r="G2072" s="92"/>
      <c r="H2072" s="92"/>
      <c r="J2072" s="92"/>
      <c r="K2072" s="92"/>
      <c r="M2072" s="92"/>
      <c r="N2072" s="92"/>
      <c r="O2072" s="92"/>
    </row>
    <row r="2073" spans="5:15">
      <c r="E2073" s="92"/>
      <c r="F2073" s="92"/>
      <c r="G2073" s="92"/>
      <c r="H2073" s="92"/>
      <c r="J2073" s="92"/>
      <c r="K2073" s="92"/>
      <c r="M2073" s="92"/>
      <c r="N2073" s="92"/>
      <c r="O2073" s="92"/>
    </row>
    <row r="2074" spans="5:15">
      <c r="E2074" s="92"/>
      <c r="F2074" s="92"/>
      <c r="G2074" s="92"/>
      <c r="H2074" s="92"/>
      <c r="J2074" s="92"/>
      <c r="K2074" s="92"/>
      <c r="M2074" s="92"/>
      <c r="N2074" s="92"/>
      <c r="O2074" s="92"/>
    </row>
    <row r="2075" spans="5:15">
      <c r="E2075" s="92"/>
      <c r="F2075" s="92"/>
      <c r="G2075" s="92"/>
      <c r="H2075" s="92"/>
      <c r="J2075" s="92"/>
      <c r="K2075" s="92"/>
      <c r="M2075" s="92"/>
      <c r="N2075" s="92"/>
      <c r="O2075" s="92"/>
    </row>
    <row r="2076" spans="5:15">
      <c r="E2076" s="92"/>
      <c r="F2076" s="92"/>
      <c r="G2076" s="92"/>
      <c r="H2076" s="92"/>
      <c r="J2076" s="92"/>
      <c r="K2076" s="92"/>
      <c r="M2076" s="92"/>
      <c r="N2076" s="92"/>
      <c r="O2076" s="92"/>
    </row>
    <row r="2077" spans="5:15">
      <c r="E2077" s="92"/>
      <c r="F2077" s="92"/>
      <c r="G2077" s="92"/>
      <c r="H2077" s="92"/>
      <c r="J2077" s="92"/>
      <c r="K2077" s="92"/>
      <c r="M2077" s="92"/>
      <c r="N2077" s="92"/>
      <c r="O2077" s="92"/>
    </row>
    <row r="2078" spans="5:15">
      <c r="E2078" s="92"/>
      <c r="F2078" s="92"/>
      <c r="G2078" s="92"/>
      <c r="H2078" s="92"/>
      <c r="J2078" s="92"/>
      <c r="K2078" s="92"/>
      <c r="M2078" s="92"/>
      <c r="N2078" s="92"/>
      <c r="O2078" s="92"/>
    </row>
    <row r="2079" spans="5:15">
      <c r="E2079" s="92"/>
      <c r="F2079" s="92"/>
      <c r="G2079" s="92"/>
      <c r="H2079" s="92"/>
      <c r="J2079" s="92"/>
      <c r="K2079" s="92"/>
      <c r="M2079" s="92"/>
      <c r="N2079" s="92"/>
      <c r="O2079" s="92"/>
    </row>
    <row r="2080" spans="5:15">
      <c r="E2080" s="92"/>
      <c r="F2080" s="92"/>
      <c r="G2080" s="92"/>
      <c r="H2080" s="92"/>
      <c r="J2080" s="92"/>
      <c r="K2080" s="92"/>
      <c r="M2080" s="92"/>
      <c r="N2080" s="92"/>
      <c r="O2080" s="92"/>
    </row>
    <row r="2081" spans="5:15">
      <c r="E2081" s="92"/>
      <c r="F2081" s="92"/>
      <c r="G2081" s="92"/>
      <c r="H2081" s="92"/>
      <c r="J2081" s="92"/>
      <c r="K2081" s="92"/>
      <c r="M2081" s="92"/>
      <c r="N2081" s="92"/>
      <c r="O2081" s="92"/>
    </row>
    <row r="2082" spans="5:15">
      <c r="E2082" s="92"/>
      <c r="F2082" s="92"/>
      <c r="G2082" s="92"/>
      <c r="H2082" s="92"/>
      <c r="J2082" s="92"/>
      <c r="K2082" s="92"/>
      <c r="M2082" s="92"/>
      <c r="N2082" s="92"/>
      <c r="O2082" s="92"/>
    </row>
    <row r="2083" spans="5:15">
      <c r="E2083" s="92"/>
      <c r="F2083" s="92"/>
      <c r="G2083" s="92"/>
      <c r="H2083" s="92"/>
      <c r="J2083" s="92"/>
      <c r="K2083" s="92"/>
      <c r="M2083" s="92"/>
      <c r="N2083" s="92"/>
      <c r="O2083" s="92"/>
    </row>
    <row r="2084" spans="5:15">
      <c r="E2084" s="92"/>
      <c r="F2084" s="92"/>
      <c r="G2084" s="92"/>
      <c r="H2084" s="92"/>
      <c r="J2084" s="92"/>
      <c r="K2084" s="92"/>
      <c r="M2084" s="92"/>
      <c r="N2084" s="92"/>
      <c r="O2084" s="92"/>
    </row>
    <row r="2085" spans="5:15">
      <c r="E2085" s="92"/>
      <c r="F2085" s="92"/>
      <c r="G2085" s="92"/>
      <c r="H2085" s="92"/>
      <c r="J2085" s="92"/>
      <c r="K2085" s="92"/>
      <c r="M2085" s="92"/>
      <c r="N2085" s="92"/>
      <c r="O2085" s="92"/>
    </row>
    <row r="2086" spans="5:15">
      <c r="E2086" s="92"/>
      <c r="F2086" s="92"/>
      <c r="G2086" s="92"/>
      <c r="H2086" s="92"/>
      <c r="J2086" s="92"/>
      <c r="K2086" s="92"/>
      <c r="M2086" s="92"/>
      <c r="N2086" s="92"/>
      <c r="O2086" s="92"/>
    </row>
    <row r="2087" spans="5:15">
      <c r="E2087" s="92"/>
      <c r="F2087" s="92"/>
      <c r="G2087" s="92"/>
      <c r="H2087" s="92"/>
      <c r="J2087" s="92"/>
      <c r="K2087" s="92"/>
      <c r="M2087" s="92"/>
      <c r="N2087" s="92"/>
      <c r="O2087" s="92"/>
    </row>
    <row r="2088" spans="5:15">
      <c r="E2088" s="92"/>
      <c r="F2088" s="92"/>
      <c r="G2088" s="92"/>
      <c r="H2088" s="92"/>
      <c r="J2088" s="92"/>
      <c r="K2088" s="92"/>
      <c r="M2088" s="92"/>
      <c r="N2088" s="92"/>
      <c r="O2088" s="92"/>
    </row>
    <row r="2089" spans="5:15">
      <c r="E2089" s="92"/>
      <c r="F2089" s="92"/>
      <c r="G2089" s="92"/>
      <c r="H2089" s="92"/>
      <c r="J2089" s="92"/>
      <c r="K2089" s="92"/>
      <c r="M2089" s="92"/>
      <c r="N2089" s="92"/>
      <c r="O2089" s="92"/>
    </row>
    <row r="2090" spans="5:15">
      <c r="E2090" s="92"/>
      <c r="F2090" s="92"/>
      <c r="G2090" s="92"/>
      <c r="H2090" s="92"/>
      <c r="J2090" s="92"/>
      <c r="K2090" s="92"/>
      <c r="M2090" s="92"/>
      <c r="N2090" s="92"/>
      <c r="O2090" s="92"/>
    </row>
    <row r="2091" spans="5:15">
      <c r="E2091" s="92"/>
      <c r="F2091" s="92"/>
      <c r="G2091" s="92"/>
      <c r="H2091" s="92"/>
      <c r="J2091" s="92"/>
      <c r="K2091" s="92"/>
      <c r="M2091" s="92"/>
      <c r="N2091" s="92"/>
      <c r="O2091" s="92"/>
    </row>
    <row r="2092" spans="5:15">
      <c r="E2092" s="92"/>
      <c r="F2092" s="92"/>
      <c r="G2092" s="92"/>
      <c r="H2092" s="92"/>
      <c r="J2092" s="92"/>
      <c r="K2092" s="92"/>
      <c r="M2092" s="92"/>
      <c r="N2092" s="92"/>
      <c r="O2092" s="92"/>
    </row>
    <row r="2093" spans="5:15">
      <c r="E2093" s="92"/>
      <c r="F2093" s="92"/>
      <c r="G2093" s="92"/>
      <c r="H2093" s="92"/>
      <c r="J2093" s="92"/>
      <c r="K2093" s="92"/>
      <c r="M2093" s="92"/>
      <c r="N2093" s="92"/>
      <c r="O2093" s="92"/>
    </row>
    <row r="2094" spans="5:15">
      <c r="E2094" s="92"/>
      <c r="F2094" s="92"/>
      <c r="G2094" s="92"/>
      <c r="H2094" s="92"/>
      <c r="J2094" s="92"/>
      <c r="K2094" s="92"/>
      <c r="M2094" s="92"/>
      <c r="N2094" s="92"/>
      <c r="O2094" s="92"/>
    </row>
    <row r="2095" spans="5:15">
      <c r="E2095" s="92"/>
      <c r="F2095" s="92"/>
      <c r="G2095" s="92"/>
      <c r="H2095" s="92"/>
      <c r="J2095" s="92"/>
      <c r="K2095" s="92"/>
      <c r="M2095" s="92"/>
      <c r="N2095" s="92"/>
      <c r="O2095" s="92"/>
    </row>
    <row r="2096" spans="5:15">
      <c r="E2096" s="92"/>
      <c r="F2096" s="92"/>
      <c r="G2096" s="92"/>
      <c r="H2096" s="92"/>
      <c r="J2096" s="92"/>
      <c r="K2096" s="92"/>
      <c r="M2096" s="92"/>
      <c r="N2096" s="92"/>
      <c r="O2096" s="92"/>
    </row>
    <row r="2097" spans="5:15">
      <c r="E2097" s="92"/>
      <c r="F2097" s="92"/>
      <c r="G2097" s="92"/>
      <c r="H2097" s="92"/>
      <c r="J2097" s="92"/>
      <c r="K2097" s="92"/>
      <c r="M2097" s="92"/>
      <c r="N2097" s="92"/>
      <c r="O2097" s="92"/>
    </row>
    <row r="2098" spans="5:15">
      <c r="E2098" s="92"/>
      <c r="F2098" s="92"/>
      <c r="G2098" s="92"/>
      <c r="H2098" s="92"/>
      <c r="J2098" s="92"/>
      <c r="K2098" s="92"/>
      <c r="M2098" s="92"/>
      <c r="N2098" s="92"/>
      <c r="O2098" s="92"/>
    </row>
    <row r="2099" spans="5:15">
      <c r="E2099" s="92"/>
      <c r="F2099" s="92"/>
      <c r="G2099" s="92"/>
      <c r="H2099" s="92"/>
      <c r="J2099" s="92"/>
      <c r="K2099" s="92"/>
      <c r="M2099" s="92"/>
      <c r="N2099" s="92"/>
      <c r="O2099" s="92"/>
    </row>
    <row r="2100" spans="5:15">
      <c r="E2100" s="92"/>
      <c r="F2100" s="92"/>
      <c r="G2100" s="92"/>
      <c r="H2100" s="92"/>
      <c r="J2100" s="92"/>
      <c r="K2100" s="92"/>
      <c r="M2100" s="92"/>
      <c r="N2100" s="92"/>
      <c r="O2100" s="92"/>
    </row>
    <row r="2101" spans="5:15">
      <c r="E2101" s="92"/>
      <c r="F2101" s="92"/>
      <c r="G2101" s="92"/>
      <c r="H2101" s="92"/>
      <c r="J2101" s="92"/>
      <c r="K2101" s="92"/>
      <c r="M2101" s="92"/>
      <c r="N2101" s="92"/>
      <c r="O2101" s="92"/>
    </row>
    <row r="2102" spans="5:15">
      <c r="E2102" s="92"/>
      <c r="F2102" s="92"/>
      <c r="G2102" s="92"/>
      <c r="H2102" s="92"/>
      <c r="J2102" s="92"/>
      <c r="K2102" s="92"/>
      <c r="M2102" s="92"/>
      <c r="N2102" s="92"/>
      <c r="O2102" s="92"/>
    </row>
    <row r="2103" spans="5:15">
      <c r="E2103" s="92"/>
      <c r="F2103" s="92"/>
      <c r="G2103" s="92"/>
      <c r="H2103" s="92"/>
      <c r="J2103" s="92"/>
      <c r="K2103" s="92"/>
      <c r="M2103" s="92"/>
      <c r="N2103" s="92"/>
      <c r="O2103" s="92"/>
    </row>
    <row r="2104" spans="5:15">
      <c r="E2104" s="92"/>
      <c r="F2104" s="92"/>
      <c r="G2104" s="92"/>
      <c r="H2104" s="92"/>
      <c r="J2104" s="92"/>
      <c r="K2104" s="92"/>
      <c r="M2104" s="92"/>
      <c r="N2104" s="92"/>
      <c r="O2104" s="92"/>
    </row>
    <row r="2105" spans="5:15">
      <c r="E2105" s="92"/>
      <c r="F2105" s="92"/>
      <c r="G2105" s="92"/>
      <c r="H2105" s="92"/>
      <c r="J2105" s="92"/>
      <c r="K2105" s="92"/>
      <c r="M2105" s="92"/>
      <c r="N2105" s="92"/>
      <c r="O2105" s="92"/>
    </row>
    <row r="2106" spans="5:15">
      <c r="E2106" s="92"/>
      <c r="F2106" s="92"/>
      <c r="G2106" s="92"/>
      <c r="H2106" s="92"/>
      <c r="J2106" s="92"/>
      <c r="K2106" s="92"/>
      <c r="M2106" s="92"/>
      <c r="N2106" s="92"/>
      <c r="O2106" s="92"/>
    </row>
    <row r="2107" spans="5:15">
      <c r="E2107" s="92"/>
      <c r="F2107" s="92"/>
      <c r="G2107" s="92"/>
      <c r="H2107" s="92"/>
      <c r="J2107" s="92"/>
      <c r="K2107" s="92"/>
      <c r="M2107" s="92"/>
      <c r="N2107" s="92"/>
      <c r="O2107" s="92"/>
    </row>
    <row r="2108" spans="5:15">
      <c r="E2108" s="92"/>
      <c r="F2108" s="92"/>
      <c r="G2108" s="92"/>
      <c r="H2108" s="92"/>
      <c r="J2108" s="92"/>
      <c r="K2108" s="92"/>
      <c r="M2108" s="92"/>
      <c r="N2108" s="92"/>
      <c r="O2108" s="92"/>
    </row>
    <row r="2109" spans="5:15">
      <c r="E2109" s="92"/>
      <c r="F2109" s="92"/>
      <c r="G2109" s="92"/>
      <c r="H2109" s="92"/>
      <c r="J2109" s="92"/>
      <c r="K2109" s="92"/>
      <c r="M2109" s="92"/>
      <c r="N2109" s="92"/>
      <c r="O2109" s="92"/>
    </row>
    <row r="2110" spans="5:15">
      <c r="E2110" s="92"/>
      <c r="F2110" s="92"/>
      <c r="G2110" s="92"/>
      <c r="H2110" s="92"/>
      <c r="J2110" s="92"/>
      <c r="K2110" s="92"/>
      <c r="M2110" s="92"/>
      <c r="N2110" s="92"/>
      <c r="O2110" s="92"/>
    </row>
    <row r="2111" spans="5:15">
      <c r="E2111" s="92"/>
      <c r="F2111" s="92"/>
      <c r="G2111" s="92"/>
      <c r="H2111" s="92"/>
      <c r="J2111" s="92"/>
      <c r="K2111" s="92"/>
      <c r="M2111" s="92"/>
      <c r="N2111" s="92"/>
      <c r="O2111" s="92"/>
    </row>
    <row r="2112" spans="5:15">
      <c r="E2112" s="92"/>
      <c r="F2112" s="92"/>
      <c r="G2112" s="92"/>
      <c r="H2112" s="92"/>
      <c r="J2112" s="92"/>
      <c r="K2112" s="92"/>
      <c r="M2112" s="92"/>
      <c r="N2112" s="92"/>
      <c r="O2112" s="92"/>
    </row>
    <row r="2113" spans="5:15">
      <c r="E2113" s="92"/>
      <c r="F2113" s="92"/>
      <c r="G2113" s="92"/>
      <c r="H2113" s="92"/>
      <c r="J2113" s="92"/>
      <c r="K2113" s="92"/>
      <c r="M2113" s="92"/>
      <c r="N2113" s="92"/>
      <c r="O2113" s="92"/>
    </row>
    <row r="2114" spans="5:15">
      <c r="E2114" s="92"/>
      <c r="F2114" s="92"/>
      <c r="G2114" s="92"/>
      <c r="H2114" s="92"/>
      <c r="J2114" s="92"/>
      <c r="K2114" s="92"/>
      <c r="M2114" s="92"/>
      <c r="N2114" s="92"/>
      <c r="O2114" s="92"/>
    </row>
    <row r="2115" spans="5:15">
      <c r="E2115" s="92"/>
      <c r="F2115" s="92"/>
      <c r="G2115" s="92"/>
      <c r="H2115" s="92"/>
      <c r="J2115" s="92"/>
      <c r="K2115" s="92"/>
      <c r="M2115" s="92"/>
      <c r="N2115" s="92"/>
      <c r="O2115" s="92"/>
    </row>
    <row r="2116" spans="5:15">
      <c r="E2116" s="92"/>
      <c r="F2116" s="92"/>
      <c r="G2116" s="92"/>
      <c r="H2116" s="92"/>
      <c r="J2116" s="92"/>
      <c r="K2116" s="92"/>
      <c r="M2116" s="92"/>
      <c r="N2116" s="92"/>
      <c r="O2116" s="92"/>
    </row>
    <row r="2117" spans="5:15">
      <c r="E2117" s="92"/>
      <c r="F2117" s="92"/>
      <c r="G2117" s="92"/>
      <c r="H2117" s="92"/>
      <c r="J2117" s="92"/>
      <c r="K2117" s="92"/>
      <c r="M2117" s="92"/>
      <c r="N2117" s="92"/>
      <c r="O2117" s="92"/>
    </row>
    <row r="2118" spans="5:15">
      <c r="E2118" s="92"/>
      <c r="F2118" s="92"/>
      <c r="G2118" s="92"/>
      <c r="H2118" s="92"/>
      <c r="J2118" s="92"/>
      <c r="K2118" s="92"/>
      <c r="M2118" s="92"/>
      <c r="N2118" s="92"/>
      <c r="O2118" s="92"/>
    </row>
    <row r="2119" spans="5:15">
      <c r="E2119" s="92"/>
      <c r="F2119" s="92"/>
      <c r="G2119" s="92"/>
      <c r="H2119" s="92"/>
      <c r="J2119" s="92"/>
      <c r="K2119" s="92"/>
      <c r="M2119" s="92"/>
      <c r="N2119" s="92"/>
      <c r="O2119" s="92"/>
    </row>
    <row r="2120" spans="5:15">
      <c r="E2120" s="92"/>
      <c r="F2120" s="92"/>
      <c r="G2120" s="92"/>
      <c r="H2120" s="92"/>
      <c r="J2120" s="92"/>
      <c r="K2120" s="92"/>
      <c r="M2120" s="92"/>
      <c r="N2120" s="92"/>
      <c r="O2120" s="92"/>
    </row>
    <row r="2121" spans="5:15">
      <c r="E2121" s="92"/>
      <c r="F2121" s="92"/>
      <c r="G2121" s="92"/>
      <c r="H2121" s="92"/>
      <c r="J2121" s="92"/>
      <c r="K2121" s="92"/>
      <c r="M2121" s="92"/>
      <c r="N2121" s="92"/>
      <c r="O2121" s="92"/>
    </row>
    <row r="2122" spans="5:15">
      <c r="E2122" s="92"/>
      <c r="F2122" s="92"/>
      <c r="G2122" s="92"/>
      <c r="H2122" s="92"/>
      <c r="J2122" s="92"/>
      <c r="K2122" s="92"/>
      <c r="M2122" s="92"/>
      <c r="N2122" s="92"/>
      <c r="O2122" s="92"/>
    </row>
    <row r="2123" spans="5:15">
      <c r="E2123" s="92"/>
      <c r="F2123" s="92"/>
      <c r="G2123" s="92"/>
      <c r="H2123" s="92"/>
      <c r="J2123" s="92"/>
      <c r="K2123" s="92"/>
      <c r="M2123" s="92"/>
      <c r="N2123" s="92"/>
      <c r="O2123" s="92"/>
    </row>
    <row r="2124" spans="5:15">
      <c r="E2124" s="92"/>
      <c r="F2124" s="92"/>
      <c r="G2124" s="92"/>
      <c r="H2124" s="92"/>
      <c r="J2124" s="92"/>
      <c r="K2124" s="92"/>
      <c r="M2124" s="92"/>
      <c r="N2124" s="92"/>
      <c r="O2124" s="92"/>
    </row>
    <row r="2125" spans="5:15">
      <c r="E2125" s="92"/>
      <c r="F2125" s="92"/>
      <c r="G2125" s="92"/>
      <c r="H2125" s="92"/>
      <c r="J2125" s="92"/>
      <c r="K2125" s="92"/>
      <c r="M2125" s="92"/>
      <c r="N2125" s="92"/>
      <c r="O2125" s="92"/>
    </row>
    <row r="2126" spans="5:15">
      <c r="E2126" s="92"/>
      <c r="F2126" s="92"/>
      <c r="G2126" s="92"/>
      <c r="H2126" s="92"/>
      <c r="J2126" s="92"/>
      <c r="K2126" s="92"/>
      <c r="M2126" s="92"/>
      <c r="N2126" s="92"/>
      <c r="O2126" s="92"/>
    </row>
    <row r="2127" spans="5:15">
      <c r="E2127" s="92"/>
      <c r="F2127" s="92"/>
      <c r="G2127" s="92"/>
      <c r="H2127" s="92"/>
      <c r="J2127" s="92"/>
      <c r="K2127" s="92"/>
      <c r="M2127" s="92"/>
      <c r="N2127" s="92"/>
      <c r="O2127" s="92"/>
    </row>
    <row r="2128" spans="5:15">
      <c r="E2128" s="92"/>
      <c r="F2128" s="92"/>
      <c r="G2128" s="92"/>
      <c r="H2128" s="92"/>
      <c r="J2128" s="92"/>
      <c r="K2128" s="92"/>
      <c r="M2128" s="92"/>
      <c r="N2128" s="92"/>
      <c r="O2128" s="92"/>
    </row>
    <row r="2129" spans="5:15">
      <c r="E2129" s="92"/>
      <c r="F2129" s="92"/>
      <c r="G2129" s="92"/>
      <c r="H2129" s="92"/>
      <c r="J2129" s="92"/>
      <c r="K2129" s="92"/>
      <c r="M2129" s="92"/>
      <c r="N2129" s="92"/>
      <c r="O2129" s="92"/>
    </row>
    <row r="2130" spans="5:15">
      <c r="E2130" s="92"/>
      <c r="F2130" s="92"/>
      <c r="G2130" s="92"/>
      <c r="H2130" s="92"/>
      <c r="J2130" s="92"/>
      <c r="K2130" s="92"/>
      <c r="M2130" s="92"/>
      <c r="N2130" s="92"/>
      <c r="O2130" s="92"/>
    </row>
    <row r="2131" spans="5:15">
      <c r="E2131" s="92"/>
      <c r="F2131" s="92"/>
      <c r="G2131" s="92"/>
      <c r="H2131" s="92"/>
      <c r="J2131" s="92"/>
      <c r="K2131" s="92"/>
      <c r="M2131" s="92"/>
      <c r="N2131" s="92"/>
      <c r="O2131" s="92"/>
    </row>
    <row r="2132" spans="5:15">
      <c r="E2132" s="92"/>
      <c r="F2132" s="92"/>
      <c r="G2132" s="92"/>
      <c r="H2132" s="92"/>
      <c r="J2132" s="92"/>
      <c r="K2132" s="92"/>
      <c r="M2132" s="92"/>
      <c r="N2132" s="92"/>
      <c r="O2132" s="92"/>
    </row>
    <row r="2133" spans="5:15">
      <c r="E2133" s="92"/>
      <c r="F2133" s="92"/>
      <c r="G2133" s="92"/>
      <c r="H2133" s="92"/>
      <c r="J2133" s="92"/>
      <c r="K2133" s="92"/>
      <c r="M2133" s="92"/>
      <c r="N2133" s="92"/>
      <c r="O2133" s="92"/>
    </row>
    <row r="2134" spans="5:15">
      <c r="E2134" s="92"/>
      <c r="F2134" s="92"/>
      <c r="G2134" s="92"/>
      <c r="H2134" s="92"/>
      <c r="J2134" s="92"/>
      <c r="K2134" s="92"/>
      <c r="M2134" s="92"/>
      <c r="N2134" s="92"/>
      <c r="O2134" s="92"/>
    </row>
    <row r="2135" spans="5:15">
      <c r="E2135" s="92"/>
      <c r="F2135" s="92"/>
      <c r="G2135" s="92"/>
      <c r="H2135" s="92"/>
      <c r="J2135" s="92"/>
      <c r="K2135" s="92"/>
      <c r="M2135" s="92"/>
      <c r="N2135" s="92"/>
      <c r="O2135" s="92"/>
    </row>
    <row r="2136" spans="5:15">
      <c r="E2136" s="92"/>
      <c r="F2136" s="92"/>
      <c r="G2136" s="92"/>
      <c r="H2136" s="92"/>
      <c r="J2136" s="92"/>
      <c r="K2136" s="92"/>
      <c r="M2136" s="92"/>
      <c r="N2136" s="92"/>
      <c r="O2136" s="92"/>
    </row>
    <row r="2137" spans="5:15">
      <c r="E2137" s="92"/>
      <c r="F2137" s="92"/>
      <c r="G2137" s="92"/>
      <c r="H2137" s="92"/>
      <c r="J2137" s="92"/>
      <c r="K2137" s="92"/>
      <c r="M2137" s="92"/>
      <c r="N2137" s="92"/>
      <c r="O2137" s="92"/>
    </row>
    <row r="2138" spans="5:15">
      <c r="E2138" s="92"/>
      <c r="F2138" s="92"/>
      <c r="G2138" s="92"/>
      <c r="H2138" s="92"/>
      <c r="J2138" s="92"/>
      <c r="K2138" s="92"/>
      <c r="M2138" s="92"/>
      <c r="N2138" s="92"/>
      <c r="O2138" s="92"/>
    </row>
    <row r="2139" spans="5:15">
      <c r="E2139" s="92"/>
      <c r="F2139" s="92"/>
      <c r="G2139" s="92"/>
      <c r="H2139" s="92"/>
      <c r="J2139" s="92"/>
      <c r="K2139" s="92"/>
      <c r="M2139" s="92"/>
      <c r="N2139" s="92"/>
      <c r="O2139" s="92"/>
    </row>
    <row r="2140" spans="5:15">
      <c r="E2140" s="92"/>
      <c r="F2140" s="92"/>
      <c r="G2140" s="92"/>
      <c r="H2140" s="92"/>
      <c r="J2140" s="92"/>
      <c r="K2140" s="92"/>
      <c r="M2140" s="92"/>
      <c r="N2140" s="92"/>
      <c r="O2140" s="92"/>
    </row>
    <row r="2141" spans="5:15">
      <c r="E2141" s="92"/>
      <c r="F2141" s="92"/>
      <c r="G2141" s="92"/>
      <c r="H2141" s="92"/>
      <c r="J2141" s="92"/>
      <c r="K2141" s="92"/>
      <c r="M2141" s="92"/>
      <c r="N2141" s="92"/>
      <c r="O2141" s="92"/>
    </row>
    <row r="2142" spans="5:15">
      <c r="E2142" s="92"/>
      <c r="F2142" s="92"/>
      <c r="G2142" s="92"/>
      <c r="H2142" s="92"/>
      <c r="J2142" s="92"/>
      <c r="K2142" s="92"/>
      <c r="M2142" s="92"/>
      <c r="N2142" s="92"/>
      <c r="O2142" s="92"/>
    </row>
    <row r="2143" spans="5:15">
      <c r="E2143" s="92"/>
      <c r="F2143" s="92"/>
      <c r="G2143" s="92"/>
      <c r="H2143" s="92"/>
      <c r="J2143" s="92"/>
      <c r="K2143" s="92"/>
      <c r="M2143" s="92"/>
      <c r="N2143" s="92"/>
      <c r="O2143" s="92"/>
    </row>
    <row r="2144" spans="5:15">
      <c r="E2144" s="92"/>
      <c r="F2144" s="92"/>
      <c r="G2144" s="92"/>
      <c r="H2144" s="92"/>
      <c r="J2144" s="92"/>
      <c r="K2144" s="92"/>
      <c r="M2144" s="92"/>
      <c r="N2144" s="92"/>
      <c r="O2144" s="92"/>
    </row>
    <row r="2145" spans="5:15">
      <c r="E2145" s="92"/>
      <c r="F2145" s="92"/>
      <c r="G2145" s="92"/>
      <c r="H2145" s="92"/>
      <c r="J2145" s="92"/>
      <c r="K2145" s="92"/>
      <c r="M2145" s="92"/>
      <c r="N2145" s="92"/>
      <c r="O2145" s="92"/>
    </row>
    <row r="2146" spans="5:15">
      <c r="E2146" s="92"/>
      <c r="F2146" s="92"/>
      <c r="G2146" s="92"/>
      <c r="H2146" s="92"/>
      <c r="J2146" s="92"/>
      <c r="K2146" s="92"/>
      <c r="M2146" s="92"/>
      <c r="N2146" s="92"/>
      <c r="O2146" s="92"/>
    </row>
    <row r="2147" spans="5:15">
      <c r="E2147" s="92"/>
      <c r="F2147" s="92"/>
      <c r="G2147" s="92"/>
      <c r="H2147" s="92"/>
      <c r="J2147" s="92"/>
      <c r="K2147" s="92"/>
      <c r="M2147" s="92"/>
      <c r="N2147" s="92"/>
      <c r="O2147" s="92"/>
    </row>
    <row r="2148" spans="5:15">
      <c r="E2148" s="92"/>
      <c r="F2148" s="92"/>
      <c r="G2148" s="92"/>
      <c r="H2148" s="92"/>
      <c r="J2148" s="92"/>
      <c r="K2148" s="92"/>
      <c r="M2148" s="92"/>
      <c r="N2148" s="92"/>
      <c r="O2148" s="92"/>
    </row>
    <row r="2149" spans="5:15">
      <c r="E2149" s="92"/>
      <c r="F2149" s="92"/>
      <c r="G2149" s="92"/>
      <c r="H2149" s="92"/>
      <c r="J2149" s="92"/>
      <c r="K2149" s="92"/>
      <c r="M2149" s="92"/>
      <c r="N2149" s="92"/>
      <c r="O2149" s="92"/>
    </row>
    <row r="2150" spans="5:15">
      <c r="E2150" s="92"/>
      <c r="F2150" s="92"/>
      <c r="G2150" s="92"/>
      <c r="H2150" s="92"/>
      <c r="J2150" s="92"/>
      <c r="K2150" s="92"/>
      <c r="M2150" s="92"/>
      <c r="N2150" s="92"/>
      <c r="O2150" s="92"/>
    </row>
    <row r="2151" spans="5:15">
      <c r="E2151" s="92"/>
      <c r="F2151" s="92"/>
      <c r="G2151" s="92"/>
      <c r="H2151" s="92"/>
      <c r="J2151" s="92"/>
      <c r="K2151" s="92"/>
      <c r="M2151" s="92"/>
      <c r="N2151" s="92"/>
      <c r="O2151" s="92"/>
    </row>
    <row r="2152" spans="5:15">
      <c r="E2152" s="92"/>
      <c r="F2152" s="92"/>
      <c r="G2152" s="92"/>
      <c r="H2152" s="92"/>
      <c r="J2152" s="92"/>
      <c r="K2152" s="92"/>
      <c r="M2152" s="92"/>
      <c r="N2152" s="92"/>
      <c r="O2152" s="92"/>
    </row>
    <row r="2153" spans="5:15">
      <c r="E2153" s="92"/>
      <c r="F2153" s="92"/>
      <c r="G2153" s="92"/>
      <c r="H2153" s="92"/>
      <c r="J2153" s="92"/>
      <c r="K2153" s="92"/>
      <c r="M2153" s="92"/>
      <c r="N2153" s="92"/>
      <c r="O2153" s="92"/>
    </row>
    <row r="2154" spans="5:15">
      <c r="E2154" s="92"/>
      <c r="F2154" s="92"/>
      <c r="G2154" s="92"/>
      <c r="H2154" s="92"/>
      <c r="J2154" s="92"/>
      <c r="K2154" s="92"/>
      <c r="M2154" s="92"/>
      <c r="N2154" s="92"/>
      <c r="O2154" s="92"/>
    </row>
    <row r="2155" spans="5:15">
      <c r="E2155" s="92"/>
      <c r="F2155" s="92"/>
      <c r="G2155" s="92"/>
      <c r="H2155" s="92"/>
      <c r="J2155" s="92"/>
      <c r="K2155" s="92"/>
      <c r="M2155" s="92"/>
      <c r="N2155" s="92"/>
      <c r="O2155" s="92"/>
    </row>
    <row r="2156" spans="5:15">
      <c r="E2156" s="92"/>
      <c r="F2156" s="92"/>
      <c r="G2156" s="92"/>
      <c r="H2156" s="92"/>
      <c r="J2156" s="92"/>
      <c r="K2156" s="92"/>
      <c r="M2156" s="92"/>
      <c r="N2156" s="92"/>
      <c r="O2156" s="92"/>
    </row>
    <row r="2157" spans="5:15">
      <c r="E2157" s="92"/>
      <c r="F2157" s="92"/>
      <c r="G2157" s="92"/>
      <c r="H2157" s="92"/>
      <c r="J2157" s="92"/>
      <c r="K2157" s="92"/>
      <c r="M2157" s="92"/>
      <c r="N2157" s="92"/>
      <c r="O2157" s="92"/>
    </row>
    <row r="2158" spans="5:15">
      <c r="E2158" s="92"/>
      <c r="F2158" s="92"/>
      <c r="G2158" s="92"/>
      <c r="H2158" s="92"/>
      <c r="J2158" s="92"/>
      <c r="K2158" s="92"/>
      <c r="M2158" s="92"/>
      <c r="N2158" s="92"/>
      <c r="O2158" s="92"/>
    </row>
    <row r="2159" spans="5:15">
      <c r="E2159" s="92"/>
      <c r="F2159" s="92"/>
      <c r="G2159" s="92"/>
      <c r="H2159" s="92"/>
      <c r="J2159" s="92"/>
      <c r="K2159" s="92"/>
      <c r="M2159" s="92"/>
      <c r="N2159" s="92"/>
      <c r="O2159" s="92"/>
    </row>
    <row r="2160" spans="5:15">
      <c r="E2160" s="92"/>
      <c r="F2160" s="92"/>
      <c r="G2160" s="92"/>
      <c r="H2160" s="92"/>
      <c r="J2160" s="92"/>
      <c r="K2160" s="92"/>
      <c r="M2160" s="92"/>
      <c r="N2160" s="92"/>
      <c r="O2160" s="92"/>
    </row>
    <row r="2161" spans="5:15">
      <c r="E2161" s="92"/>
      <c r="F2161" s="92"/>
      <c r="G2161" s="92"/>
      <c r="H2161" s="92"/>
      <c r="J2161" s="92"/>
      <c r="K2161" s="92"/>
      <c r="M2161" s="92"/>
      <c r="N2161" s="92"/>
      <c r="O2161" s="92"/>
    </row>
    <row r="2162" spans="5:15">
      <c r="E2162" s="92"/>
      <c r="F2162" s="92"/>
      <c r="G2162" s="92"/>
      <c r="H2162" s="92"/>
      <c r="J2162" s="92"/>
      <c r="K2162" s="92"/>
      <c r="M2162" s="92"/>
      <c r="N2162" s="92"/>
      <c r="O2162" s="92"/>
    </row>
    <row r="2163" spans="5:15">
      <c r="E2163" s="92"/>
      <c r="F2163" s="92"/>
      <c r="G2163" s="92"/>
      <c r="H2163" s="92"/>
      <c r="J2163" s="92"/>
      <c r="K2163" s="92"/>
      <c r="M2163" s="92"/>
      <c r="N2163" s="92"/>
      <c r="O2163" s="92"/>
    </row>
    <row r="2164" spans="5:15">
      <c r="E2164" s="92"/>
      <c r="F2164" s="92"/>
      <c r="G2164" s="92"/>
      <c r="H2164" s="92"/>
      <c r="J2164" s="92"/>
      <c r="K2164" s="92"/>
      <c r="M2164" s="92"/>
      <c r="N2164" s="92"/>
      <c r="O2164" s="92"/>
    </row>
    <row r="2165" spans="5:15">
      <c r="E2165" s="92"/>
      <c r="F2165" s="92"/>
      <c r="G2165" s="92"/>
      <c r="H2165" s="92"/>
      <c r="J2165" s="92"/>
      <c r="K2165" s="92"/>
      <c r="M2165" s="92"/>
      <c r="N2165" s="92"/>
      <c r="O2165" s="92"/>
    </row>
    <row r="2166" spans="5:15">
      <c r="E2166" s="92"/>
      <c r="F2166" s="92"/>
      <c r="G2166" s="92"/>
      <c r="H2166" s="92"/>
      <c r="J2166" s="92"/>
      <c r="K2166" s="92"/>
      <c r="M2166" s="92"/>
      <c r="N2166" s="92"/>
      <c r="O2166" s="92"/>
    </row>
    <row r="2167" spans="5:15">
      <c r="E2167" s="92"/>
      <c r="F2167" s="92"/>
      <c r="G2167" s="92"/>
      <c r="H2167" s="92"/>
      <c r="J2167" s="92"/>
      <c r="K2167" s="92"/>
      <c r="M2167" s="92"/>
      <c r="N2167" s="92"/>
      <c r="O2167" s="92"/>
    </row>
    <row r="2168" spans="5:15">
      <c r="E2168" s="92"/>
      <c r="F2168" s="92"/>
      <c r="G2168" s="92"/>
      <c r="H2168" s="92"/>
      <c r="J2168" s="92"/>
      <c r="K2168" s="92"/>
      <c r="M2168" s="92"/>
      <c r="N2168" s="92"/>
      <c r="O2168" s="92"/>
    </row>
    <row r="2169" spans="5:15">
      <c r="E2169" s="92"/>
      <c r="F2169" s="92"/>
      <c r="G2169" s="92"/>
      <c r="H2169" s="92"/>
      <c r="J2169" s="92"/>
      <c r="K2169" s="92"/>
      <c r="M2169" s="92"/>
      <c r="N2169" s="92"/>
      <c r="O2169" s="92"/>
    </row>
    <row r="2170" spans="5:15">
      <c r="E2170" s="92"/>
      <c r="F2170" s="92"/>
      <c r="G2170" s="92"/>
      <c r="H2170" s="92"/>
      <c r="J2170" s="92"/>
      <c r="K2170" s="92"/>
      <c r="M2170" s="92"/>
      <c r="N2170" s="92"/>
      <c r="O2170" s="92"/>
    </row>
    <row r="2171" spans="5:15">
      <c r="E2171" s="92"/>
      <c r="F2171" s="92"/>
      <c r="G2171" s="92"/>
      <c r="H2171" s="92"/>
      <c r="J2171" s="92"/>
      <c r="K2171" s="92"/>
      <c r="M2171" s="92"/>
      <c r="N2171" s="92"/>
      <c r="O2171" s="92"/>
    </row>
    <row r="2172" spans="5:15">
      <c r="E2172" s="92"/>
      <c r="F2172" s="92"/>
      <c r="G2172" s="92"/>
      <c r="H2172" s="92"/>
      <c r="J2172" s="92"/>
      <c r="K2172" s="92"/>
      <c r="M2172" s="92"/>
      <c r="N2172" s="92"/>
      <c r="O2172" s="92"/>
    </row>
    <row r="2173" spans="5:15">
      <c r="E2173" s="92"/>
      <c r="F2173" s="92"/>
      <c r="G2173" s="92"/>
      <c r="H2173" s="92"/>
      <c r="J2173" s="92"/>
      <c r="K2173" s="92"/>
      <c r="M2173" s="92"/>
      <c r="N2173" s="92"/>
      <c r="O2173" s="92"/>
    </row>
    <row r="2174" spans="5:15">
      <c r="E2174" s="92"/>
      <c r="F2174" s="92"/>
      <c r="G2174" s="92"/>
      <c r="H2174" s="92"/>
      <c r="J2174" s="92"/>
      <c r="K2174" s="92"/>
      <c r="M2174" s="92"/>
      <c r="N2174" s="92"/>
      <c r="O2174" s="92"/>
    </row>
    <row r="2175" spans="5:15">
      <c r="E2175" s="92"/>
      <c r="F2175" s="92"/>
      <c r="G2175" s="92"/>
      <c r="H2175" s="92"/>
      <c r="J2175" s="92"/>
      <c r="K2175" s="92"/>
      <c r="M2175" s="92"/>
      <c r="N2175" s="92"/>
      <c r="O2175" s="92"/>
    </row>
    <row r="2176" spans="5:15">
      <c r="E2176" s="92"/>
      <c r="F2176" s="92"/>
      <c r="G2176" s="92"/>
      <c r="H2176" s="92"/>
      <c r="J2176" s="92"/>
      <c r="K2176" s="92"/>
      <c r="M2176" s="92"/>
      <c r="N2176" s="92"/>
      <c r="O2176" s="92"/>
    </row>
    <row r="2177" spans="5:15">
      <c r="E2177" s="92"/>
      <c r="F2177" s="92"/>
      <c r="G2177" s="92"/>
      <c r="H2177" s="92"/>
      <c r="J2177" s="92"/>
      <c r="K2177" s="92"/>
      <c r="M2177" s="92"/>
      <c r="N2177" s="92"/>
      <c r="O2177" s="92"/>
    </row>
    <row r="2178" spans="5:15">
      <c r="E2178" s="92"/>
      <c r="F2178" s="92"/>
      <c r="G2178" s="92"/>
      <c r="H2178" s="92"/>
      <c r="J2178" s="92"/>
      <c r="K2178" s="92"/>
      <c r="M2178" s="92"/>
      <c r="N2178" s="92"/>
      <c r="O2178" s="92"/>
    </row>
    <row r="2179" spans="5:15">
      <c r="E2179" s="92"/>
      <c r="F2179" s="92"/>
      <c r="G2179" s="92"/>
      <c r="H2179" s="92"/>
      <c r="J2179" s="92"/>
      <c r="K2179" s="92"/>
      <c r="M2179" s="92"/>
      <c r="N2179" s="92"/>
      <c r="O2179" s="92"/>
    </row>
    <row r="2180" spans="5:15">
      <c r="E2180" s="92"/>
      <c r="F2180" s="92"/>
      <c r="G2180" s="92"/>
      <c r="H2180" s="92"/>
      <c r="J2180" s="92"/>
      <c r="K2180" s="92"/>
      <c r="M2180" s="92"/>
      <c r="N2180" s="92"/>
      <c r="O2180" s="92"/>
    </row>
    <row r="2181" spans="5:15">
      <c r="E2181" s="92"/>
      <c r="F2181" s="92"/>
      <c r="G2181" s="92"/>
      <c r="H2181" s="92"/>
      <c r="J2181" s="92"/>
      <c r="K2181" s="92"/>
      <c r="M2181" s="92"/>
      <c r="N2181" s="92"/>
      <c r="O2181" s="92"/>
    </row>
    <row r="2182" spans="5:15">
      <c r="E2182" s="92"/>
      <c r="F2182" s="92"/>
      <c r="G2182" s="92"/>
      <c r="H2182" s="92"/>
      <c r="J2182" s="92"/>
      <c r="K2182" s="92"/>
      <c r="M2182" s="92"/>
      <c r="N2182" s="92"/>
      <c r="O2182" s="92"/>
    </row>
    <row r="2183" spans="5:15">
      <c r="E2183" s="92"/>
      <c r="F2183" s="92"/>
      <c r="G2183" s="92"/>
      <c r="H2183" s="92"/>
      <c r="J2183" s="92"/>
      <c r="K2183" s="92"/>
      <c r="M2183" s="92"/>
      <c r="N2183" s="92"/>
      <c r="O2183" s="92"/>
    </row>
    <row r="2184" spans="5:15">
      <c r="E2184" s="92"/>
      <c r="F2184" s="92"/>
      <c r="G2184" s="92"/>
      <c r="H2184" s="92"/>
      <c r="J2184" s="92"/>
      <c r="K2184" s="92"/>
      <c r="M2184" s="92"/>
      <c r="N2184" s="92"/>
      <c r="O2184" s="92"/>
    </row>
    <row r="2185" spans="5:15">
      <c r="E2185" s="92"/>
      <c r="F2185" s="92"/>
      <c r="G2185" s="92"/>
      <c r="H2185" s="92"/>
      <c r="J2185" s="92"/>
      <c r="K2185" s="92"/>
      <c r="M2185" s="92"/>
      <c r="N2185" s="92"/>
      <c r="O2185" s="92"/>
    </row>
    <row r="2186" spans="5:15">
      <c r="E2186" s="92"/>
      <c r="F2186" s="92"/>
      <c r="G2186" s="92"/>
      <c r="H2186" s="92"/>
      <c r="J2186" s="92"/>
      <c r="K2186" s="92"/>
      <c r="M2186" s="92"/>
      <c r="N2186" s="92"/>
      <c r="O2186" s="92"/>
    </row>
    <row r="2187" spans="5:15">
      <c r="E2187" s="92"/>
      <c r="F2187" s="92"/>
      <c r="G2187" s="92"/>
      <c r="H2187" s="92"/>
      <c r="J2187" s="92"/>
      <c r="K2187" s="92"/>
      <c r="M2187" s="92"/>
      <c r="N2187" s="92"/>
      <c r="O2187" s="92"/>
    </row>
    <row r="2188" spans="5:15">
      <c r="E2188" s="92"/>
      <c r="F2188" s="92"/>
      <c r="G2188" s="92"/>
      <c r="H2188" s="92"/>
      <c r="J2188" s="92"/>
      <c r="K2188" s="92"/>
      <c r="M2188" s="92"/>
      <c r="N2188" s="92"/>
      <c r="O2188" s="92"/>
    </row>
    <row r="2189" spans="5:15">
      <c r="E2189" s="92"/>
      <c r="F2189" s="92"/>
      <c r="G2189" s="92"/>
      <c r="H2189" s="92"/>
      <c r="J2189" s="92"/>
      <c r="K2189" s="92"/>
      <c r="M2189" s="92"/>
      <c r="N2189" s="92"/>
      <c r="O2189" s="92"/>
    </row>
    <row r="2190" spans="5:15">
      <c r="E2190" s="92"/>
      <c r="F2190" s="92"/>
      <c r="G2190" s="92"/>
      <c r="H2190" s="92"/>
      <c r="J2190" s="92"/>
      <c r="K2190" s="92"/>
      <c r="M2190" s="92"/>
      <c r="N2190" s="92"/>
      <c r="O2190" s="92"/>
    </row>
    <row r="2191" spans="5:15">
      <c r="E2191" s="92"/>
      <c r="F2191" s="92"/>
      <c r="G2191" s="92"/>
      <c r="H2191" s="92"/>
      <c r="J2191" s="92"/>
      <c r="K2191" s="92"/>
      <c r="M2191" s="92"/>
      <c r="N2191" s="92"/>
      <c r="O2191" s="92"/>
    </row>
    <row r="2192" spans="5:15">
      <c r="E2192" s="92"/>
      <c r="F2192" s="92"/>
      <c r="G2192" s="92"/>
      <c r="H2192" s="92"/>
      <c r="J2192" s="92"/>
      <c r="K2192" s="92"/>
      <c r="M2192" s="92"/>
      <c r="N2192" s="92"/>
      <c r="O2192" s="92"/>
    </row>
    <row r="2193" spans="5:15">
      <c r="E2193" s="92"/>
      <c r="F2193" s="92"/>
      <c r="G2193" s="92"/>
      <c r="H2193" s="92"/>
      <c r="J2193" s="92"/>
      <c r="K2193" s="92"/>
      <c r="M2193" s="92"/>
      <c r="N2193" s="92"/>
      <c r="O2193" s="92"/>
    </row>
    <row r="2194" spans="5:15">
      <c r="E2194" s="92"/>
      <c r="F2194" s="92"/>
      <c r="G2194" s="92"/>
      <c r="H2194" s="92"/>
      <c r="J2194" s="92"/>
      <c r="K2194" s="92"/>
      <c r="M2194" s="92"/>
      <c r="N2194" s="92"/>
      <c r="O2194" s="92"/>
    </row>
    <row r="2195" spans="5:15">
      <c r="E2195" s="92"/>
      <c r="F2195" s="92"/>
      <c r="G2195" s="92"/>
      <c r="H2195" s="92"/>
      <c r="J2195" s="92"/>
      <c r="K2195" s="92"/>
      <c r="M2195" s="92"/>
      <c r="N2195" s="92"/>
      <c r="O2195" s="92"/>
    </row>
    <row r="2196" spans="5:15">
      <c r="E2196" s="92"/>
      <c r="F2196" s="92"/>
      <c r="G2196" s="92"/>
      <c r="H2196" s="92"/>
      <c r="J2196" s="92"/>
      <c r="K2196" s="92"/>
      <c r="M2196" s="92"/>
      <c r="N2196" s="92"/>
      <c r="O2196" s="92"/>
    </row>
    <row r="2197" spans="5:15">
      <c r="E2197" s="92"/>
      <c r="F2197" s="92"/>
      <c r="G2197" s="92"/>
      <c r="H2197" s="92"/>
      <c r="J2197" s="92"/>
      <c r="K2197" s="92"/>
      <c r="M2197" s="92"/>
      <c r="N2197" s="92"/>
      <c r="O2197" s="92"/>
    </row>
    <row r="2198" spans="5:15">
      <c r="E2198" s="92"/>
      <c r="F2198" s="92"/>
      <c r="G2198" s="92"/>
      <c r="H2198" s="92"/>
      <c r="J2198" s="92"/>
      <c r="K2198" s="92"/>
      <c r="M2198" s="92"/>
      <c r="N2198" s="92"/>
      <c r="O2198" s="92"/>
    </row>
    <row r="2199" spans="5:15">
      <c r="E2199" s="92"/>
      <c r="F2199" s="92"/>
      <c r="G2199" s="92"/>
      <c r="H2199" s="92"/>
      <c r="J2199" s="92"/>
      <c r="K2199" s="92"/>
      <c r="M2199" s="92"/>
      <c r="N2199" s="92"/>
      <c r="O2199" s="92"/>
    </row>
    <row r="2200" spans="5:15">
      <c r="E2200" s="92"/>
      <c r="F2200" s="92"/>
      <c r="G2200" s="92"/>
      <c r="H2200" s="92"/>
      <c r="J2200" s="92"/>
      <c r="K2200" s="92"/>
      <c r="M2200" s="92"/>
      <c r="N2200" s="92"/>
      <c r="O2200" s="92"/>
    </row>
    <row r="2201" spans="5:15">
      <c r="E2201" s="92"/>
      <c r="F2201" s="92"/>
      <c r="G2201" s="92"/>
      <c r="H2201" s="92"/>
      <c r="J2201" s="92"/>
      <c r="K2201" s="92"/>
      <c r="M2201" s="92"/>
      <c r="N2201" s="92"/>
      <c r="O2201" s="92"/>
    </row>
    <row r="2202" spans="5:15">
      <c r="E2202" s="92"/>
      <c r="F2202" s="92"/>
      <c r="G2202" s="92"/>
      <c r="H2202" s="92"/>
      <c r="J2202" s="92"/>
      <c r="K2202" s="92"/>
      <c r="M2202" s="92"/>
      <c r="N2202" s="92"/>
      <c r="O2202" s="92"/>
    </row>
    <row r="2203" spans="5:15">
      <c r="E2203" s="92"/>
      <c r="F2203" s="92"/>
      <c r="G2203" s="92"/>
      <c r="H2203" s="92"/>
      <c r="J2203" s="92"/>
      <c r="K2203" s="92"/>
      <c r="M2203" s="92"/>
      <c r="N2203" s="92"/>
      <c r="O2203" s="92"/>
    </row>
    <row r="2204" spans="5:15">
      <c r="E2204" s="92"/>
      <c r="F2204" s="92"/>
      <c r="G2204" s="92"/>
      <c r="H2204" s="92"/>
      <c r="J2204" s="92"/>
      <c r="K2204" s="92"/>
      <c r="M2204" s="92"/>
      <c r="N2204" s="92"/>
      <c r="O2204" s="92"/>
    </row>
    <row r="2205" spans="5:15">
      <c r="E2205" s="92"/>
      <c r="F2205" s="92"/>
      <c r="G2205" s="92"/>
      <c r="H2205" s="92"/>
      <c r="J2205" s="92"/>
      <c r="K2205" s="92"/>
      <c r="M2205" s="92"/>
      <c r="N2205" s="92"/>
      <c r="O2205" s="92"/>
    </row>
    <row r="2206" spans="5:15">
      <c r="E2206" s="92"/>
      <c r="F2206" s="92"/>
      <c r="G2206" s="92"/>
      <c r="H2206" s="92"/>
      <c r="J2206" s="92"/>
      <c r="K2206" s="92"/>
      <c r="M2206" s="92"/>
      <c r="N2206" s="92"/>
      <c r="O2206" s="92"/>
    </row>
    <row r="2207" spans="5:15">
      <c r="E2207" s="92"/>
      <c r="F2207" s="92"/>
      <c r="G2207" s="92"/>
      <c r="H2207" s="92"/>
      <c r="J2207" s="92"/>
      <c r="K2207" s="92"/>
      <c r="M2207" s="92"/>
      <c r="N2207" s="92"/>
      <c r="O2207" s="92"/>
    </row>
    <row r="2208" spans="5:15">
      <c r="E2208" s="92"/>
      <c r="F2208" s="92"/>
      <c r="G2208" s="92"/>
      <c r="H2208" s="92"/>
      <c r="J2208" s="92"/>
      <c r="K2208" s="92"/>
      <c r="M2208" s="92"/>
      <c r="N2208" s="92"/>
      <c r="O2208" s="92"/>
    </row>
    <row r="2209" spans="5:15">
      <c r="E2209" s="92"/>
      <c r="F2209" s="92"/>
      <c r="G2209" s="92"/>
      <c r="H2209" s="92"/>
      <c r="J2209" s="92"/>
      <c r="K2209" s="92"/>
      <c r="M2209" s="92"/>
      <c r="N2209" s="92"/>
      <c r="O2209" s="92"/>
    </row>
    <row r="2210" spans="5:15">
      <c r="E2210" s="92"/>
      <c r="F2210" s="92"/>
      <c r="G2210" s="92"/>
      <c r="H2210" s="92"/>
      <c r="J2210" s="92"/>
      <c r="K2210" s="92"/>
      <c r="M2210" s="92"/>
      <c r="N2210" s="92"/>
      <c r="O2210" s="92"/>
    </row>
    <row r="2211" spans="5:15">
      <c r="E2211" s="92"/>
      <c r="F2211" s="92"/>
      <c r="G2211" s="92"/>
      <c r="H2211" s="92"/>
      <c r="J2211" s="92"/>
      <c r="K2211" s="92"/>
      <c r="M2211" s="92"/>
      <c r="N2211" s="92"/>
      <c r="O2211" s="92"/>
    </row>
    <row r="2212" spans="5:15">
      <c r="E2212" s="92"/>
      <c r="F2212" s="92"/>
      <c r="G2212" s="92"/>
      <c r="H2212" s="92"/>
      <c r="J2212" s="92"/>
      <c r="K2212" s="92"/>
      <c r="M2212" s="92"/>
      <c r="N2212" s="92"/>
      <c r="O2212" s="92"/>
    </row>
    <row r="2213" spans="5:15">
      <c r="E2213" s="92"/>
      <c r="F2213" s="92"/>
      <c r="G2213" s="92"/>
      <c r="H2213" s="92"/>
      <c r="J2213" s="92"/>
      <c r="K2213" s="92"/>
      <c r="M2213" s="92"/>
      <c r="N2213" s="92"/>
      <c r="O2213" s="92"/>
    </row>
    <row r="2214" spans="5:15">
      <c r="E2214" s="92"/>
      <c r="F2214" s="92"/>
      <c r="G2214" s="92"/>
      <c r="H2214" s="92"/>
      <c r="J2214" s="92"/>
      <c r="K2214" s="92"/>
      <c r="M2214" s="92"/>
      <c r="N2214" s="92"/>
      <c r="O2214" s="92"/>
    </row>
    <row r="2215" spans="5:15">
      <c r="E2215" s="92"/>
      <c r="F2215" s="92"/>
      <c r="G2215" s="92"/>
      <c r="H2215" s="92"/>
      <c r="J2215" s="92"/>
      <c r="K2215" s="92"/>
      <c r="M2215" s="92"/>
      <c r="N2215" s="92"/>
      <c r="O2215" s="92"/>
    </row>
    <row r="2216" spans="5:15">
      <c r="E2216" s="92"/>
      <c r="F2216" s="92"/>
      <c r="G2216" s="92"/>
      <c r="H2216" s="92"/>
      <c r="J2216" s="92"/>
      <c r="K2216" s="92"/>
      <c r="M2216" s="92"/>
      <c r="N2216" s="92"/>
      <c r="O2216" s="92"/>
    </row>
    <row r="2217" spans="5:15">
      <c r="E2217" s="92"/>
      <c r="F2217" s="92"/>
      <c r="G2217" s="92"/>
      <c r="H2217" s="92"/>
      <c r="J2217" s="92"/>
      <c r="K2217" s="92"/>
      <c r="M2217" s="92"/>
      <c r="N2217" s="92"/>
      <c r="O2217" s="92"/>
    </row>
    <row r="2218" spans="5:15">
      <c r="E2218" s="92"/>
      <c r="F2218" s="92"/>
      <c r="G2218" s="92"/>
      <c r="H2218" s="92"/>
      <c r="J2218" s="92"/>
      <c r="K2218" s="92"/>
      <c r="M2218" s="92"/>
      <c r="N2218" s="92"/>
      <c r="O2218" s="92"/>
    </row>
    <row r="2219" spans="5:15">
      <c r="E2219" s="92"/>
      <c r="F2219" s="92"/>
      <c r="G2219" s="92"/>
      <c r="H2219" s="92"/>
      <c r="J2219" s="92"/>
      <c r="K2219" s="92"/>
      <c r="M2219" s="92"/>
      <c r="N2219" s="92"/>
      <c r="O2219" s="92"/>
    </row>
    <row r="2220" spans="5:15">
      <c r="E2220" s="92"/>
      <c r="F2220" s="92"/>
      <c r="G2220" s="92"/>
      <c r="H2220" s="92"/>
      <c r="J2220" s="92"/>
      <c r="K2220" s="92"/>
      <c r="M2220" s="92"/>
      <c r="N2220" s="92"/>
      <c r="O2220" s="92"/>
    </row>
    <row r="2221" spans="5:15">
      <c r="E2221" s="92"/>
      <c r="F2221" s="92"/>
      <c r="G2221" s="92"/>
      <c r="H2221" s="92"/>
      <c r="J2221" s="92"/>
      <c r="K2221" s="92"/>
      <c r="M2221" s="92"/>
      <c r="N2221" s="92"/>
      <c r="O2221" s="92"/>
    </row>
    <row r="2222" spans="5:15">
      <c r="E2222" s="92"/>
      <c r="F2222" s="92"/>
      <c r="G2222" s="92"/>
      <c r="H2222" s="92"/>
      <c r="J2222" s="92"/>
      <c r="K2222" s="92"/>
      <c r="M2222" s="92"/>
      <c r="N2222" s="92"/>
      <c r="O2222" s="92"/>
    </row>
    <row r="2223" spans="5:15">
      <c r="E2223" s="92"/>
      <c r="F2223" s="92"/>
      <c r="G2223" s="92"/>
      <c r="H2223" s="92"/>
      <c r="J2223" s="92"/>
      <c r="K2223" s="92"/>
      <c r="M2223" s="92"/>
      <c r="N2223" s="92"/>
      <c r="O2223" s="92"/>
    </row>
    <row r="2224" spans="5:15">
      <c r="E2224" s="92"/>
      <c r="F2224" s="92"/>
      <c r="G2224" s="92"/>
      <c r="H2224" s="92"/>
      <c r="J2224" s="92"/>
      <c r="K2224" s="92"/>
      <c r="M2224" s="92"/>
      <c r="N2224" s="92"/>
      <c r="O2224" s="92"/>
    </row>
    <row r="2225" spans="5:15">
      <c r="E2225" s="92"/>
      <c r="F2225" s="92"/>
      <c r="G2225" s="92"/>
      <c r="H2225" s="92"/>
      <c r="J2225" s="92"/>
      <c r="K2225" s="92"/>
      <c r="M2225" s="92"/>
      <c r="N2225" s="92"/>
      <c r="O2225" s="92"/>
    </row>
    <row r="2226" spans="5:15">
      <c r="E2226" s="92"/>
      <c r="F2226" s="92"/>
      <c r="G2226" s="92"/>
      <c r="H2226" s="92"/>
      <c r="J2226" s="92"/>
      <c r="K2226" s="92"/>
      <c r="M2226" s="92"/>
      <c r="N2226" s="92"/>
      <c r="O2226" s="92"/>
    </row>
    <row r="2227" spans="5:15">
      <c r="E2227" s="92"/>
      <c r="F2227" s="92"/>
      <c r="G2227" s="92"/>
      <c r="H2227" s="92"/>
      <c r="J2227" s="92"/>
      <c r="K2227" s="92"/>
      <c r="M2227" s="92"/>
      <c r="N2227" s="92"/>
      <c r="O2227" s="92"/>
    </row>
    <row r="2228" spans="5:15">
      <c r="E2228" s="92"/>
      <c r="F2228" s="92"/>
      <c r="G2228" s="92"/>
      <c r="H2228" s="92"/>
      <c r="J2228" s="92"/>
      <c r="K2228" s="92"/>
      <c r="M2228" s="92"/>
      <c r="N2228" s="92"/>
      <c r="O2228" s="92"/>
    </row>
    <row r="2229" spans="5:15">
      <c r="E2229" s="92"/>
      <c r="F2229" s="92"/>
      <c r="G2229" s="92"/>
      <c r="H2229" s="92"/>
      <c r="J2229" s="92"/>
      <c r="K2229" s="92"/>
      <c r="M2229" s="92"/>
      <c r="N2229" s="92"/>
      <c r="O2229" s="92"/>
    </row>
    <row r="2230" spans="5:15">
      <c r="E2230" s="92"/>
      <c r="F2230" s="92"/>
      <c r="G2230" s="92"/>
      <c r="H2230" s="92"/>
      <c r="J2230" s="92"/>
      <c r="K2230" s="92"/>
      <c r="M2230" s="92"/>
      <c r="N2230" s="92"/>
      <c r="O2230" s="92"/>
    </row>
    <row r="2231" spans="5:15">
      <c r="E2231" s="92"/>
      <c r="F2231" s="92"/>
      <c r="G2231" s="92"/>
      <c r="H2231" s="92"/>
      <c r="J2231" s="92"/>
      <c r="K2231" s="92"/>
      <c r="M2231" s="92"/>
      <c r="N2231" s="92"/>
      <c r="O2231" s="92"/>
    </row>
    <row r="2232" spans="5:15">
      <c r="E2232" s="92"/>
      <c r="F2232" s="92"/>
      <c r="G2232" s="92"/>
      <c r="H2232" s="92"/>
      <c r="J2232" s="92"/>
      <c r="K2232" s="92"/>
      <c r="M2232" s="92"/>
      <c r="N2232" s="92"/>
      <c r="O2232" s="92"/>
    </row>
    <row r="2233" spans="5:15">
      <c r="E2233" s="92"/>
      <c r="F2233" s="92"/>
      <c r="G2233" s="92"/>
      <c r="H2233" s="92"/>
      <c r="J2233" s="92"/>
      <c r="K2233" s="92"/>
      <c r="M2233" s="92"/>
      <c r="N2233" s="92"/>
      <c r="O2233" s="92"/>
    </row>
    <row r="2234" spans="5:15">
      <c r="E2234" s="92"/>
      <c r="F2234" s="92"/>
      <c r="G2234" s="92"/>
      <c r="H2234" s="92"/>
      <c r="J2234" s="92"/>
      <c r="K2234" s="92"/>
      <c r="M2234" s="92"/>
      <c r="N2234" s="92"/>
      <c r="O2234" s="92"/>
    </row>
    <row r="2235" spans="5:15">
      <c r="E2235" s="92"/>
      <c r="F2235" s="92"/>
      <c r="G2235" s="92"/>
      <c r="H2235" s="92"/>
      <c r="J2235" s="92"/>
      <c r="K2235" s="92"/>
      <c r="M2235" s="92"/>
      <c r="N2235" s="92"/>
      <c r="O2235" s="92"/>
    </row>
    <row r="2236" spans="5:15">
      <c r="E2236" s="92"/>
      <c r="F2236" s="92"/>
      <c r="G2236" s="92"/>
      <c r="H2236" s="92"/>
      <c r="J2236" s="92"/>
      <c r="K2236" s="92"/>
      <c r="M2236" s="92"/>
      <c r="N2236" s="92"/>
      <c r="O2236" s="92"/>
    </row>
    <row r="2237" spans="5:15">
      <c r="E2237" s="92"/>
      <c r="F2237" s="92"/>
      <c r="G2237" s="92"/>
      <c r="H2237" s="92"/>
      <c r="J2237" s="92"/>
      <c r="K2237" s="92"/>
      <c r="M2237" s="92"/>
      <c r="N2237" s="92"/>
      <c r="O2237" s="92"/>
    </row>
    <row r="2238" spans="5:15">
      <c r="E2238" s="92"/>
      <c r="F2238" s="92"/>
      <c r="G2238" s="92"/>
      <c r="H2238" s="92"/>
      <c r="J2238" s="92"/>
      <c r="K2238" s="92"/>
      <c r="M2238" s="92"/>
      <c r="N2238" s="92"/>
      <c r="O2238" s="92"/>
    </row>
    <row r="2239" spans="5:15">
      <c r="E2239" s="92"/>
      <c r="F2239" s="92"/>
      <c r="G2239" s="92"/>
      <c r="H2239" s="92"/>
      <c r="J2239" s="92"/>
      <c r="K2239" s="92"/>
      <c r="M2239" s="92"/>
      <c r="N2239" s="92"/>
      <c r="O2239" s="92"/>
    </row>
    <row r="2240" spans="5:15">
      <c r="E2240" s="92"/>
      <c r="F2240" s="92"/>
      <c r="G2240" s="92"/>
      <c r="H2240" s="92"/>
      <c r="J2240" s="92"/>
      <c r="K2240" s="92"/>
      <c r="M2240" s="92"/>
      <c r="N2240" s="92"/>
      <c r="O2240" s="92"/>
    </row>
    <row r="2241" spans="5:15">
      <c r="E2241" s="92"/>
      <c r="F2241" s="92"/>
      <c r="G2241" s="92"/>
      <c r="H2241" s="92"/>
      <c r="J2241" s="92"/>
      <c r="K2241" s="92"/>
      <c r="M2241" s="92"/>
      <c r="N2241" s="92"/>
      <c r="O2241" s="92"/>
    </row>
    <row r="2242" spans="5:15">
      <c r="E2242" s="92"/>
      <c r="F2242" s="92"/>
      <c r="G2242" s="92"/>
      <c r="H2242" s="92"/>
      <c r="J2242" s="92"/>
      <c r="K2242" s="92"/>
      <c r="M2242" s="92"/>
      <c r="N2242" s="92"/>
      <c r="O2242" s="92"/>
    </row>
    <row r="2243" spans="5:15">
      <c r="E2243" s="92"/>
      <c r="F2243" s="92"/>
      <c r="G2243" s="92"/>
      <c r="H2243" s="92"/>
      <c r="J2243" s="92"/>
      <c r="K2243" s="92"/>
      <c r="M2243" s="92"/>
      <c r="N2243" s="92"/>
      <c r="O2243" s="92"/>
    </row>
    <row r="2244" spans="5:15">
      <c r="E2244" s="92"/>
      <c r="F2244" s="92"/>
      <c r="G2244" s="92"/>
      <c r="H2244" s="92"/>
      <c r="J2244" s="92"/>
      <c r="K2244" s="92"/>
      <c r="M2244" s="92"/>
      <c r="N2244" s="92"/>
      <c r="O2244" s="92"/>
    </row>
    <row r="2245" spans="5:15">
      <c r="E2245" s="92"/>
      <c r="F2245" s="92"/>
      <c r="G2245" s="92"/>
      <c r="H2245" s="92"/>
      <c r="J2245" s="92"/>
      <c r="K2245" s="92"/>
      <c r="M2245" s="92"/>
      <c r="N2245" s="92"/>
      <c r="O2245" s="92"/>
    </row>
    <row r="2246" spans="5:15">
      <c r="E2246" s="92"/>
      <c r="F2246" s="92"/>
      <c r="G2246" s="92"/>
      <c r="H2246" s="92"/>
      <c r="J2246" s="92"/>
      <c r="K2246" s="92"/>
      <c r="M2246" s="92"/>
      <c r="N2246" s="92"/>
      <c r="O2246" s="92"/>
    </row>
    <row r="2247" spans="5:15">
      <c r="E2247" s="92"/>
      <c r="F2247" s="92"/>
      <c r="G2247" s="92"/>
      <c r="H2247" s="92"/>
      <c r="J2247" s="92"/>
      <c r="K2247" s="92"/>
      <c r="M2247" s="92"/>
      <c r="N2247" s="92"/>
      <c r="O2247" s="92"/>
    </row>
    <row r="2248" spans="5:15">
      <c r="E2248" s="92"/>
      <c r="F2248" s="92"/>
      <c r="G2248" s="92"/>
      <c r="H2248" s="92"/>
      <c r="J2248" s="92"/>
      <c r="K2248" s="92"/>
      <c r="M2248" s="92"/>
      <c r="N2248" s="92"/>
      <c r="O2248" s="92"/>
    </row>
    <row r="2249" spans="5:15">
      <c r="E2249" s="92"/>
      <c r="F2249" s="92"/>
      <c r="G2249" s="92"/>
      <c r="H2249" s="92"/>
      <c r="J2249" s="92"/>
      <c r="K2249" s="92"/>
      <c r="M2249" s="92"/>
      <c r="N2249" s="92"/>
      <c r="O2249" s="92"/>
    </row>
    <row r="2250" spans="5:15">
      <c r="E2250" s="92"/>
      <c r="F2250" s="92"/>
      <c r="G2250" s="92"/>
      <c r="H2250" s="92"/>
      <c r="J2250" s="92"/>
      <c r="K2250" s="92"/>
      <c r="M2250" s="92"/>
      <c r="N2250" s="92"/>
      <c r="O2250" s="92"/>
    </row>
    <row r="2251" spans="5:15">
      <c r="E2251" s="92"/>
      <c r="F2251" s="92"/>
      <c r="G2251" s="92"/>
      <c r="H2251" s="92"/>
      <c r="J2251" s="92"/>
      <c r="K2251" s="92"/>
      <c r="M2251" s="92"/>
      <c r="N2251" s="92"/>
      <c r="O2251" s="92"/>
    </row>
    <row r="2252" spans="5:15">
      <c r="E2252" s="92"/>
      <c r="F2252" s="92"/>
      <c r="G2252" s="92"/>
      <c r="H2252" s="92"/>
      <c r="J2252" s="92"/>
      <c r="K2252" s="92"/>
      <c r="M2252" s="92"/>
      <c r="N2252" s="92"/>
      <c r="O2252" s="92"/>
    </row>
    <row r="2253" spans="5:15">
      <c r="E2253" s="92"/>
      <c r="F2253" s="92"/>
      <c r="G2253" s="92"/>
      <c r="H2253" s="92"/>
      <c r="J2253" s="92"/>
      <c r="K2253" s="92"/>
      <c r="M2253" s="92"/>
      <c r="N2253" s="92"/>
      <c r="O2253" s="92"/>
    </row>
    <row r="2254" spans="5:15">
      <c r="E2254" s="92"/>
      <c r="F2254" s="92"/>
      <c r="G2254" s="92"/>
      <c r="H2254" s="92"/>
      <c r="J2254" s="92"/>
      <c r="K2254" s="92"/>
      <c r="M2254" s="92"/>
      <c r="N2254" s="92"/>
      <c r="O2254" s="92"/>
    </row>
    <row r="2255" spans="5:15">
      <c r="E2255" s="92"/>
      <c r="F2255" s="92"/>
      <c r="G2255" s="92"/>
      <c r="H2255" s="92"/>
      <c r="J2255" s="92"/>
      <c r="K2255" s="92"/>
      <c r="M2255" s="92"/>
      <c r="N2255" s="92"/>
      <c r="O2255" s="92"/>
    </row>
    <row r="2256" spans="5:15">
      <c r="E2256" s="92"/>
      <c r="F2256" s="92"/>
      <c r="G2256" s="92"/>
      <c r="H2256" s="92"/>
      <c r="J2256" s="92"/>
      <c r="K2256" s="92"/>
      <c r="M2256" s="92"/>
      <c r="N2256" s="92"/>
      <c r="O2256" s="92"/>
    </row>
    <row r="2257" spans="5:15">
      <c r="E2257" s="92"/>
      <c r="F2257" s="92"/>
      <c r="G2257" s="92"/>
      <c r="H2257" s="92"/>
      <c r="J2257" s="92"/>
      <c r="K2257" s="92"/>
      <c r="M2257" s="92"/>
      <c r="N2257" s="92"/>
      <c r="O2257" s="92"/>
    </row>
    <row r="2258" spans="5:15">
      <c r="E2258" s="92"/>
      <c r="F2258" s="92"/>
      <c r="G2258" s="92"/>
      <c r="H2258" s="92"/>
      <c r="J2258" s="92"/>
      <c r="K2258" s="92"/>
      <c r="M2258" s="92"/>
      <c r="N2258" s="92"/>
      <c r="O2258" s="92"/>
    </row>
    <row r="2259" spans="5:15">
      <c r="E2259" s="92"/>
      <c r="F2259" s="92"/>
      <c r="G2259" s="92"/>
      <c r="H2259" s="92"/>
      <c r="J2259" s="92"/>
      <c r="K2259" s="92"/>
      <c r="M2259" s="92"/>
      <c r="N2259" s="92"/>
      <c r="O2259" s="92"/>
    </row>
    <row r="2260" spans="5:15">
      <c r="E2260" s="92"/>
      <c r="F2260" s="92"/>
      <c r="G2260" s="92"/>
      <c r="H2260" s="92"/>
      <c r="J2260" s="92"/>
      <c r="K2260" s="92"/>
      <c r="M2260" s="92"/>
      <c r="N2260" s="92"/>
      <c r="O2260" s="92"/>
    </row>
  </sheetData>
  <mergeCells count="1">
    <mergeCell ref="E1:P1"/>
  </mergeCells>
  <phoneticPr fontId="19" type="noConversion"/>
  <pageMargins left="0.75" right="0.75" top="1" bottom="1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1213-9983-43F5-9275-89969E5C3F4E}">
  <sheetPr codeName="Sheet3"/>
  <dimension ref="A1:V1900"/>
  <sheetViews>
    <sheetView workbookViewId="0">
      <pane ySplit="3" topLeftCell="A1758" activePane="bottomLeft" state="frozen"/>
      <selection activeCell="D1" sqref="D1"/>
      <selection pane="bottomLeft" activeCell="G1790" sqref="G1790:Q1790"/>
    </sheetView>
  </sheetViews>
  <sheetFormatPr defaultRowHeight="12.75"/>
  <cols>
    <col min="1" max="1" width="10.85546875" style="12" customWidth="1"/>
    <col min="2" max="2" width="9.140625" style="1" customWidth="1"/>
    <col min="3" max="3" width="8.5703125" style="1" customWidth="1"/>
    <col min="4" max="4" width="0.28515625" style="1" hidden="1" customWidth="1"/>
    <col min="5" max="5" width="10" style="1" customWidth="1"/>
    <col min="6" max="6" width="11.28515625" style="14" customWidth="1"/>
    <col min="7" max="7" width="5.5703125" style="1" customWidth="1"/>
    <col min="8" max="8" width="5.7109375" style="1" bestFit="1" customWidth="1"/>
    <col min="9" max="9" width="6.5703125" style="1" bestFit="1" customWidth="1"/>
    <col min="10" max="10" width="8.7109375" style="1" bestFit="1" customWidth="1"/>
    <col min="11" max="11" width="5" style="1" bestFit="1" customWidth="1"/>
    <col min="12" max="12" width="6.5703125" style="1" bestFit="1" customWidth="1"/>
    <col min="13" max="13" width="6.5703125" style="1" customWidth="1"/>
    <col min="14" max="14" width="6.5703125" style="1" bestFit="1" customWidth="1"/>
    <col min="15" max="15" width="5.7109375" style="1" bestFit="1" customWidth="1"/>
    <col min="16" max="16" width="6.5703125" style="1" bestFit="1" customWidth="1"/>
    <col min="17" max="17" width="6.5703125" style="1" customWidth="1"/>
    <col min="18" max="18" width="5.5703125" style="14" bestFit="1" customWidth="1"/>
    <col min="19" max="19" width="5.28515625" customWidth="1"/>
    <col min="20" max="20" width="10.42578125" customWidth="1"/>
    <col min="21" max="21" width="8.28515625" customWidth="1"/>
  </cols>
  <sheetData>
    <row r="1" spans="1:22">
      <c r="B1" s="13"/>
      <c r="C1" s="13"/>
      <c r="D1" s="13"/>
      <c r="E1" s="13"/>
      <c r="F1" s="73"/>
      <c r="G1" s="167" t="s">
        <v>43</v>
      </c>
      <c r="H1" s="168"/>
      <c r="I1" s="168"/>
      <c r="J1" s="168"/>
      <c r="K1" s="168"/>
      <c r="L1" s="168"/>
      <c r="M1" s="168"/>
      <c r="N1" s="168"/>
      <c r="O1" s="168"/>
      <c r="P1" s="75"/>
      <c r="Q1" s="75"/>
      <c r="R1" s="76"/>
    </row>
    <row r="2" spans="1:22" s="11" customFormat="1">
      <c r="A2" s="35" t="s">
        <v>13</v>
      </c>
      <c r="B2" s="4"/>
      <c r="C2" s="5">
        <v>15</v>
      </c>
      <c r="D2" s="6"/>
      <c r="E2" s="6"/>
      <c r="F2" s="74">
        <v>0.1</v>
      </c>
      <c r="G2" s="89">
        <v>5</v>
      </c>
      <c r="H2" s="7">
        <v>50</v>
      </c>
      <c r="I2" s="8">
        <v>200</v>
      </c>
      <c r="J2" s="8"/>
      <c r="K2" s="6"/>
      <c r="L2" s="7">
        <v>50</v>
      </c>
      <c r="M2" s="9">
        <v>500</v>
      </c>
      <c r="N2" s="9"/>
      <c r="O2" s="9"/>
      <c r="P2" s="9"/>
      <c r="Q2" s="9"/>
      <c r="R2" s="77"/>
      <c r="T2" s="11" t="s">
        <v>25</v>
      </c>
      <c r="U2" s="11" t="s">
        <v>37</v>
      </c>
    </row>
    <row r="3" spans="1:22" s="2" customFormat="1" ht="16.5" thickBot="1">
      <c r="A3" s="10" t="s">
        <v>0</v>
      </c>
      <c r="B3" s="3" t="s">
        <v>1</v>
      </c>
      <c r="C3" s="3" t="s">
        <v>3</v>
      </c>
      <c r="D3" s="3" t="s">
        <v>4</v>
      </c>
      <c r="E3" s="3" t="s">
        <v>23</v>
      </c>
      <c r="F3" s="3" t="s">
        <v>6</v>
      </c>
      <c r="G3" s="78" t="s">
        <v>7</v>
      </c>
      <c r="H3" s="79" t="s">
        <v>8</v>
      </c>
      <c r="I3" s="79" t="s">
        <v>9</v>
      </c>
      <c r="J3" s="79" t="s">
        <v>52</v>
      </c>
      <c r="K3" s="79" t="s">
        <v>10</v>
      </c>
      <c r="L3" s="79" t="s">
        <v>11</v>
      </c>
      <c r="M3" s="79" t="s">
        <v>12</v>
      </c>
      <c r="N3" s="79" t="s">
        <v>16</v>
      </c>
      <c r="O3" s="79" t="s">
        <v>15</v>
      </c>
      <c r="P3" s="79" t="s">
        <v>22</v>
      </c>
      <c r="Q3" s="79" t="s">
        <v>58</v>
      </c>
      <c r="R3" s="80" t="s">
        <v>42</v>
      </c>
      <c r="S3" s="2" t="s">
        <v>14</v>
      </c>
      <c r="T3" s="2" t="s">
        <v>26</v>
      </c>
      <c r="U3" s="2" t="s">
        <v>22</v>
      </c>
      <c r="V3" s="2" t="s">
        <v>23</v>
      </c>
    </row>
    <row r="5" spans="1:22">
      <c r="T5" s="1"/>
    </row>
    <row r="6" spans="1:22">
      <c r="T6" s="90"/>
      <c r="U6" s="1"/>
      <c r="V6" s="90"/>
    </row>
    <row r="7" spans="1:22"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</row>
    <row r="8" spans="1:22" s="141" customFormat="1" ht="15.75">
      <c r="A8" s="132">
        <v>2016</v>
      </c>
      <c r="B8" s="138"/>
      <c r="C8" s="138"/>
      <c r="D8" s="138"/>
      <c r="E8" s="138"/>
      <c r="F8" s="140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42"/>
    </row>
    <row r="9" spans="1:22">
      <c r="A9" s="34">
        <v>42373</v>
      </c>
      <c r="G9" s="92" t="s">
        <v>38</v>
      </c>
      <c r="H9" s="92">
        <v>0.3</v>
      </c>
      <c r="I9" s="92"/>
      <c r="J9" s="92">
        <v>27.6</v>
      </c>
      <c r="K9" s="92" t="s">
        <v>38</v>
      </c>
      <c r="L9" s="92">
        <v>4.4000000000000004</v>
      </c>
      <c r="M9" s="92">
        <v>31.6</v>
      </c>
      <c r="N9" s="92">
        <v>0.5</v>
      </c>
      <c r="O9" s="92" t="s">
        <v>45</v>
      </c>
      <c r="P9" s="92">
        <v>1.1000000000000001</v>
      </c>
      <c r="Q9" s="92">
        <v>0.1</v>
      </c>
      <c r="R9" s="93"/>
    </row>
    <row r="10" spans="1:22">
      <c r="A10" s="34">
        <v>42375</v>
      </c>
      <c r="G10" s="92" t="s">
        <v>38</v>
      </c>
      <c r="H10" s="92">
        <v>0.5</v>
      </c>
      <c r="I10" s="92"/>
      <c r="J10" s="92">
        <v>23.4</v>
      </c>
      <c r="K10" s="92" t="s">
        <v>38</v>
      </c>
      <c r="L10" s="92">
        <v>7.4</v>
      </c>
      <c r="M10" s="92">
        <v>38.6</v>
      </c>
      <c r="N10" s="92">
        <v>0.7</v>
      </c>
      <c r="O10" s="92" t="s">
        <v>45</v>
      </c>
      <c r="P10" s="92">
        <v>1.1000000000000001</v>
      </c>
      <c r="Q10" s="92">
        <v>0.2</v>
      </c>
      <c r="R10" s="93"/>
    </row>
    <row r="11" spans="1:22">
      <c r="A11" s="34">
        <v>42377</v>
      </c>
      <c r="G11" s="92" t="s">
        <v>38</v>
      </c>
      <c r="H11" s="92">
        <v>0.5</v>
      </c>
      <c r="I11" s="92"/>
      <c r="J11" s="92">
        <v>22.7</v>
      </c>
      <c r="K11" s="92" t="s">
        <v>38</v>
      </c>
      <c r="L11" s="92">
        <v>6.3</v>
      </c>
      <c r="M11" s="92">
        <v>36.5</v>
      </c>
      <c r="N11" s="92">
        <v>1.2</v>
      </c>
      <c r="O11" s="92" t="s">
        <v>45</v>
      </c>
      <c r="P11" s="92">
        <v>1.1000000000000001</v>
      </c>
      <c r="Q11" s="92">
        <v>0.2</v>
      </c>
      <c r="R11" s="93"/>
    </row>
    <row r="12" spans="1:22"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3"/>
    </row>
    <row r="13" spans="1:22">
      <c r="A13" s="34">
        <v>42380</v>
      </c>
      <c r="G13" s="92" t="s">
        <v>38</v>
      </c>
      <c r="H13" s="92">
        <v>0.3</v>
      </c>
      <c r="I13" s="92"/>
      <c r="J13" s="92">
        <v>18.600000000000001</v>
      </c>
      <c r="K13" s="92" t="s">
        <v>38</v>
      </c>
      <c r="L13" s="92">
        <v>4.2</v>
      </c>
      <c r="M13" s="92">
        <v>50.1</v>
      </c>
      <c r="N13" s="92">
        <v>0.7</v>
      </c>
      <c r="O13" s="92" t="s">
        <v>45</v>
      </c>
      <c r="P13" s="92">
        <v>0.9</v>
      </c>
      <c r="Q13" s="92">
        <v>0.1</v>
      </c>
      <c r="R13" s="93"/>
    </row>
    <row r="14" spans="1:22">
      <c r="A14" s="34">
        <v>42382</v>
      </c>
      <c r="G14" s="92" t="s">
        <v>38</v>
      </c>
      <c r="H14" s="92">
        <v>0.2</v>
      </c>
      <c r="I14" s="92"/>
      <c r="J14" s="92">
        <v>24</v>
      </c>
      <c r="K14" s="92" t="s">
        <v>38</v>
      </c>
      <c r="L14" s="92">
        <v>3.6</v>
      </c>
      <c r="M14" s="92">
        <v>34.4</v>
      </c>
      <c r="N14" s="92">
        <v>0.5</v>
      </c>
      <c r="O14" s="92" t="s">
        <v>45</v>
      </c>
      <c r="P14" s="92">
        <v>1.2</v>
      </c>
      <c r="Q14" s="92">
        <v>0.2</v>
      </c>
      <c r="R14" s="93"/>
    </row>
    <row r="15" spans="1:22">
      <c r="A15" s="34">
        <v>42384</v>
      </c>
      <c r="G15" s="92" t="s">
        <v>38</v>
      </c>
      <c r="H15" s="92" t="s">
        <v>45</v>
      </c>
      <c r="I15" s="92"/>
      <c r="J15" s="92">
        <v>21.2</v>
      </c>
      <c r="K15" s="92" t="s">
        <v>38</v>
      </c>
      <c r="L15" s="92">
        <v>6.6</v>
      </c>
      <c r="M15" s="92">
        <v>37.4</v>
      </c>
      <c r="N15" s="92">
        <v>0.7</v>
      </c>
      <c r="O15" s="92" t="s">
        <v>45</v>
      </c>
      <c r="P15" s="92">
        <v>1.2</v>
      </c>
      <c r="Q15" s="92">
        <v>0.3</v>
      </c>
      <c r="R15" s="93"/>
    </row>
    <row r="16" spans="1:22"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3"/>
    </row>
    <row r="17" spans="1:18">
      <c r="A17" s="34">
        <v>42387</v>
      </c>
      <c r="G17" s="92" t="s">
        <v>38</v>
      </c>
      <c r="H17" s="92" t="s">
        <v>45</v>
      </c>
      <c r="I17" s="92"/>
      <c r="J17" s="92">
        <v>23.2</v>
      </c>
      <c r="K17" s="92" t="s">
        <v>38</v>
      </c>
      <c r="L17" s="92">
        <v>6.5</v>
      </c>
      <c r="M17" s="92">
        <v>32.4</v>
      </c>
      <c r="N17" s="92">
        <v>0.6</v>
      </c>
      <c r="O17" s="92" t="s">
        <v>45</v>
      </c>
      <c r="P17" s="92">
        <v>1.3</v>
      </c>
      <c r="Q17" s="92">
        <v>0.3</v>
      </c>
      <c r="R17" s="93"/>
    </row>
    <row r="18" spans="1:18">
      <c r="A18" s="34">
        <v>42389</v>
      </c>
      <c r="G18" s="92" t="s">
        <v>38</v>
      </c>
      <c r="H18" s="92" t="s">
        <v>45</v>
      </c>
      <c r="I18" s="92"/>
      <c r="J18" s="92">
        <v>25</v>
      </c>
      <c r="K18" s="92" t="s">
        <v>38</v>
      </c>
      <c r="L18" s="92">
        <v>3.3</v>
      </c>
      <c r="M18" s="92">
        <v>26.2</v>
      </c>
      <c r="N18" s="92">
        <v>0.5</v>
      </c>
      <c r="O18" s="92" t="s">
        <v>45</v>
      </c>
      <c r="P18" s="92">
        <v>1.3</v>
      </c>
      <c r="Q18" s="92">
        <v>0.2</v>
      </c>
      <c r="R18" s="93"/>
    </row>
    <row r="19" spans="1:18">
      <c r="A19" s="34">
        <v>43122</v>
      </c>
      <c r="G19" s="92" t="s">
        <v>38</v>
      </c>
      <c r="H19" s="92" t="s">
        <v>45</v>
      </c>
      <c r="I19" s="92"/>
      <c r="J19" s="92">
        <v>53.5</v>
      </c>
      <c r="K19" s="92">
        <v>0.2</v>
      </c>
      <c r="L19" s="92">
        <v>6.9</v>
      </c>
      <c r="M19" s="92">
        <v>72.5</v>
      </c>
      <c r="N19" s="92">
        <v>0.6</v>
      </c>
      <c r="O19" s="92" t="s">
        <v>45</v>
      </c>
      <c r="P19" s="92">
        <v>1.3</v>
      </c>
      <c r="Q19" s="92">
        <v>0.1</v>
      </c>
      <c r="R19" s="93"/>
    </row>
    <row r="20" spans="1:18"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3"/>
    </row>
    <row r="21" spans="1:18">
      <c r="A21" s="34">
        <v>42394</v>
      </c>
      <c r="G21" s="92" t="s">
        <v>38</v>
      </c>
      <c r="H21" s="92">
        <v>0.4</v>
      </c>
      <c r="I21" s="92"/>
      <c r="J21" s="92">
        <v>58.6</v>
      </c>
      <c r="K21" s="92" t="s">
        <v>38</v>
      </c>
      <c r="L21" s="92">
        <v>5.0999999999999996</v>
      </c>
      <c r="M21" s="92">
        <v>74.5</v>
      </c>
      <c r="N21" s="92">
        <v>0.4</v>
      </c>
      <c r="O21" s="92" t="s">
        <v>45</v>
      </c>
      <c r="P21" s="92">
        <v>1.3</v>
      </c>
      <c r="Q21" s="92">
        <v>0.1</v>
      </c>
      <c r="R21" s="93"/>
    </row>
    <row r="22" spans="1:18">
      <c r="A22" s="34">
        <v>42396</v>
      </c>
      <c r="G22" s="92" t="s">
        <v>38</v>
      </c>
      <c r="H22" s="92">
        <v>0.3</v>
      </c>
      <c r="I22" s="92"/>
      <c r="J22" s="92">
        <v>43.1</v>
      </c>
      <c r="K22" s="92" t="s">
        <v>38</v>
      </c>
      <c r="L22" s="92">
        <v>6.1</v>
      </c>
      <c r="M22" s="92">
        <v>67.8</v>
      </c>
      <c r="N22" s="92">
        <v>0.6</v>
      </c>
      <c r="O22" s="92" t="s">
        <v>45</v>
      </c>
      <c r="P22" s="92">
        <v>1.3</v>
      </c>
      <c r="Q22" s="92">
        <v>0.1</v>
      </c>
      <c r="R22" s="93"/>
    </row>
    <row r="23" spans="1:18">
      <c r="A23" s="34">
        <v>42398</v>
      </c>
      <c r="G23" s="92" t="s">
        <v>38</v>
      </c>
      <c r="H23" s="92" t="s">
        <v>45</v>
      </c>
      <c r="I23" s="92"/>
      <c r="J23" s="92">
        <v>48</v>
      </c>
      <c r="K23" s="92" t="s">
        <v>38</v>
      </c>
      <c r="L23" s="92">
        <v>5</v>
      </c>
      <c r="M23" s="92">
        <v>69.2</v>
      </c>
      <c r="N23" s="92">
        <v>0.6</v>
      </c>
      <c r="O23" s="92" t="s">
        <v>45</v>
      </c>
      <c r="P23" s="92">
        <v>1.3</v>
      </c>
      <c r="Q23" s="92">
        <v>0.2</v>
      </c>
      <c r="R23" s="93"/>
    </row>
    <row r="24" spans="1:18"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3"/>
    </row>
    <row r="25" spans="1:18">
      <c r="A25" s="34">
        <v>42401</v>
      </c>
      <c r="G25" s="92" t="s">
        <v>38</v>
      </c>
      <c r="H25" s="92" t="s">
        <v>45</v>
      </c>
      <c r="I25" s="92"/>
      <c r="J25" s="92">
        <v>41.3</v>
      </c>
      <c r="K25" s="92" t="s">
        <v>38</v>
      </c>
      <c r="L25" s="92">
        <v>8</v>
      </c>
      <c r="M25" s="92">
        <v>62.1</v>
      </c>
      <c r="N25" s="92">
        <v>0.7</v>
      </c>
      <c r="O25" s="92" t="s">
        <v>45</v>
      </c>
      <c r="P25" s="92">
        <v>1.2</v>
      </c>
      <c r="Q25" s="92">
        <v>0.3</v>
      </c>
      <c r="R25" s="93"/>
    </row>
    <row r="26" spans="1:18">
      <c r="A26" s="34">
        <v>42403</v>
      </c>
      <c r="G26" s="92">
        <v>0.1</v>
      </c>
      <c r="H26" s="92" t="s">
        <v>45</v>
      </c>
      <c r="I26" s="92"/>
      <c r="J26" s="92">
        <v>51.2</v>
      </c>
      <c r="K26" s="92">
        <v>0.2</v>
      </c>
      <c r="L26" s="92">
        <v>5.0999999999999996</v>
      </c>
      <c r="M26" s="92">
        <v>74.2</v>
      </c>
      <c r="N26" s="92">
        <v>0.7</v>
      </c>
      <c r="O26" s="92" t="s">
        <v>45</v>
      </c>
      <c r="P26" s="92">
        <v>1.3</v>
      </c>
      <c r="Q26" s="92">
        <v>0.2</v>
      </c>
      <c r="R26" s="93"/>
    </row>
    <row r="27" spans="1:18">
      <c r="A27" s="34">
        <v>42405</v>
      </c>
      <c r="G27" s="92">
        <v>0.1</v>
      </c>
      <c r="H27" s="92" t="s">
        <v>45</v>
      </c>
      <c r="I27" s="92"/>
      <c r="J27" s="92">
        <v>38.200000000000003</v>
      </c>
      <c r="K27" s="92" t="s">
        <v>38</v>
      </c>
      <c r="L27" s="92">
        <v>5.3</v>
      </c>
      <c r="M27" s="92">
        <v>58.1</v>
      </c>
      <c r="N27" s="92">
        <v>0.7</v>
      </c>
      <c r="O27" s="92" t="s">
        <v>45</v>
      </c>
      <c r="P27" s="92">
        <v>1.5</v>
      </c>
      <c r="Q27" s="92">
        <v>0.2</v>
      </c>
      <c r="R27" s="93"/>
    </row>
    <row r="28" spans="1:18"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3"/>
    </row>
    <row r="29" spans="1:18">
      <c r="A29" s="34">
        <v>42408</v>
      </c>
      <c r="G29" s="92">
        <v>0.2</v>
      </c>
      <c r="H29" s="92" t="s">
        <v>45</v>
      </c>
      <c r="I29" s="92"/>
      <c r="J29" s="92">
        <v>43</v>
      </c>
      <c r="K29" s="92" t="s">
        <v>38</v>
      </c>
      <c r="L29" s="92">
        <v>3.3</v>
      </c>
      <c r="M29" s="92">
        <v>75.3</v>
      </c>
      <c r="N29" s="92">
        <v>0.6</v>
      </c>
      <c r="O29" s="92" t="s">
        <v>45</v>
      </c>
      <c r="P29" s="92">
        <v>1.1000000000000001</v>
      </c>
      <c r="Q29" s="92">
        <v>0.2</v>
      </c>
      <c r="R29" s="93"/>
    </row>
    <row r="30" spans="1:18">
      <c r="A30" s="34">
        <v>42410</v>
      </c>
      <c r="G30" s="92">
        <v>0.1</v>
      </c>
      <c r="H30" s="92" t="s">
        <v>45</v>
      </c>
      <c r="I30" s="92"/>
      <c r="J30" s="92">
        <v>32.9</v>
      </c>
      <c r="K30" s="92" t="s">
        <v>38</v>
      </c>
      <c r="L30" s="92">
        <v>6.1</v>
      </c>
      <c r="M30" s="92">
        <v>75.8</v>
      </c>
      <c r="N30" s="92">
        <v>0.6</v>
      </c>
      <c r="O30" s="92" t="s">
        <v>45</v>
      </c>
      <c r="P30" s="92">
        <v>1.1000000000000001</v>
      </c>
      <c r="Q30" s="92">
        <v>0.3</v>
      </c>
      <c r="R30" s="93"/>
    </row>
    <row r="31" spans="1:18">
      <c r="A31" s="34">
        <v>42412</v>
      </c>
      <c r="G31" s="92" t="s">
        <v>38</v>
      </c>
      <c r="H31" s="92" t="s">
        <v>45</v>
      </c>
      <c r="I31" s="92"/>
      <c r="J31" s="92">
        <v>25.6</v>
      </c>
      <c r="K31" s="92" t="s">
        <v>38</v>
      </c>
      <c r="L31" s="92">
        <v>4.4000000000000004</v>
      </c>
      <c r="M31" s="92">
        <v>53.8</v>
      </c>
      <c r="N31" s="92">
        <v>0.5</v>
      </c>
      <c r="O31" s="92" t="s">
        <v>45</v>
      </c>
      <c r="P31" s="92">
        <v>1.2</v>
      </c>
      <c r="Q31" s="92">
        <v>0.3</v>
      </c>
      <c r="R31" s="93"/>
    </row>
    <row r="32" spans="1:18"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3"/>
    </row>
    <row r="33" spans="1:18">
      <c r="A33" s="34">
        <v>42415</v>
      </c>
      <c r="G33" s="92" t="s">
        <v>38</v>
      </c>
      <c r="H33" s="92" t="s">
        <v>45</v>
      </c>
      <c r="I33" s="92"/>
      <c r="J33" s="92">
        <v>30.2</v>
      </c>
      <c r="K33" s="92" t="s">
        <v>38</v>
      </c>
      <c r="L33" s="92">
        <v>4.8</v>
      </c>
      <c r="M33" s="92">
        <v>56.3</v>
      </c>
      <c r="N33" s="92">
        <v>0.6</v>
      </c>
      <c r="O33" s="92" t="s">
        <v>45</v>
      </c>
      <c r="P33" s="92">
        <v>1.2</v>
      </c>
      <c r="Q33" s="92">
        <v>0.3</v>
      </c>
      <c r="R33" s="93"/>
    </row>
    <row r="34" spans="1:18">
      <c r="A34" s="34">
        <v>42417</v>
      </c>
      <c r="G34" s="92" t="s">
        <v>38</v>
      </c>
      <c r="H34" s="92" t="s">
        <v>45</v>
      </c>
      <c r="I34" s="92"/>
      <c r="J34" s="92">
        <v>23.8</v>
      </c>
      <c r="K34" s="92" t="s">
        <v>38</v>
      </c>
      <c r="L34" s="92">
        <v>3.3</v>
      </c>
      <c r="M34" s="92">
        <v>54.4</v>
      </c>
      <c r="N34" s="92">
        <v>0.5</v>
      </c>
      <c r="O34" s="92" t="s">
        <v>45</v>
      </c>
      <c r="P34" s="92">
        <v>1.2</v>
      </c>
      <c r="Q34" s="92">
        <v>0.3</v>
      </c>
      <c r="R34" s="93"/>
    </row>
    <row r="35" spans="1:18">
      <c r="A35" s="34">
        <v>42419</v>
      </c>
      <c r="G35" s="92" t="s">
        <v>38</v>
      </c>
      <c r="H35" s="92" t="s">
        <v>45</v>
      </c>
      <c r="I35" s="92"/>
      <c r="J35" s="92">
        <v>25</v>
      </c>
      <c r="K35" s="92" t="s">
        <v>38</v>
      </c>
      <c r="L35" s="92">
        <v>3.7</v>
      </c>
      <c r="M35" s="92">
        <v>40.9</v>
      </c>
      <c r="N35" s="92">
        <v>0.4</v>
      </c>
      <c r="O35" s="92" t="s">
        <v>45</v>
      </c>
      <c r="P35" s="92">
        <v>1.2</v>
      </c>
      <c r="Q35" s="92">
        <v>0.2</v>
      </c>
      <c r="R35" s="93"/>
    </row>
    <row r="36" spans="1:18"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3"/>
    </row>
    <row r="37" spans="1:18">
      <c r="A37" s="34">
        <v>42422</v>
      </c>
      <c r="G37" s="92" t="s">
        <v>38</v>
      </c>
      <c r="H37" s="92" t="s">
        <v>45</v>
      </c>
      <c r="I37" s="92"/>
      <c r="J37" s="92">
        <v>34.5</v>
      </c>
      <c r="K37" s="92">
        <v>0.1</v>
      </c>
      <c r="L37" s="92">
        <v>3.2</v>
      </c>
      <c r="M37" s="92">
        <v>61</v>
      </c>
      <c r="N37" s="92">
        <v>0.7</v>
      </c>
      <c r="O37" s="92" t="s">
        <v>45</v>
      </c>
      <c r="P37" s="92">
        <v>1.3</v>
      </c>
      <c r="Q37" s="92">
        <v>0.3</v>
      </c>
      <c r="R37" s="93"/>
    </row>
    <row r="38" spans="1:18">
      <c r="A38" s="34">
        <v>42424</v>
      </c>
      <c r="G38" s="92" t="s">
        <v>38</v>
      </c>
      <c r="H38" s="92" t="s">
        <v>45</v>
      </c>
      <c r="I38" s="92"/>
      <c r="J38" s="92">
        <v>32.200000000000003</v>
      </c>
      <c r="K38" s="92" t="s">
        <v>38</v>
      </c>
      <c r="L38" s="92">
        <v>4.2</v>
      </c>
      <c r="M38" s="92">
        <v>49.1</v>
      </c>
      <c r="N38" s="92">
        <v>0.4</v>
      </c>
      <c r="O38" s="92" t="s">
        <v>45</v>
      </c>
      <c r="P38" s="92">
        <v>1.3</v>
      </c>
      <c r="Q38" s="92">
        <v>0.2</v>
      </c>
      <c r="R38" s="93"/>
    </row>
    <row r="39" spans="1:18">
      <c r="A39" s="34">
        <v>42426</v>
      </c>
      <c r="G39" s="92" t="s">
        <v>38</v>
      </c>
      <c r="H39" s="92" t="s">
        <v>45</v>
      </c>
      <c r="I39" s="92"/>
      <c r="J39" s="92">
        <v>34.799999999999997</v>
      </c>
      <c r="K39" s="92" t="s">
        <v>38</v>
      </c>
      <c r="L39" s="92">
        <v>5.6</v>
      </c>
      <c r="M39" s="92">
        <v>56.7</v>
      </c>
      <c r="N39" s="92">
        <v>0.5</v>
      </c>
      <c r="O39" s="92" t="s">
        <v>45</v>
      </c>
      <c r="P39" s="92">
        <v>1.2</v>
      </c>
      <c r="Q39" s="92">
        <v>0.2</v>
      </c>
      <c r="R39" s="93"/>
    </row>
    <row r="40" spans="1:18"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3"/>
    </row>
    <row r="41" spans="1:18">
      <c r="A41" s="34">
        <v>42429</v>
      </c>
      <c r="G41" s="92" t="s">
        <v>38</v>
      </c>
      <c r="H41" s="92" t="s">
        <v>45</v>
      </c>
      <c r="I41" s="92"/>
      <c r="J41" s="92">
        <v>37.200000000000003</v>
      </c>
      <c r="K41" s="92" t="s">
        <v>38</v>
      </c>
      <c r="L41" s="92">
        <v>3.4</v>
      </c>
      <c r="M41" s="92">
        <v>55.5</v>
      </c>
      <c r="N41" s="92">
        <v>0.4</v>
      </c>
      <c r="O41" s="92" t="s">
        <v>45</v>
      </c>
      <c r="P41" s="92">
        <v>1.1000000000000001</v>
      </c>
      <c r="Q41" s="92">
        <v>0.2</v>
      </c>
      <c r="R41" s="93"/>
    </row>
    <row r="42" spans="1:18">
      <c r="A42" s="34">
        <v>42431</v>
      </c>
      <c r="G42" s="92" t="s">
        <v>38</v>
      </c>
      <c r="H42" s="92" t="s">
        <v>45</v>
      </c>
      <c r="I42" s="92"/>
      <c r="J42" s="92">
        <v>49.8</v>
      </c>
      <c r="K42" s="92">
        <v>0.2</v>
      </c>
      <c r="L42" s="92">
        <v>4.7</v>
      </c>
      <c r="M42" s="92">
        <v>68.599999999999994</v>
      </c>
      <c r="N42" s="92">
        <v>0.4</v>
      </c>
      <c r="O42" s="92" t="s">
        <v>45</v>
      </c>
      <c r="P42" s="92">
        <v>1.2</v>
      </c>
      <c r="Q42" s="92" t="s">
        <v>38</v>
      </c>
      <c r="R42" s="93"/>
    </row>
    <row r="43" spans="1:18">
      <c r="A43" s="34">
        <v>42433</v>
      </c>
      <c r="G43" s="92" t="s">
        <v>38</v>
      </c>
      <c r="H43" s="92" t="s">
        <v>45</v>
      </c>
      <c r="I43" s="92"/>
      <c r="J43" s="92">
        <v>40.4</v>
      </c>
      <c r="K43" s="92" t="s">
        <v>38</v>
      </c>
      <c r="L43" s="92">
        <v>3.4</v>
      </c>
      <c r="M43" s="92">
        <v>59.4</v>
      </c>
      <c r="N43" s="92">
        <v>0.6</v>
      </c>
      <c r="O43" s="92" t="s">
        <v>45</v>
      </c>
      <c r="P43" s="92">
        <v>1.2</v>
      </c>
      <c r="Q43" s="92">
        <v>0.2</v>
      </c>
      <c r="R43" s="93"/>
    </row>
    <row r="44" spans="1:18"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3"/>
    </row>
    <row r="45" spans="1:18">
      <c r="A45" s="34">
        <v>42436</v>
      </c>
      <c r="G45" s="92" t="s">
        <v>38</v>
      </c>
      <c r="H45" s="92" t="s">
        <v>45</v>
      </c>
      <c r="I45" s="92"/>
      <c r="J45" s="92">
        <v>37.299999999999997</v>
      </c>
      <c r="K45" s="92" t="s">
        <v>38</v>
      </c>
      <c r="L45" s="92">
        <v>3.2</v>
      </c>
      <c r="M45" s="92">
        <v>62.8</v>
      </c>
      <c r="N45" s="92">
        <v>0.9</v>
      </c>
      <c r="O45" s="92" t="s">
        <v>45</v>
      </c>
      <c r="P45" s="92">
        <v>1.1000000000000001</v>
      </c>
      <c r="Q45" s="92">
        <v>0.2</v>
      </c>
      <c r="R45" s="93"/>
    </row>
    <row r="46" spans="1:18">
      <c r="A46" s="34">
        <v>42438</v>
      </c>
      <c r="G46" s="92" t="s">
        <v>38</v>
      </c>
      <c r="H46" s="92">
        <v>0.7</v>
      </c>
      <c r="I46" s="92"/>
      <c r="J46" s="92">
        <v>29.7</v>
      </c>
      <c r="K46" s="92">
        <v>0.7</v>
      </c>
      <c r="L46" s="92">
        <v>2</v>
      </c>
      <c r="M46" s="92">
        <v>106.5</v>
      </c>
      <c r="N46" s="92">
        <v>1.4</v>
      </c>
      <c r="O46" s="92" t="s">
        <v>45</v>
      </c>
      <c r="P46" s="92">
        <v>0.6</v>
      </c>
      <c r="Q46" s="92">
        <v>0.1</v>
      </c>
      <c r="R46" s="93"/>
    </row>
    <row r="47" spans="1:18">
      <c r="A47" s="34">
        <v>42440</v>
      </c>
      <c r="G47" s="92" t="s">
        <v>38</v>
      </c>
      <c r="H47" s="92" t="s">
        <v>45</v>
      </c>
      <c r="I47" s="92"/>
      <c r="J47" s="92">
        <v>16.899999999999999</v>
      </c>
      <c r="K47" s="92" t="s">
        <v>38</v>
      </c>
      <c r="L47" s="92">
        <v>3.3</v>
      </c>
      <c r="M47" s="92">
        <v>50.8</v>
      </c>
      <c r="N47" s="92">
        <v>0.5</v>
      </c>
      <c r="O47" s="92" t="s">
        <v>45</v>
      </c>
      <c r="P47" s="92">
        <v>1</v>
      </c>
      <c r="Q47" s="92">
        <v>0.1</v>
      </c>
      <c r="R47" s="93"/>
    </row>
    <row r="48" spans="1:18"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3"/>
    </row>
    <row r="49" spans="1:18">
      <c r="A49" s="34">
        <v>42443</v>
      </c>
      <c r="G49" s="92" t="s">
        <v>38</v>
      </c>
      <c r="H49" s="92">
        <v>0.3</v>
      </c>
      <c r="I49" s="92"/>
      <c r="J49" s="92">
        <v>20.9</v>
      </c>
      <c r="K49" s="92" t="s">
        <v>38</v>
      </c>
      <c r="L49" s="92">
        <v>3.7</v>
      </c>
      <c r="M49" s="92">
        <v>67.8</v>
      </c>
      <c r="N49" s="92">
        <v>0.5</v>
      </c>
      <c r="O49" s="92" t="s">
        <v>45</v>
      </c>
      <c r="P49" s="92">
        <v>1.2</v>
      </c>
      <c r="Q49" s="92">
        <v>0.1</v>
      </c>
      <c r="R49" s="93"/>
    </row>
    <row r="50" spans="1:18">
      <c r="A50" s="34">
        <v>42445</v>
      </c>
      <c r="G50" s="92" t="s">
        <v>38</v>
      </c>
      <c r="H50" s="92" t="s">
        <v>45</v>
      </c>
      <c r="I50" s="92"/>
      <c r="J50" s="92">
        <v>20.100000000000001</v>
      </c>
      <c r="K50" s="92" t="s">
        <v>38</v>
      </c>
      <c r="L50" s="92">
        <v>3.5</v>
      </c>
      <c r="M50" s="92">
        <v>44</v>
      </c>
      <c r="N50" s="92">
        <v>0.4</v>
      </c>
      <c r="O50" s="92" t="s">
        <v>45</v>
      </c>
      <c r="P50" s="92">
        <v>1.1000000000000001</v>
      </c>
      <c r="Q50" s="92">
        <v>0.1</v>
      </c>
      <c r="R50" s="93"/>
    </row>
    <row r="51" spans="1:18">
      <c r="A51" s="34">
        <v>42447</v>
      </c>
      <c r="G51" s="92" t="s">
        <v>38</v>
      </c>
      <c r="H51" s="92" t="s">
        <v>45</v>
      </c>
      <c r="I51" s="92"/>
      <c r="J51" s="92">
        <v>18.399999999999999</v>
      </c>
      <c r="K51" s="92" t="s">
        <v>38</v>
      </c>
      <c r="L51" s="92">
        <v>4</v>
      </c>
      <c r="M51" s="92">
        <v>44.1</v>
      </c>
      <c r="N51" s="92">
        <v>0.5</v>
      </c>
      <c r="O51" s="92" t="s">
        <v>45</v>
      </c>
      <c r="P51" s="92">
        <v>1.1000000000000001</v>
      </c>
      <c r="Q51" s="92">
        <v>0.2</v>
      </c>
      <c r="R51" s="93"/>
    </row>
    <row r="52" spans="1:18"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3"/>
    </row>
    <row r="53" spans="1:18">
      <c r="A53" s="34">
        <v>42450</v>
      </c>
      <c r="G53" s="92" t="s">
        <v>38</v>
      </c>
      <c r="H53" s="92" t="s">
        <v>45</v>
      </c>
      <c r="I53" s="92"/>
      <c r="J53" s="92">
        <v>19.899999999999999</v>
      </c>
      <c r="K53" s="92" t="s">
        <v>38</v>
      </c>
      <c r="L53" s="92">
        <v>4.5999999999999996</v>
      </c>
      <c r="M53" s="92">
        <v>51.8</v>
      </c>
      <c r="N53" s="92">
        <v>0.4</v>
      </c>
      <c r="O53" s="92" t="s">
        <v>45</v>
      </c>
      <c r="P53" s="92">
        <v>1.1000000000000001</v>
      </c>
      <c r="Q53" s="92">
        <v>0.1</v>
      </c>
      <c r="R53" s="93"/>
    </row>
    <row r="54" spans="1:18">
      <c r="A54" s="34">
        <v>42453</v>
      </c>
      <c r="G54" s="92" t="s">
        <v>38</v>
      </c>
      <c r="H54" s="92" t="s">
        <v>45</v>
      </c>
      <c r="I54" s="92"/>
      <c r="J54" s="92">
        <v>18.8</v>
      </c>
      <c r="K54" s="92" t="s">
        <v>38</v>
      </c>
      <c r="L54" s="92">
        <v>5.8</v>
      </c>
      <c r="M54" s="92">
        <v>36.299999999999997</v>
      </c>
      <c r="N54" s="92">
        <v>0.7</v>
      </c>
      <c r="O54" s="92" t="s">
        <v>45</v>
      </c>
      <c r="P54" s="92">
        <v>1.2</v>
      </c>
      <c r="Q54" s="92">
        <v>0.2</v>
      </c>
      <c r="R54" s="93"/>
    </row>
    <row r="55" spans="1:18"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3"/>
    </row>
    <row r="56" spans="1:18">
      <c r="A56" s="34">
        <v>42458</v>
      </c>
      <c r="G56" s="92" t="s">
        <v>38</v>
      </c>
      <c r="H56" s="92">
        <v>0.2</v>
      </c>
      <c r="I56" s="92"/>
      <c r="J56" s="92">
        <v>18.399999999999999</v>
      </c>
      <c r="K56" s="92" t="s">
        <v>38</v>
      </c>
      <c r="L56" s="92">
        <v>4.5999999999999996</v>
      </c>
      <c r="M56" s="92">
        <v>47.4</v>
      </c>
      <c r="N56" s="92">
        <v>0.6</v>
      </c>
      <c r="O56" s="92" t="s">
        <v>45</v>
      </c>
      <c r="P56" s="92">
        <v>1.1000000000000001</v>
      </c>
      <c r="Q56" s="92">
        <v>0.1</v>
      </c>
      <c r="R56" s="93"/>
    </row>
    <row r="57" spans="1:18">
      <c r="A57" s="34">
        <v>42461</v>
      </c>
      <c r="G57" s="92">
        <v>0.2</v>
      </c>
      <c r="H57" s="92" t="s">
        <v>45</v>
      </c>
      <c r="I57" s="92"/>
      <c r="J57" s="92">
        <v>25.6</v>
      </c>
      <c r="K57" s="92" t="s">
        <v>38</v>
      </c>
      <c r="L57" s="92">
        <v>4.8</v>
      </c>
      <c r="M57" s="92">
        <v>68.599999999999994</v>
      </c>
      <c r="N57" s="92">
        <v>0.6</v>
      </c>
      <c r="O57" s="92" t="s">
        <v>45</v>
      </c>
      <c r="P57" s="92">
        <v>1</v>
      </c>
      <c r="Q57" s="92">
        <v>0.2</v>
      </c>
      <c r="R57" s="93"/>
    </row>
    <row r="58" spans="1:18"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3"/>
    </row>
    <row r="59" spans="1:18">
      <c r="A59" s="34">
        <v>42464</v>
      </c>
      <c r="G59" s="92" t="s">
        <v>38</v>
      </c>
      <c r="H59" s="92" t="s">
        <v>45</v>
      </c>
      <c r="I59" s="92"/>
      <c r="J59" s="92">
        <v>17.7</v>
      </c>
      <c r="K59" s="92" t="s">
        <v>38</v>
      </c>
      <c r="L59" s="92">
        <v>4.5</v>
      </c>
      <c r="M59" s="92">
        <v>41.3</v>
      </c>
      <c r="N59" s="92">
        <v>0.5</v>
      </c>
      <c r="O59" s="92" t="s">
        <v>45</v>
      </c>
      <c r="P59" s="92">
        <v>1</v>
      </c>
      <c r="Q59" s="92">
        <v>0.2</v>
      </c>
      <c r="R59" s="93"/>
    </row>
    <row r="60" spans="1:18">
      <c r="A60" s="34">
        <v>42466</v>
      </c>
      <c r="G60" s="92" t="s">
        <v>38</v>
      </c>
      <c r="H60" s="92" t="s">
        <v>45</v>
      </c>
      <c r="I60" s="92"/>
      <c r="J60" s="92">
        <v>25.2</v>
      </c>
      <c r="K60" s="92" t="s">
        <v>38</v>
      </c>
      <c r="L60" s="92">
        <v>3.7</v>
      </c>
      <c r="M60" s="92">
        <v>38.200000000000003</v>
      </c>
      <c r="N60" s="92">
        <v>0.5</v>
      </c>
      <c r="O60" s="92" t="s">
        <v>45</v>
      </c>
      <c r="P60" s="92">
        <v>0.9</v>
      </c>
      <c r="Q60" s="92">
        <v>0.2</v>
      </c>
      <c r="R60" s="93"/>
    </row>
    <row r="61" spans="1:18">
      <c r="A61" s="34">
        <v>42468</v>
      </c>
      <c r="G61" s="92" t="s">
        <v>38</v>
      </c>
      <c r="H61" s="92">
        <v>0.5</v>
      </c>
      <c r="I61" s="92"/>
      <c r="J61" s="92">
        <v>19.5</v>
      </c>
      <c r="K61" s="92" t="s">
        <v>38</v>
      </c>
      <c r="L61" s="92">
        <v>4.9000000000000004</v>
      </c>
      <c r="M61" s="92">
        <v>40.299999999999997</v>
      </c>
      <c r="N61" s="92">
        <v>0.6</v>
      </c>
      <c r="O61" s="92" t="s">
        <v>45</v>
      </c>
      <c r="P61" s="92">
        <v>1</v>
      </c>
      <c r="Q61" s="92">
        <v>0.1</v>
      </c>
      <c r="R61" s="93"/>
    </row>
    <row r="62" spans="1:18"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3"/>
    </row>
    <row r="63" spans="1:18">
      <c r="A63" s="34">
        <v>42471</v>
      </c>
      <c r="G63" s="92" t="s">
        <v>38</v>
      </c>
      <c r="H63" s="92">
        <v>0.5</v>
      </c>
      <c r="I63" s="92"/>
      <c r="J63" s="92">
        <v>15.8</v>
      </c>
      <c r="K63" s="92" t="s">
        <v>38</v>
      </c>
      <c r="L63" s="92">
        <v>4.4000000000000004</v>
      </c>
      <c r="M63" s="92">
        <v>30.5</v>
      </c>
      <c r="N63" s="92">
        <v>0.5</v>
      </c>
      <c r="O63" s="92" t="s">
        <v>45</v>
      </c>
      <c r="P63" s="92">
        <v>0.9</v>
      </c>
      <c r="Q63" s="92">
        <v>0.1</v>
      </c>
      <c r="R63" s="93"/>
    </row>
    <row r="64" spans="1:18">
      <c r="A64" s="34">
        <v>42473</v>
      </c>
      <c r="G64" s="92" t="s">
        <v>38</v>
      </c>
      <c r="H64" s="92">
        <v>0.4</v>
      </c>
      <c r="I64" s="92"/>
      <c r="J64" s="92">
        <v>23.3</v>
      </c>
      <c r="K64" s="92" t="s">
        <v>38</v>
      </c>
      <c r="L64" s="92">
        <v>3.9</v>
      </c>
      <c r="M64" s="92">
        <v>40</v>
      </c>
      <c r="N64" s="92">
        <v>0.5</v>
      </c>
      <c r="O64" s="92" t="s">
        <v>45</v>
      </c>
      <c r="P64" s="92">
        <v>1</v>
      </c>
      <c r="Q64" s="92">
        <v>0.2</v>
      </c>
      <c r="R64" s="93"/>
    </row>
    <row r="65" spans="1:18">
      <c r="A65" s="34">
        <v>42475</v>
      </c>
      <c r="G65" s="92" t="s">
        <v>38</v>
      </c>
      <c r="H65" s="92">
        <v>0.5</v>
      </c>
      <c r="I65" s="92"/>
      <c r="J65" s="92">
        <v>15.7</v>
      </c>
      <c r="K65" s="92" t="s">
        <v>38</v>
      </c>
      <c r="L65" s="92">
        <v>5.3</v>
      </c>
      <c r="M65" s="92">
        <v>39.200000000000003</v>
      </c>
      <c r="N65" s="92">
        <v>1</v>
      </c>
      <c r="O65" s="92" t="s">
        <v>45</v>
      </c>
      <c r="P65" s="92">
        <v>0.9</v>
      </c>
      <c r="Q65" s="92">
        <v>0.2</v>
      </c>
      <c r="R65" s="93"/>
    </row>
    <row r="66" spans="1:18"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3"/>
    </row>
    <row r="67" spans="1:18">
      <c r="A67" s="34">
        <v>42478</v>
      </c>
      <c r="G67" s="92" t="s">
        <v>38</v>
      </c>
      <c r="H67" s="92" t="s">
        <v>45</v>
      </c>
      <c r="I67" s="92"/>
      <c r="J67" s="92">
        <v>19.600000000000001</v>
      </c>
      <c r="K67" s="92" t="s">
        <v>38</v>
      </c>
      <c r="L67" s="92">
        <v>5.4</v>
      </c>
      <c r="M67" s="92">
        <v>33</v>
      </c>
      <c r="N67" s="92">
        <v>0.5</v>
      </c>
      <c r="O67" s="92" t="s">
        <v>45</v>
      </c>
      <c r="P67" s="92">
        <v>1</v>
      </c>
      <c r="Q67" s="92" t="s">
        <v>38</v>
      </c>
      <c r="R67" s="93"/>
    </row>
    <row r="68" spans="1:18">
      <c r="A68" s="34">
        <v>42480</v>
      </c>
      <c r="G68" s="92" t="s">
        <v>38</v>
      </c>
      <c r="H68" s="92" t="s">
        <v>45</v>
      </c>
      <c r="I68" s="92"/>
      <c r="J68" s="92">
        <v>24.7</v>
      </c>
      <c r="K68" s="92" t="s">
        <v>38</v>
      </c>
      <c r="L68" s="92">
        <v>6.9</v>
      </c>
      <c r="M68" s="92">
        <v>33.4</v>
      </c>
      <c r="N68" s="92">
        <v>0.8</v>
      </c>
      <c r="O68" s="92" t="s">
        <v>45</v>
      </c>
      <c r="P68" s="92">
        <v>1</v>
      </c>
      <c r="Q68" s="92">
        <v>0.2</v>
      </c>
      <c r="R68" s="93"/>
    </row>
    <row r="69" spans="1:18">
      <c r="A69" s="34">
        <v>42482</v>
      </c>
      <c r="G69" s="92" t="s">
        <v>38</v>
      </c>
      <c r="H69" s="92" t="s">
        <v>45</v>
      </c>
      <c r="I69" s="92"/>
      <c r="J69" s="92">
        <v>18.7</v>
      </c>
      <c r="K69" s="92" t="s">
        <v>38</v>
      </c>
      <c r="L69" s="92">
        <v>4.2</v>
      </c>
      <c r="M69" s="92">
        <v>24.8</v>
      </c>
      <c r="N69" s="92">
        <v>0.6</v>
      </c>
      <c r="O69" s="92" t="s">
        <v>45</v>
      </c>
      <c r="P69" s="92">
        <v>1</v>
      </c>
      <c r="Q69" s="92">
        <v>0.1</v>
      </c>
      <c r="R69" s="93"/>
    </row>
    <row r="70" spans="1:18"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3"/>
    </row>
    <row r="71" spans="1:18">
      <c r="A71" s="34">
        <v>42485</v>
      </c>
      <c r="G71" s="92" t="s">
        <v>38</v>
      </c>
      <c r="H71" s="92" t="s">
        <v>45</v>
      </c>
      <c r="I71" s="92"/>
      <c r="J71" s="92">
        <v>18.399999999999999</v>
      </c>
      <c r="K71" s="92">
        <v>0.1</v>
      </c>
      <c r="L71" s="92">
        <v>4.8</v>
      </c>
      <c r="M71" s="92">
        <v>30.2</v>
      </c>
      <c r="N71" s="92">
        <v>0.4</v>
      </c>
      <c r="O71" s="92" t="s">
        <v>45</v>
      </c>
      <c r="P71" s="92">
        <v>0.9</v>
      </c>
      <c r="Q71" s="92">
        <v>0.1</v>
      </c>
      <c r="R71" s="93"/>
    </row>
    <row r="72" spans="1:18">
      <c r="A72" s="34">
        <v>42487</v>
      </c>
      <c r="G72" s="92">
        <v>0.4</v>
      </c>
      <c r="H72" s="92" t="s">
        <v>45</v>
      </c>
      <c r="I72" s="92"/>
      <c r="J72" s="92">
        <v>21.3</v>
      </c>
      <c r="K72" s="92" t="s">
        <v>38</v>
      </c>
      <c r="L72" s="92">
        <v>6.9</v>
      </c>
      <c r="M72" s="92">
        <v>72</v>
      </c>
      <c r="N72" s="92">
        <v>0.5</v>
      </c>
      <c r="O72" s="92" t="s">
        <v>45</v>
      </c>
      <c r="P72" s="92">
        <v>1</v>
      </c>
      <c r="Q72" s="92">
        <v>0.5</v>
      </c>
      <c r="R72" s="93"/>
    </row>
    <row r="73" spans="1:18">
      <c r="A73" s="34">
        <v>42489</v>
      </c>
      <c r="G73" s="92">
        <v>0.1</v>
      </c>
      <c r="H73" s="92">
        <v>1.2</v>
      </c>
      <c r="I73" s="92"/>
      <c r="J73" s="92">
        <v>33.1</v>
      </c>
      <c r="K73" s="92">
        <v>0.2</v>
      </c>
      <c r="L73" s="92">
        <v>6.8</v>
      </c>
      <c r="M73" s="92">
        <v>52</v>
      </c>
      <c r="N73" s="92">
        <v>0.6</v>
      </c>
      <c r="O73" s="92" t="s">
        <v>45</v>
      </c>
      <c r="P73" s="92">
        <v>0.8</v>
      </c>
      <c r="Q73" s="92">
        <v>0.1</v>
      </c>
      <c r="R73" s="93"/>
    </row>
    <row r="74" spans="1:18"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3"/>
    </row>
    <row r="75" spans="1:18">
      <c r="A75" s="34">
        <v>42493</v>
      </c>
      <c r="G75" s="92">
        <v>0.1</v>
      </c>
      <c r="H75" s="92">
        <v>0.4</v>
      </c>
      <c r="I75" s="92"/>
      <c r="J75" s="92">
        <v>21.2</v>
      </c>
      <c r="K75" s="92">
        <v>0.1</v>
      </c>
      <c r="L75" s="92">
        <v>4.8</v>
      </c>
      <c r="M75" s="92">
        <v>31.5</v>
      </c>
      <c r="N75" s="92">
        <v>0.4</v>
      </c>
      <c r="O75" s="92" t="s">
        <v>45</v>
      </c>
      <c r="P75" s="92">
        <v>0.9</v>
      </c>
      <c r="Q75" s="92">
        <v>0.1</v>
      </c>
      <c r="R75" s="93"/>
    </row>
    <row r="76" spans="1:18">
      <c r="A76" s="34">
        <v>42496</v>
      </c>
      <c r="G76" s="92">
        <v>0.2</v>
      </c>
      <c r="H76" s="92" t="s">
        <v>45</v>
      </c>
      <c r="I76" s="92"/>
      <c r="J76" s="92">
        <v>26.4</v>
      </c>
      <c r="K76" s="92">
        <v>0.2</v>
      </c>
      <c r="L76" s="92">
        <v>6</v>
      </c>
      <c r="M76" s="92">
        <v>50.7</v>
      </c>
      <c r="N76" s="92">
        <v>0.4</v>
      </c>
      <c r="O76" s="92" t="s">
        <v>45</v>
      </c>
      <c r="P76" s="92">
        <v>0.9</v>
      </c>
      <c r="Q76" s="92">
        <v>0.1</v>
      </c>
      <c r="R76" s="93"/>
    </row>
    <row r="77" spans="1:18"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3"/>
    </row>
    <row r="78" spans="1:18">
      <c r="A78" s="34">
        <v>42499</v>
      </c>
      <c r="G78" s="92" t="s">
        <v>38</v>
      </c>
      <c r="H78" s="92" t="s">
        <v>45</v>
      </c>
      <c r="I78" s="92"/>
      <c r="J78" s="92">
        <v>26</v>
      </c>
      <c r="K78" s="92">
        <v>0.2</v>
      </c>
      <c r="L78" s="92">
        <v>5.9</v>
      </c>
      <c r="M78" s="92">
        <v>38.700000000000003</v>
      </c>
      <c r="N78" s="92">
        <v>0.7</v>
      </c>
      <c r="O78" s="92" t="s">
        <v>45</v>
      </c>
      <c r="P78" s="92">
        <v>1.1000000000000001</v>
      </c>
      <c r="Q78" s="92">
        <v>0.2</v>
      </c>
      <c r="R78" s="93"/>
    </row>
    <row r="79" spans="1:18">
      <c r="A79" s="34">
        <v>42501</v>
      </c>
      <c r="G79" s="92">
        <v>0.1</v>
      </c>
      <c r="H79" s="92">
        <v>0.5</v>
      </c>
      <c r="I79" s="92"/>
      <c r="J79" s="92">
        <v>23</v>
      </c>
      <c r="K79" s="92">
        <v>0.2</v>
      </c>
      <c r="L79" s="92">
        <v>5</v>
      </c>
      <c r="M79" s="92">
        <v>48.9</v>
      </c>
      <c r="N79" s="92">
        <v>0.5</v>
      </c>
      <c r="O79" s="92" t="s">
        <v>45</v>
      </c>
      <c r="P79" s="92">
        <v>0.9</v>
      </c>
      <c r="Q79" s="92">
        <v>0.1</v>
      </c>
      <c r="R79" s="93"/>
    </row>
    <row r="80" spans="1:18">
      <c r="A80" s="34">
        <v>42503</v>
      </c>
      <c r="G80" s="92">
        <v>0.1</v>
      </c>
      <c r="H80" s="92" t="s">
        <v>45</v>
      </c>
      <c r="I80" s="92"/>
      <c r="J80" s="92">
        <v>17.2</v>
      </c>
      <c r="K80" s="92">
        <v>0.1</v>
      </c>
      <c r="L80" s="92">
        <v>5.2</v>
      </c>
      <c r="M80" s="92">
        <v>34.200000000000003</v>
      </c>
      <c r="N80" s="92">
        <v>1</v>
      </c>
      <c r="O80" s="92" t="s">
        <v>45</v>
      </c>
      <c r="P80" s="92">
        <v>1</v>
      </c>
      <c r="Q80" s="92">
        <v>0.2</v>
      </c>
      <c r="R80" s="93"/>
    </row>
    <row r="81" spans="1:18"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3"/>
    </row>
    <row r="82" spans="1:18">
      <c r="A82" s="34">
        <v>42506</v>
      </c>
      <c r="G82" s="92">
        <v>0.1</v>
      </c>
      <c r="H82" s="92" t="s">
        <v>45</v>
      </c>
      <c r="I82" s="92"/>
      <c r="J82" s="92">
        <v>31.4</v>
      </c>
      <c r="K82" s="92">
        <v>0.2</v>
      </c>
      <c r="L82" s="92">
        <v>4.5</v>
      </c>
      <c r="M82" s="92">
        <v>43</v>
      </c>
      <c r="N82" s="92">
        <v>0.5</v>
      </c>
      <c r="O82" s="92" t="s">
        <v>45</v>
      </c>
      <c r="P82" s="92">
        <v>1</v>
      </c>
      <c r="Q82" s="92" t="s">
        <v>38</v>
      </c>
      <c r="R82" s="93"/>
    </row>
    <row r="83" spans="1:18">
      <c r="A83" s="34">
        <v>42508</v>
      </c>
      <c r="G83" s="92" t="s">
        <v>38</v>
      </c>
      <c r="H83" s="92" t="s">
        <v>45</v>
      </c>
      <c r="I83" s="92"/>
      <c r="J83" s="92">
        <v>23.5</v>
      </c>
      <c r="K83" s="92">
        <v>0.2</v>
      </c>
      <c r="L83" s="92">
        <v>5.2</v>
      </c>
      <c r="M83" s="92">
        <v>39.9</v>
      </c>
      <c r="N83" s="92">
        <v>0.4</v>
      </c>
      <c r="O83" s="92" t="s">
        <v>45</v>
      </c>
      <c r="P83" s="92">
        <v>1.1000000000000001</v>
      </c>
      <c r="Q83" s="92">
        <v>0.3</v>
      </c>
      <c r="R83" s="93"/>
    </row>
    <row r="84" spans="1:18">
      <c r="A84" s="34">
        <v>42510</v>
      </c>
      <c r="G84" s="92" t="s">
        <v>38</v>
      </c>
      <c r="H84" s="92" t="s">
        <v>45</v>
      </c>
      <c r="I84" s="92"/>
      <c r="J84" s="92">
        <v>22.5</v>
      </c>
      <c r="K84" s="92">
        <v>0.1</v>
      </c>
      <c r="L84" s="92">
        <v>7.1</v>
      </c>
      <c r="M84" s="92">
        <v>38.299999999999997</v>
      </c>
      <c r="N84" s="92">
        <v>0.4</v>
      </c>
      <c r="O84" s="92" t="s">
        <v>45</v>
      </c>
      <c r="P84" s="92">
        <v>1.1000000000000001</v>
      </c>
      <c r="Q84" s="92">
        <v>0.1</v>
      </c>
      <c r="R84" s="93"/>
    </row>
    <row r="85" spans="1:18"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3"/>
    </row>
    <row r="86" spans="1:18">
      <c r="A86" s="34">
        <v>42513</v>
      </c>
      <c r="G86" s="92" t="s">
        <v>38</v>
      </c>
      <c r="H86" s="92" t="s">
        <v>45</v>
      </c>
      <c r="I86" s="92"/>
      <c r="J86" s="92">
        <v>20.399999999999999</v>
      </c>
      <c r="K86" s="92">
        <v>0.1</v>
      </c>
      <c r="L86" s="92">
        <v>5.6</v>
      </c>
      <c r="M86" s="92">
        <v>38.5</v>
      </c>
      <c r="N86" s="92">
        <v>0.5</v>
      </c>
      <c r="O86" s="92" t="s">
        <v>45</v>
      </c>
      <c r="P86" s="92">
        <v>1</v>
      </c>
      <c r="Q86" s="92">
        <v>0.1</v>
      </c>
      <c r="R86" s="93"/>
    </row>
    <row r="87" spans="1:18">
      <c r="A87" s="34">
        <v>42515</v>
      </c>
      <c r="G87" s="92" t="s">
        <v>38</v>
      </c>
      <c r="H87" s="92" t="s">
        <v>45</v>
      </c>
      <c r="I87" s="92"/>
      <c r="J87" s="92">
        <v>17</v>
      </c>
      <c r="K87" s="92">
        <v>0.1</v>
      </c>
      <c r="L87" s="92">
        <v>5.6</v>
      </c>
      <c r="M87" s="92">
        <v>30.1</v>
      </c>
      <c r="N87" s="92">
        <v>0.5</v>
      </c>
      <c r="O87" s="92" t="s">
        <v>45</v>
      </c>
      <c r="P87" s="92">
        <v>1</v>
      </c>
      <c r="Q87" s="92">
        <v>0.3</v>
      </c>
      <c r="R87" s="93"/>
    </row>
    <row r="88" spans="1:18">
      <c r="A88" s="34">
        <v>42517</v>
      </c>
      <c r="G88" s="92" t="s">
        <v>38</v>
      </c>
      <c r="H88" s="92" t="s">
        <v>45</v>
      </c>
      <c r="I88" s="92"/>
      <c r="J88" s="92">
        <v>20.6</v>
      </c>
      <c r="K88" s="92">
        <v>0.2</v>
      </c>
      <c r="L88" s="92">
        <v>4.9000000000000004</v>
      </c>
      <c r="M88" s="92">
        <v>36.1</v>
      </c>
      <c r="N88" s="92">
        <v>0.9</v>
      </c>
      <c r="O88" s="92" t="s">
        <v>45</v>
      </c>
      <c r="P88" s="92">
        <v>1</v>
      </c>
      <c r="Q88" s="92">
        <v>0.2</v>
      </c>
      <c r="R88" s="93"/>
    </row>
    <row r="89" spans="1:18"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3"/>
    </row>
    <row r="90" spans="1:18">
      <c r="A90" s="34">
        <v>42521</v>
      </c>
      <c r="G90" s="92" t="s">
        <v>38</v>
      </c>
      <c r="H90" s="92" t="s">
        <v>45</v>
      </c>
      <c r="I90" s="92"/>
      <c r="J90" s="92">
        <v>22.3</v>
      </c>
      <c r="K90" s="92" t="s">
        <v>38</v>
      </c>
      <c r="L90" s="92">
        <v>4.5999999999999996</v>
      </c>
      <c r="M90" s="92">
        <v>58.9</v>
      </c>
      <c r="N90" s="92">
        <v>0.4</v>
      </c>
      <c r="O90" s="92" t="s">
        <v>45</v>
      </c>
      <c r="P90" s="92">
        <v>1.1000000000000001</v>
      </c>
      <c r="Q90" s="92"/>
      <c r="R90" s="93"/>
    </row>
    <row r="91" spans="1:18">
      <c r="A91" s="34">
        <v>42524</v>
      </c>
      <c r="G91" s="92" t="s">
        <v>38</v>
      </c>
      <c r="H91" s="92" t="s">
        <v>45</v>
      </c>
      <c r="I91" s="92"/>
      <c r="J91" s="92">
        <v>18</v>
      </c>
      <c r="K91" s="92" t="s">
        <v>38</v>
      </c>
      <c r="L91" s="92">
        <v>5.8</v>
      </c>
      <c r="M91" s="92">
        <v>42.7</v>
      </c>
      <c r="N91" s="92">
        <v>0.5</v>
      </c>
      <c r="O91" s="92" t="s">
        <v>45</v>
      </c>
      <c r="P91" s="92">
        <v>1</v>
      </c>
      <c r="Q91" s="92"/>
      <c r="R91" s="93"/>
    </row>
    <row r="92" spans="1:18"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3"/>
    </row>
    <row r="93" spans="1:18">
      <c r="A93" s="34">
        <v>42527</v>
      </c>
      <c r="G93" s="92" t="s">
        <v>38</v>
      </c>
      <c r="H93" s="92">
        <v>0.6</v>
      </c>
      <c r="I93" s="92"/>
      <c r="J93" s="92">
        <v>17.600000000000001</v>
      </c>
      <c r="K93" s="92" t="s">
        <v>38</v>
      </c>
      <c r="L93" s="92">
        <v>4.8</v>
      </c>
      <c r="M93" s="92">
        <v>36.700000000000003</v>
      </c>
      <c r="N93" s="92">
        <v>0.4</v>
      </c>
      <c r="O93" s="92" t="s">
        <v>45</v>
      </c>
      <c r="P93" s="92">
        <v>1</v>
      </c>
      <c r="Q93" s="92"/>
      <c r="R93" s="93"/>
    </row>
    <row r="94" spans="1:18">
      <c r="A94" s="34">
        <v>42529</v>
      </c>
      <c r="G94" s="92" t="s">
        <v>38</v>
      </c>
      <c r="H94" s="92" t="s">
        <v>45</v>
      </c>
      <c r="I94" s="92"/>
      <c r="J94" s="92">
        <v>25</v>
      </c>
      <c r="K94" s="92">
        <v>2.8</v>
      </c>
      <c r="L94" s="92">
        <v>3.7</v>
      </c>
      <c r="M94" s="92">
        <v>67.599999999999994</v>
      </c>
      <c r="N94" s="92">
        <v>0.5</v>
      </c>
      <c r="O94" s="92" t="s">
        <v>45</v>
      </c>
      <c r="P94" s="92">
        <v>1.1000000000000001</v>
      </c>
      <c r="Q94" s="92"/>
      <c r="R94" s="93"/>
    </row>
    <row r="95" spans="1:18">
      <c r="A95" s="34">
        <v>42531</v>
      </c>
      <c r="G95" s="92" t="s">
        <v>38</v>
      </c>
      <c r="H95" s="92" t="s">
        <v>45</v>
      </c>
      <c r="I95" s="92"/>
      <c r="J95" s="92">
        <v>22.6</v>
      </c>
      <c r="K95" s="92" t="s">
        <v>38</v>
      </c>
      <c r="L95" s="92">
        <v>4.7</v>
      </c>
      <c r="M95" s="92">
        <v>41.4</v>
      </c>
      <c r="N95" s="92">
        <v>0.3</v>
      </c>
      <c r="O95" s="92" t="s">
        <v>45</v>
      </c>
      <c r="P95" s="92">
        <v>1.4</v>
      </c>
      <c r="Q95" s="92"/>
      <c r="R95" s="93"/>
    </row>
    <row r="96" spans="1:18"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3"/>
    </row>
    <row r="97" spans="1:18">
      <c r="A97" s="34">
        <v>42534</v>
      </c>
      <c r="G97" s="92" t="s">
        <v>38</v>
      </c>
      <c r="H97" s="92">
        <v>0.3</v>
      </c>
      <c r="I97" s="92"/>
      <c r="J97" s="92">
        <v>17.8</v>
      </c>
      <c r="K97" s="92" t="s">
        <v>38</v>
      </c>
      <c r="L97" s="92">
        <v>7.5</v>
      </c>
      <c r="M97" s="92">
        <v>37.1</v>
      </c>
      <c r="N97" s="92">
        <v>0.5</v>
      </c>
      <c r="O97" s="92" t="s">
        <v>45</v>
      </c>
      <c r="P97" s="92">
        <v>1.4</v>
      </c>
      <c r="Q97" s="92"/>
      <c r="R97" s="93"/>
    </row>
    <row r="98" spans="1:18">
      <c r="A98" s="34">
        <v>42536</v>
      </c>
      <c r="G98" s="92" t="s">
        <v>38</v>
      </c>
      <c r="H98" s="92" t="s">
        <v>45</v>
      </c>
      <c r="I98" s="92"/>
      <c r="J98" s="92">
        <v>18.3</v>
      </c>
      <c r="K98" s="92" t="s">
        <v>38</v>
      </c>
      <c r="L98" s="92">
        <v>5.7</v>
      </c>
      <c r="M98" s="92">
        <v>39.700000000000003</v>
      </c>
      <c r="N98" s="92">
        <v>0.5</v>
      </c>
      <c r="O98" s="92" t="s">
        <v>45</v>
      </c>
      <c r="P98" s="92">
        <v>1.5</v>
      </c>
      <c r="Q98" s="92"/>
      <c r="R98" s="93"/>
    </row>
    <row r="99" spans="1:18">
      <c r="A99" s="34">
        <v>42538</v>
      </c>
      <c r="G99" s="92" t="s">
        <v>38</v>
      </c>
      <c r="H99" s="92" t="s">
        <v>45</v>
      </c>
      <c r="I99" s="92"/>
      <c r="J99" s="92">
        <v>29.8</v>
      </c>
      <c r="K99" s="92">
        <v>0.2</v>
      </c>
      <c r="L99" s="92">
        <v>5</v>
      </c>
      <c r="M99" s="92">
        <v>40.4</v>
      </c>
      <c r="N99" s="92">
        <v>0.4</v>
      </c>
      <c r="O99" s="92" t="s">
        <v>45</v>
      </c>
      <c r="P99" s="92">
        <v>1.5</v>
      </c>
      <c r="Q99" s="92"/>
      <c r="R99" s="93"/>
    </row>
    <row r="100" spans="1:18"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3"/>
    </row>
    <row r="101" spans="1:18">
      <c r="A101" s="34">
        <v>42541</v>
      </c>
      <c r="G101" s="92" t="s">
        <v>38</v>
      </c>
      <c r="H101" s="92" t="s">
        <v>45</v>
      </c>
      <c r="I101" s="92"/>
      <c r="J101" s="92">
        <v>42.4</v>
      </c>
      <c r="K101" s="92">
        <v>0.3</v>
      </c>
      <c r="L101" s="92">
        <v>4.5</v>
      </c>
      <c r="M101" s="92">
        <v>47.2</v>
      </c>
      <c r="N101" s="92">
        <v>1</v>
      </c>
      <c r="O101" s="92" t="s">
        <v>45</v>
      </c>
      <c r="P101" s="92">
        <v>1.2</v>
      </c>
      <c r="Q101" s="92"/>
      <c r="R101" s="93"/>
    </row>
    <row r="102" spans="1:18">
      <c r="A102" s="34">
        <v>42543</v>
      </c>
      <c r="G102" s="92" t="s">
        <v>38</v>
      </c>
      <c r="H102" s="92">
        <v>0.5</v>
      </c>
      <c r="I102" s="92"/>
      <c r="J102" s="92">
        <v>39</v>
      </c>
      <c r="K102" s="92" t="s">
        <v>38</v>
      </c>
      <c r="L102" s="92">
        <v>5.5</v>
      </c>
      <c r="M102" s="92">
        <v>33</v>
      </c>
      <c r="N102" s="92">
        <v>0.5</v>
      </c>
      <c r="O102" s="92" t="s">
        <v>45</v>
      </c>
      <c r="P102" s="92">
        <v>1.7</v>
      </c>
      <c r="Q102" s="92"/>
      <c r="R102" s="93"/>
    </row>
    <row r="103" spans="1:18">
      <c r="A103" s="34">
        <v>42545</v>
      </c>
      <c r="G103" s="92" t="s">
        <v>38</v>
      </c>
      <c r="H103" s="92">
        <v>0.5</v>
      </c>
      <c r="I103" s="92"/>
      <c r="J103" s="92">
        <v>19.8</v>
      </c>
      <c r="K103" s="92" t="s">
        <v>38</v>
      </c>
      <c r="L103" s="92">
        <v>4.5999999999999996</v>
      </c>
      <c r="M103" s="92">
        <v>76.7</v>
      </c>
      <c r="N103" s="92">
        <v>0.5</v>
      </c>
      <c r="O103" s="92" t="s">
        <v>45</v>
      </c>
      <c r="P103" s="92">
        <v>1.6</v>
      </c>
      <c r="Q103" s="92"/>
      <c r="R103" s="93"/>
    </row>
    <row r="104" spans="1:18"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3"/>
    </row>
    <row r="105" spans="1:18">
      <c r="A105" s="34">
        <v>42548</v>
      </c>
      <c r="G105" s="92" t="s">
        <v>38</v>
      </c>
      <c r="H105" s="92">
        <v>0.5</v>
      </c>
      <c r="I105" s="92"/>
      <c r="J105" s="92">
        <v>23.7</v>
      </c>
      <c r="K105" s="92" t="s">
        <v>38</v>
      </c>
      <c r="L105" s="92">
        <v>5</v>
      </c>
      <c r="M105" s="92">
        <v>46.7</v>
      </c>
      <c r="N105" s="92">
        <v>0.4</v>
      </c>
      <c r="O105" s="92" t="s">
        <v>45</v>
      </c>
      <c r="P105" s="92">
        <v>1.6</v>
      </c>
      <c r="Q105" s="92"/>
      <c r="R105" s="93"/>
    </row>
    <row r="106" spans="1:18">
      <c r="A106" s="34">
        <v>42550</v>
      </c>
      <c r="G106" s="92" t="s">
        <v>38</v>
      </c>
      <c r="H106" s="92">
        <v>0.3</v>
      </c>
      <c r="I106" s="92"/>
      <c r="J106" s="92">
        <v>15.9</v>
      </c>
      <c r="K106" s="92">
        <v>0.2</v>
      </c>
      <c r="L106" s="92">
        <v>7.1</v>
      </c>
      <c r="M106" s="92">
        <v>30.3</v>
      </c>
      <c r="N106" s="92">
        <v>0.5</v>
      </c>
      <c r="O106" s="92" t="s">
        <v>45</v>
      </c>
      <c r="P106" s="92">
        <v>1.6</v>
      </c>
      <c r="Q106" s="92"/>
      <c r="R106" s="93"/>
    </row>
    <row r="107" spans="1:18">
      <c r="A107" s="34">
        <v>42552</v>
      </c>
      <c r="G107" s="92" t="s">
        <v>38</v>
      </c>
      <c r="H107" s="92" t="s">
        <v>45</v>
      </c>
      <c r="I107" s="92"/>
      <c r="J107" s="92">
        <v>21.6</v>
      </c>
      <c r="K107" s="92" t="s">
        <v>38</v>
      </c>
      <c r="L107" s="92">
        <v>5</v>
      </c>
      <c r="M107" s="92">
        <v>46.8</v>
      </c>
      <c r="N107" s="92">
        <v>0.5</v>
      </c>
      <c r="O107" s="92" t="s">
        <v>45</v>
      </c>
      <c r="P107" s="92">
        <v>1.6</v>
      </c>
      <c r="Q107" s="92"/>
      <c r="R107" s="93"/>
    </row>
    <row r="108" spans="1:18"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3"/>
    </row>
    <row r="109" spans="1:18">
      <c r="A109" s="34">
        <v>42555</v>
      </c>
      <c r="G109" s="92" t="s">
        <v>38</v>
      </c>
      <c r="H109" s="92" t="s">
        <v>45</v>
      </c>
      <c r="I109" s="92"/>
      <c r="J109" s="92">
        <v>19.7</v>
      </c>
      <c r="K109" s="92">
        <v>0.1</v>
      </c>
      <c r="L109" s="92">
        <v>4.5999999999999996</v>
      </c>
      <c r="M109" s="92">
        <v>33.9</v>
      </c>
      <c r="N109" s="92">
        <v>0.5</v>
      </c>
      <c r="O109" s="92" t="s">
        <v>45</v>
      </c>
      <c r="P109" s="92">
        <v>1.7</v>
      </c>
      <c r="Q109" s="92"/>
      <c r="R109" s="93"/>
    </row>
    <row r="110" spans="1:18">
      <c r="A110" s="34">
        <v>42557</v>
      </c>
      <c r="G110" s="92" t="s">
        <v>38</v>
      </c>
      <c r="H110" s="92">
        <v>1.6</v>
      </c>
      <c r="I110" s="92"/>
      <c r="J110" s="92">
        <v>22</v>
      </c>
      <c r="K110" s="92">
        <v>0.1</v>
      </c>
      <c r="L110" s="92">
        <v>7.2</v>
      </c>
      <c r="M110" s="92">
        <v>40.799999999999997</v>
      </c>
      <c r="N110" s="92">
        <v>4.4000000000000004</v>
      </c>
      <c r="O110" s="92" t="s">
        <v>45</v>
      </c>
      <c r="P110" s="92">
        <v>1.8</v>
      </c>
      <c r="Q110" s="92"/>
      <c r="R110" s="93"/>
    </row>
    <row r="111" spans="1:18">
      <c r="A111" s="34">
        <v>42559</v>
      </c>
      <c r="G111" s="92">
        <v>0.3</v>
      </c>
      <c r="H111" s="92">
        <v>1.6</v>
      </c>
      <c r="I111" s="92"/>
      <c r="J111" s="92">
        <v>28.2</v>
      </c>
      <c r="K111" s="92" t="s">
        <v>38</v>
      </c>
      <c r="L111" s="92">
        <v>6.8</v>
      </c>
      <c r="M111" s="92">
        <v>75</v>
      </c>
      <c r="N111" s="92">
        <v>5.3</v>
      </c>
      <c r="O111" s="92" t="s">
        <v>45</v>
      </c>
      <c r="P111" s="92">
        <v>1.5</v>
      </c>
      <c r="Q111" s="92"/>
      <c r="R111" s="93"/>
    </row>
    <row r="112" spans="1:18"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3"/>
    </row>
    <row r="113" spans="1:18">
      <c r="A113" s="34">
        <v>42562</v>
      </c>
      <c r="G113" s="92" t="s">
        <v>38</v>
      </c>
      <c r="H113" s="92">
        <v>2.2999999999999998</v>
      </c>
      <c r="I113" s="92"/>
      <c r="J113" s="92">
        <v>23.7</v>
      </c>
      <c r="K113" s="92" t="s">
        <v>38</v>
      </c>
      <c r="L113" s="92">
        <v>7.3</v>
      </c>
      <c r="M113" s="92">
        <v>42.9</v>
      </c>
      <c r="N113" s="92">
        <v>6</v>
      </c>
      <c r="O113" s="92" t="s">
        <v>45</v>
      </c>
      <c r="P113" s="92">
        <v>1.6</v>
      </c>
      <c r="Q113" s="92"/>
      <c r="R113" s="93"/>
    </row>
    <row r="114" spans="1:18">
      <c r="A114" s="34">
        <v>42564</v>
      </c>
      <c r="G114" s="92" t="s">
        <v>38</v>
      </c>
      <c r="H114" s="92">
        <v>2.4</v>
      </c>
      <c r="I114" s="92"/>
      <c r="J114" s="92">
        <v>19.3</v>
      </c>
      <c r="K114" s="92">
        <v>0.1</v>
      </c>
      <c r="L114" s="92">
        <v>6.5</v>
      </c>
      <c r="M114" s="92">
        <v>36.4</v>
      </c>
      <c r="N114" s="92">
        <v>3.7</v>
      </c>
      <c r="O114" s="92" t="s">
        <v>45</v>
      </c>
      <c r="P114" s="92">
        <v>1.8</v>
      </c>
      <c r="Q114" s="92"/>
      <c r="R114" s="93"/>
    </row>
    <row r="115" spans="1:18">
      <c r="A115" s="34">
        <v>42566</v>
      </c>
      <c r="G115" s="92" t="s">
        <v>38</v>
      </c>
      <c r="H115" s="92">
        <v>1.7</v>
      </c>
      <c r="I115" s="92"/>
      <c r="J115" s="92">
        <v>18</v>
      </c>
      <c r="K115" s="92" t="s">
        <v>38</v>
      </c>
      <c r="L115" s="92">
        <v>5.8</v>
      </c>
      <c r="M115" s="92">
        <v>26.6</v>
      </c>
      <c r="N115" s="92">
        <v>2.6</v>
      </c>
      <c r="O115" s="92" t="s">
        <v>45</v>
      </c>
      <c r="P115" s="92">
        <v>1.7</v>
      </c>
      <c r="Q115" s="92"/>
      <c r="R115" s="93"/>
    </row>
    <row r="116" spans="1:18"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3"/>
    </row>
    <row r="117" spans="1:18">
      <c r="A117" s="34">
        <v>42569</v>
      </c>
      <c r="G117" s="92" t="s">
        <v>38</v>
      </c>
      <c r="H117" s="92">
        <v>3.6</v>
      </c>
      <c r="I117" s="92"/>
      <c r="J117" s="92">
        <v>30.1</v>
      </c>
      <c r="K117" s="92">
        <v>0.1</v>
      </c>
      <c r="L117" s="92">
        <v>7.3</v>
      </c>
      <c r="M117" s="92">
        <v>45.9</v>
      </c>
      <c r="N117" s="92">
        <v>5</v>
      </c>
      <c r="O117" s="92" t="s">
        <v>45</v>
      </c>
      <c r="P117" s="92">
        <v>1.4</v>
      </c>
      <c r="Q117" s="92"/>
      <c r="R117" s="93"/>
    </row>
    <row r="118" spans="1:18">
      <c r="A118" s="34">
        <v>42571</v>
      </c>
      <c r="G118" s="92" t="s">
        <v>38</v>
      </c>
      <c r="H118" s="92">
        <v>1.8</v>
      </c>
      <c r="I118" s="92"/>
      <c r="J118" s="92">
        <v>18.5</v>
      </c>
      <c r="K118" s="92">
        <v>0.1</v>
      </c>
      <c r="L118" s="92">
        <v>3.3</v>
      </c>
      <c r="M118" s="92">
        <v>33.299999999999997</v>
      </c>
      <c r="N118" s="92">
        <v>1.7</v>
      </c>
      <c r="O118" s="92" t="s">
        <v>45</v>
      </c>
      <c r="P118" s="92">
        <v>1.6</v>
      </c>
      <c r="Q118" s="92"/>
      <c r="R118" s="93"/>
    </row>
    <row r="119" spans="1:18">
      <c r="A119" s="34">
        <v>42573</v>
      </c>
      <c r="G119" s="92">
        <v>0.1</v>
      </c>
      <c r="H119" s="92">
        <v>2.2999999999999998</v>
      </c>
      <c r="I119" s="92"/>
      <c r="J119" s="92">
        <v>29.3</v>
      </c>
      <c r="K119" s="92">
        <v>0.4</v>
      </c>
      <c r="L119" s="92">
        <v>5.4</v>
      </c>
      <c r="M119" s="92">
        <v>60</v>
      </c>
      <c r="N119" s="92">
        <v>3</v>
      </c>
      <c r="O119" s="92">
        <v>0.2</v>
      </c>
      <c r="P119" s="92">
        <v>1.5</v>
      </c>
      <c r="Q119" s="92"/>
      <c r="R119" s="93"/>
    </row>
    <row r="120" spans="1:18"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3"/>
    </row>
    <row r="121" spans="1:18">
      <c r="A121" s="34">
        <v>42576</v>
      </c>
      <c r="G121" s="92" t="s">
        <v>38</v>
      </c>
      <c r="H121" s="92">
        <v>1.2</v>
      </c>
      <c r="I121" s="92"/>
      <c r="J121" s="92">
        <v>21.8</v>
      </c>
      <c r="K121" s="92">
        <v>0.2</v>
      </c>
      <c r="L121" s="92">
        <v>3.6</v>
      </c>
      <c r="M121" s="92">
        <v>39.5</v>
      </c>
      <c r="N121" s="92">
        <v>1.8</v>
      </c>
      <c r="O121" s="92" t="s">
        <v>45</v>
      </c>
      <c r="P121" s="92">
        <v>1.7</v>
      </c>
      <c r="Q121" s="92"/>
      <c r="R121" s="93"/>
    </row>
    <row r="122" spans="1:18">
      <c r="A122" s="34">
        <v>42578</v>
      </c>
      <c r="G122" s="92" t="s">
        <v>38</v>
      </c>
      <c r="H122" s="92">
        <v>2.6</v>
      </c>
      <c r="I122" s="92"/>
      <c r="J122" s="92">
        <v>24.9</v>
      </c>
      <c r="K122" s="92">
        <v>0.1</v>
      </c>
      <c r="L122" s="92">
        <v>6.4</v>
      </c>
      <c r="M122" s="92">
        <v>42</v>
      </c>
      <c r="N122" s="92">
        <v>3.6</v>
      </c>
      <c r="O122" s="92" t="s">
        <v>45</v>
      </c>
      <c r="P122" s="92">
        <v>1.6</v>
      </c>
      <c r="Q122" s="92"/>
      <c r="R122" s="93"/>
    </row>
    <row r="123" spans="1:18">
      <c r="A123" s="34">
        <v>42580</v>
      </c>
      <c r="G123" s="92" t="s">
        <v>38</v>
      </c>
      <c r="H123" s="92">
        <v>1.5</v>
      </c>
      <c r="I123" s="92"/>
      <c r="J123" s="92">
        <v>21.2</v>
      </c>
      <c r="K123" s="92">
        <v>0.1</v>
      </c>
      <c r="L123" s="92">
        <v>4.5999999999999996</v>
      </c>
      <c r="M123" s="92">
        <v>33.9</v>
      </c>
      <c r="N123" s="92">
        <v>2.5</v>
      </c>
      <c r="O123" s="92" t="s">
        <v>45</v>
      </c>
      <c r="P123" s="92">
        <v>1.8</v>
      </c>
      <c r="Q123" s="92"/>
      <c r="R123" s="93"/>
    </row>
    <row r="124" spans="1:18"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3"/>
    </row>
    <row r="125" spans="1:18">
      <c r="A125" s="34">
        <v>42583</v>
      </c>
      <c r="G125" s="92" t="s">
        <v>38</v>
      </c>
      <c r="H125" s="92">
        <v>1.4</v>
      </c>
      <c r="I125" s="92"/>
      <c r="J125" s="92">
        <v>26.8</v>
      </c>
      <c r="K125" s="92" t="s">
        <v>38</v>
      </c>
      <c r="L125" s="92">
        <v>5.3</v>
      </c>
      <c r="M125" s="92">
        <v>23.4</v>
      </c>
      <c r="N125" s="92">
        <v>3.8</v>
      </c>
      <c r="O125" s="92" t="s">
        <v>45</v>
      </c>
      <c r="P125" s="92">
        <v>1.8</v>
      </c>
      <c r="Q125" s="92"/>
      <c r="R125" s="93"/>
    </row>
    <row r="126" spans="1:18">
      <c r="A126" s="34">
        <v>42585</v>
      </c>
      <c r="G126" s="92" t="s">
        <v>38</v>
      </c>
      <c r="H126" s="92">
        <v>0.9</v>
      </c>
      <c r="I126" s="92"/>
      <c r="J126" s="92">
        <v>23.9</v>
      </c>
      <c r="K126" s="92" t="s">
        <v>38</v>
      </c>
      <c r="L126" s="92">
        <v>3.1</v>
      </c>
      <c r="M126" s="92">
        <v>35.299999999999997</v>
      </c>
      <c r="N126" s="92">
        <v>2.2999999999999998</v>
      </c>
      <c r="O126" s="92" t="s">
        <v>45</v>
      </c>
      <c r="P126" s="92">
        <v>1.7</v>
      </c>
      <c r="Q126" s="92"/>
      <c r="R126" s="93"/>
    </row>
    <row r="127" spans="1:18">
      <c r="A127" s="34">
        <v>42587</v>
      </c>
      <c r="G127" s="92" t="s">
        <v>38</v>
      </c>
      <c r="H127" s="92">
        <v>1.9</v>
      </c>
      <c r="I127" s="92"/>
      <c r="J127" s="92">
        <v>19.7</v>
      </c>
      <c r="K127" s="92">
        <v>0.1</v>
      </c>
      <c r="L127" s="92">
        <v>6.3</v>
      </c>
      <c r="M127" s="92">
        <v>45.4</v>
      </c>
      <c r="N127" s="92">
        <v>5.3</v>
      </c>
      <c r="O127" s="92" t="s">
        <v>45</v>
      </c>
      <c r="P127" s="92">
        <v>1.9</v>
      </c>
      <c r="Q127" s="92"/>
      <c r="R127" s="93"/>
    </row>
    <row r="128" spans="1:18"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3"/>
    </row>
    <row r="129" spans="1:18">
      <c r="A129" s="34">
        <v>42590</v>
      </c>
      <c r="G129" s="92" t="s">
        <v>38</v>
      </c>
      <c r="H129" s="92">
        <v>1</v>
      </c>
      <c r="I129" s="92"/>
      <c r="J129" s="92">
        <v>77.5</v>
      </c>
      <c r="K129" s="92" t="s">
        <v>38</v>
      </c>
      <c r="L129" s="92">
        <v>4.2</v>
      </c>
      <c r="M129" s="92">
        <v>36.6</v>
      </c>
      <c r="N129" s="92">
        <v>4</v>
      </c>
      <c r="O129" s="92" t="s">
        <v>45</v>
      </c>
      <c r="P129" s="92">
        <v>1.8</v>
      </c>
      <c r="Q129" s="92"/>
      <c r="R129" s="93"/>
    </row>
    <row r="130" spans="1:18">
      <c r="A130" s="34">
        <v>42592</v>
      </c>
      <c r="G130" s="92" t="s">
        <v>38</v>
      </c>
      <c r="H130" s="92">
        <v>0.8</v>
      </c>
      <c r="I130" s="92"/>
      <c r="J130" s="92">
        <v>18.3</v>
      </c>
      <c r="K130" s="92">
        <v>0.1</v>
      </c>
      <c r="L130" s="92">
        <v>5.3</v>
      </c>
      <c r="M130" s="92">
        <v>24.8</v>
      </c>
      <c r="N130" s="92">
        <v>3.8</v>
      </c>
      <c r="O130" s="92" t="s">
        <v>45</v>
      </c>
      <c r="P130" s="92">
        <v>1.9</v>
      </c>
      <c r="Q130" s="92"/>
      <c r="R130" s="93"/>
    </row>
    <row r="131" spans="1:18">
      <c r="A131" s="34">
        <v>42594</v>
      </c>
      <c r="G131" s="92" t="s">
        <v>38</v>
      </c>
      <c r="H131" s="92">
        <v>1.1000000000000001</v>
      </c>
      <c r="I131" s="92"/>
      <c r="J131" s="92">
        <v>19.5</v>
      </c>
      <c r="K131" s="92">
        <v>0.1</v>
      </c>
      <c r="L131" s="92">
        <v>4.4000000000000004</v>
      </c>
      <c r="M131" s="92">
        <v>31.6</v>
      </c>
      <c r="N131" s="92">
        <v>2.8</v>
      </c>
      <c r="O131" s="92" t="s">
        <v>45</v>
      </c>
      <c r="P131" s="92">
        <v>2.1</v>
      </c>
      <c r="Q131" s="92"/>
      <c r="R131" s="93"/>
    </row>
    <row r="132" spans="1:18"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3"/>
    </row>
    <row r="133" spans="1:18">
      <c r="A133" s="34">
        <v>42597</v>
      </c>
      <c r="G133" s="92" t="s">
        <v>38</v>
      </c>
      <c r="H133" s="92">
        <v>1.8</v>
      </c>
      <c r="I133" s="92"/>
      <c r="J133" s="92">
        <v>31.2</v>
      </c>
      <c r="K133" s="92">
        <v>0.1</v>
      </c>
      <c r="L133" s="92">
        <v>4.4000000000000004</v>
      </c>
      <c r="M133" s="92">
        <v>24.3</v>
      </c>
      <c r="N133" s="92">
        <v>2.6</v>
      </c>
      <c r="O133" s="92" t="s">
        <v>45</v>
      </c>
      <c r="P133" s="92">
        <v>2</v>
      </c>
      <c r="Q133" s="92"/>
      <c r="R133" s="93"/>
    </row>
    <row r="134" spans="1:18">
      <c r="A134" s="34">
        <v>42599</v>
      </c>
      <c r="G134" s="92" t="s">
        <v>38</v>
      </c>
      <c r="H134" s="92">
        <v>1.5</v>
      </c>
      <c r="I134" s="92"/>
      <c r="J134" s="92">
        <v>18.2</v>
      </c>
      <c r="K134" s="92" t="s">
        <v>38</v>
      </c>
      <c r="L134" s="92">
        <v>6.4</v>
      </c>
      <c r="M134" s="92">
        <v>20</v>
      </c>
      <c r="N134" s="92">
        <v>3.9</v>
      </c>
      <c r="O134" s="92" t="s">
        <v>45</v>
      </c>
      <c r="P134" s="92">
        <v>2.4</v>
      </c>
      <c r="Q134" s="92"/>
      <c r="R134" s="93"/>
    </row>
    <row r="135" spans="1:18">
      <c r="A135" s="34">
        <v>42601</v>
      </c>
      <c r="G135" s="92" t="s">
        <v>38</v>
      </c>
      <c r="H135" s="92">
        <v>1.5</v>
      </c>
      <c r="I135" s="92"/>
      <c r="J135" s="92">
        <v>17.3</v>
      </c>
      <c r="K135" s="92">
        <v>0.1</v>
      </c>
      <c r="L135" s="92">
        <v>6.6</v>
      </c>
      <c r="M135" s="92">
        <v>28.6</v>
      </c>
      <c r="N135" s="92">
        <v>3.2</v>
      </c>
      <c r="O135" s="92" t="s">
        <v>45</v>
      </c>
      <c r="P135" s="92">
        <v>1.8</v>
      </c>
      <c r="Q135" s="92"/>
      <c r="R135" s="93"/>
    </row>
    <row r="136" spans="1:18"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3"/>
    </row>
    <row r="137" spans="1:18">
      <c r="A137" s="34">
        <v>42604</v>
      </c>
      <c r="G137" s="92" t="s">
        <v>38</v>
      </c>
      <c r="H137" s="92">
        <v>1.7</v>
      </c>
      <c r="I137" s="92"/>
      <c r="J137" s="92">
        <v>23.8</v>
      </c>
      <c r="K137" s="92" t="s">
        <v>38</v>
      </c>
      <c r="L137" s="92">
        <v>6.3</v>
      </c>
      <c r="M137" s="92">
        <v>37</v>
      </c>
      <c r="N137" s="92">
        <v>3.9</v>
      </c>
      <c r="O137" s="92" t="s">
        <v>45</v>
      </c>
      <c r="P137" s="92">
        <v>2.8</v>
      </c>
      <c r="Q137" s="92"/>
      <c r="R137" s="93"/>
    </row>
    <row r="138" spans="1:18">
      <c r="A138" s="34">
        <v>42606</v>
      </c>
      <c r="G138" s="92" t="s">
        <v>38</v>
      </c>
      <c r="H138" s="92">
        <v>1.8</v>
      </c>
      <c r="I138" s="92"/>
      <c r="J138" s="92">
        <v>22.2</v>
      </c>
      <c r="K138" s="92" t="s">
        <v>38</v>
      </c>
      <c r="L138" s="92">
        <v>4.2</v>
      </c>
      <c r="M138" s="92">
        <v>30</v>
      </c>
      <c r="N138" s="92">
        <v>3.4</v>
      </c>
      <c r="O138" s="92" t="s">
        <v>45</v>
      </c>
      <c r="P138" s="92">
        <v>2.4</v>
      </c>
      <c r="Q138" s="92"/>
      <c r="R138" s="93"/>
    </row>
    <row r="139" spans="1:18">
      <c r="A139" s="34">
        <v>42608</v>
      </c>
      <c r="G139" s="92" t="s">
        <v>38</v>
      </c>
      <c r="H139" s="92">
        <v>1.5</v>
      </c>
      <c r="I139" s="92"/>
      <c r="J139" s="92">
        <v>23.9</v>
      </c>
      <c r="K139" s="92">
        <v>0.4</v>
      </c>
      <c r="L139" s="92">
        <v>5.2</v>
      </c>
      <c r="M139" s="92">
        <v>82</v>
      </c>
      <c r="N139" s="92">
        <v>4.4000000000000004</v>
      </c>
      <c r="O139" s="92" t="s">
        <v>45</v>
      </c>
      <c r="P139" s="92">
        <v>2.1</v>
      </c>
      <c r="Q139" s="92"/>
      <c r="R139" s="93"/>
    </row>
    <row r="140" spans="1:18"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3"/>
    </row>
    <row r="141" spans="1:18">
      <c r="A141" s="34">
        <v>42612</v>
      </c>
      <c r="G141" s="92" t="s">
        <v>38</v>
      </c>
      <c r="H141" s="92">
        <v>2.7</v>
      </c>
      <c r="I141" s="92"/>
      <c r="J141" s="92">
        <v>18.8</v>
      </c>
      <c r="K141" s="92">
        <v>0.1</v>
      </c>
      <c r="L141" s="92">
        <v>4.8</v>
      </c>
      <c r="M141" s="92">
        <v>29.5</v>
      </c>
      <c r="N141" s="92">
        <v>5</v>
      </c>
      <c r="O141" s="92" t="s">
        <v>45</v>
      </c>
      <c r="P141" s="92">
        <v>2.8</v>
      </c>
      <c r="Q141" s="92"/>
      <c r="R141" s="93"/>
    </row>
    <row r="142" spans="1:18">
      <c r="A142" s="34">
        <v>42613</v>
      </c>
      <c r="G142" s="92" t="s">
        <v>38</v>
      </c>
      <c r="H142" s="92">
        <v>4.0999999999999996</v>
      </c>
      <c r="I142" s="92"/>
      <c r="J142" s="92">
        <v>13.3</v>
      </c>
      <c r="K142" s="92" t="s">
        <v>38</v>
      </c>
      <c r="L142" s="92">
        <v>7</v>
      </c>
      <c r="M142" s="92">
        <v>21.8</v>
      </c>
      <c r="N142" s="92">
        <v>7.9</v>
      </c>
      <c r="O142" s="92" t="s">
        <v>45</v>
      </c>
      <c r="P142" s="92">
        <v>2.7</v>
      </c>
      <c r="Q142" s="92"/>
      <c r="R142" s="93"/>
    </row>
    <row r="143" spans="1:18">
      <c r="A143" s="34">
        <v>42615</v>
      </c>
      <c r="G143" s="92" t="s">
        <v>38</v>
      </c>
      <c r="H143" s="92">
        <v>3.6</v>
      </c>
      <c r="I143" s="92"/>
      <c r="J143" s="92">
        <v>38.5</v>
      </c>
      <c r="K143" s="92">
        <v>0.1</v>
      </c>
      <c r="L143" s="92">
        <v>7.8</v>
      </c>
      <c r="M143" s="92">
        <v>28.6</v>
      </c>
      <c r="N143" s="92">
        <v>6.8</v>
      </c>
      <c r="O143" s="92" t="s">
        <v>45</v>
      </c>
      <c r="P143" s="92">
        <v>2.8</v>
      </c>
      <c r="Q143" s="92"/>
      <c r="R143" s="93"/>
    </row>
    <row r="144" spans="1:18"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3"/>
    </row>
    <row r="145" spans="1:18">
      <c r="A145" s="34">
        <v>42620</v>
      </c>
      <c r="G145" s="92" t="s">
        <v>38</v>
      </c>
      <c r="H145" s="92" t="s">
        <v>45</v>
      </c>
      <c r="I145" s="92"/>
      <c r="J145" s="92">
        <v>24.7</v>
      </c>
      <c r="K145" s="92">
        <v>0.1</v>
      </c>
      <c r="L145" s="92">
        <v>4.2</v>
      </c>
      <c r="M145" s="92">
        <v>46.2</v>
      </c>
      <c r="N145" s="92">
        <v>0.5</v>
      </c>
      <c r="O145" s="92" t="s">
        <v>45</v>
      </c>
      <c r="P145" s="92">
        <v>2.6</v>
      </c>
      <c r="Q145" s="92"/>
      <c r="R145" s="93"/>
    </row>
    <row r="146" spans="1:18">
      <c r="A146" s="34">
        <v>42622</v>
      </c>
      <c r="G146" s="92" t="s">
        <v>38</v>
      </c>
      <c r="H146" s="92" t="s">
        <v>45</v>
      </c>
      <c r="I146" s="92"/>
      <c r="J146" s="92">
        <v>20.3</v>
      </c>
      <c r="K146" s="92">
        <v>0.1</v>
      </c>
      <c r="L146" s="92">
        <v>5</v>
      </c>
      <c r="M146" s="92">
        <v>29.6</v>
      </c>
      <c r="N146" s="92">
        <v>0.5</v>
      </c>
      <c r="O146" s="92" t="s">
        <v>45</v>
      </c>
      <c r="P146" s="92">
        <v>2.7</v>
      </c>
      <c r="Q146" s="92"/>
      <c r="R146" s="93"/>
    </row>
    <row r="147" spans="1:18"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3"/>
    </row>
    <row r="148" spans="1:18">
      <c r="A148" s="34">
        <v>42625</v>
      </c>
      <c r="G148" s="92" t="s">
        <v>38</v>
      </c>
      <c r="H148" s="92" t="s">
        <v>45</v>
      </c>
      <c r="I148" s="92"/>
      <c r="J148" s="92">
        <v>19.7</v>
      </c>
      <c r="K148" s="92" t="s">
        <v>38</v>
      </c>
      <c r="L148" s="92">
        <v>4.9000000000000004</v>
      </c>
      <c r="M148" s="92">
        <v>22.3</v>
      </c>
      <c r="N148" s="92">
        <v>0.6</v>
      </c>
      <c r="O148" s="92" t="s">
        <v>45</v>
      </c>
      <c r="P148" s="92">
        <v>2.8</v>
      </c>
      <c r="Q148" s="92" t="s">
        <v>38</v>
      </c>
      <c r="R148" s="93"/>
    </row>
    <row r="149" spans="1:18">
      <c r="A149" s="34">
        <v>42627</v>
      </c>
      <c r="G149" s="92" t="s">
        <v>38</v>
      </c>
      <c r="H149" s="92" t="s">
        <v>45</v>
      </c>
      <c r="I149" s="92"/>
      <c r="J149" s="92">
        <v>21.8</v>
      </c>
      <c r="K149" s="92" t="s">
        <v>38</v>
      </c>
      <c r="L149" s="92">
        <v>4.0999999999999996</v>
      </c>
      <c r="M149" s="92">
        <v>35.4</v>
      </c>
      <c r="N149" s="92">
        <v>0.6</v>
      </c>
      <c r="O149" s="92" t="s">
        <v>45</v>
      </c>
      <c r="P149" s="92">
        <v>2.8</v>
      </c>
      <c r="Q149" s="92" t="s">
        <v>38</v>
      </c>
      <c r="R149" s="93"/>
    </row>
    <row r="150" spans="1:18">
      <c r="A150" s="34">
        <v>42629</v>
      </c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3"/>
    </row>
    <row r="151" spans="1:18"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3"/>
    </row>
    <row r="152" spans="1:18">
      <c r="A152" s="34">
        <v>42632</v>
      </c>
      <c r="G152" s="92" t="s">
        <v>38</v>
      </c>
      <c r="H152" s="92" t="s">
        <v>45</v>
      </c>
      <c r="I152" s="92"/>
      <c r="J152" s="92">
        <v>18.8</v>
      </c>
      <c r="K152" s="92" t="s">
        <v>38</v>
      </c>
      <c r="L152" s="92">
        <v>3.3</v>
      </c>
      <c r="M152" s="92">
        <v>21.9</v>
      </c>
      <c r="N152" s="92">
        <v>0.5</v>
      </c>
      <c r="O152" s="92" t="s">
        <v>45</v>
      </c>
      <c r="P152" s="92">
        <v>2.7</v>
      </c>
      <c r="Q152" s="92" t="s">
        <v>38</v>
      </c>
      <c r="R152" s="93"/>
    </row>
    <row r="153" spans="1:18">
      <c r="A153" s="34">
        <v>42634</v>
      </c>
      <c r="G153" s="92" t="s">
        <v>38</v>
      </c>
      <c r="H153" s="92">
        <v>0.8</v>
      </c>
      <c r="I153" s="92"/>
      <c r="J153" s="92">
        <v>21.4</v>
      </c>
      <c r="K153" s="92">
        <v>0.8</v>
      </c>
      <c r="L153" s="92">
        <v>4.7</v>
      </c>
      <c r="M153" s="92">
        <v>47.8</v>
      </c>
      <c r="N153" s="92">
        <v>1.3</v>
      </c>
      <c r="O153" s="92" t="s">
        <v>45</v>
      </c>
      <c r="P153" s="92">
        <v>2.8</v>
      </c>
      <c r="Q153" s="92" t="s">
        <v>38</v>
      </c>
      <c r="R153" s="93"/>
    </row>
    <row r="154" spans="1:18">
      <c r="A154" s="34">
        <v>42636</v>
      </c>
      <c r="G154" s="92" t="s">
        <v>38</v>
      </c>
      <c r="H154" s="92" t="s">
        <v>45</v>
      </c>
      <c r="I154" s="92"/>
      <c r="J154" s="92">
        <v>20</v>
      </c>
      <c r="K154" s="92">
        <v>0.2</v>
      </c>
      <c r="L154" s="92">
        <v>2.7</v>
      </c>
      <c r="M154" s="92">
        <v>25.8</v>
      </c>
      <c r="N154" s="92">
        <v>0.7</v>
      </c>
      <c r="O154" s="92" t="s">
        <v>45</v>
      </c>
      <c r="P154" s="92">
        <v>2.4</v>
      </c>
      <c r="Q154" s="92" t="s">
        <v>38</v>
      </c>
      <c r="R154" s="93"/>
    </row>
    <row r="155" spans="1:18"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3"/>
    </row>
    <row r="156" spans="1:18">
      <c r="A156" s="34">
        <v>42639</v>
      </c>
      <c r="G156" s="92" t="s">
        <v>38</v>
      </c>
      <c r="H156" s="92" t="s">
        <v>45</v>
      </c>
      <c r="I156" s="92"/>
      <c r="J156" s="92">
        <v>38.6</v>
      </c>
      <c r="K156" s="92">
        <v>0.2</v>
      </c>
      <c r="L156" s="92">
        <v>5</v>
      </c>
      <c r="M156" s="92">
        <v>27.9</v>
      </c>
      <c r="N156" s="92">
        <v>0.5</v>
      </c>
      <c r="O156" s="92" t="s">
        <v>45</v>
      </c>
      <c r="P156" s="92">
        <v>2.5</v>
      </c>
      <c r="Q156" s="92" t="s">
        <v>38</v>
      </c>
      <c r="R156" s="93"/>
    </row>
    <row r="157" spans="1:18">
      <c r="A157" s="34">
        <v>42641</v>
      </c>
      <c r="G157" s="92" t="s">
        <v>38</v>
      </c>
      <c r="H157" s="92" t="s">
        <v>45</v>
      </c>
      <c r="I157" s="92"/>
      <c r="J157" s="92">
        <v>24.2</v>
      </c>
      <c r="K157" s="92">
        <v>0.3</v>
      </c>
      <c r="L157" s="92">
        <v>9.1</v>
      </c>
      <c r="M157" s="92">
        <v>61.1</v>
      </c>
      <c r="N157" s="92">
        <v>0.6</v>
      </c>
      <c r="O157" s="92" t="s">
        <v>45</v>
      </c>
      <c r="P157" s="92">
        <v>2.5</v>
      </c>
      <c r="Q157" s="92" t="s">
        <v>38</v>
      </c>
      <c r="R157" s="93"/>
    </row>
    <row r="158" spans="1:18">
      <c r="A158" s="34">
        <v>42643</v>
      </c>
      <c r="G158" s="92" t="s">
        <v>38</v>
      </c>
      <c r="H158" s="92" t="s">
        <v>45</v>
      </c>
      <c r="I158" s="92"/>
      <c r="J158" s="92">
        <v>23.1</v>
      </c>
      <c r="K158" s="92" t="s">
        <v>38</v>
      </c>
      <c r="L158" s="92">
        <v>4.9000000000000004</v>
      </c>
      <c r="M158" s="92">
        <v>30.7</v>
      </c>
      <c r="N158" s="92">
        <v>0.5</v>
      </c>
      <c r="O158" s="92" t="s">
        <v>45</v>
      </c>
      <c r="P158" s="92">
        <v>2.2000000000000002</v>
      </c>
      <c r="Q158" s="92" t="s">
        <v>38</v>
      </c>
      <c r="R158" s="93"/>
    </row>
    <row r="159" spans="1:18"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3"/>
    </row>
    <row r="160" spans="1:18">
      <c r="A160" s="34">
        <v>42646</v>
      </c>
      <c r="G160" s="92" t="s">
        <v>38</v>
      </c>
      <c r="H160" s="92" t="s">
        <v>45</v>
      </c>
      <c r="I160" s="92"/>
      <c r="J160" s="92">
        <v>17.8</v>
      </c>
      <c r="K160" s="92">
        <v>0.1</v>
      </c>
      <c r="L160" s="92">
        <v>5.6</v>
      </c>
      <c r="M160" s="92">
        <v>23.7</v>
      </c>
      <c r="N160" s="92">
        <v>0.6</v>
      </c>
      <c r="O160" s="92" t="s">
        <v>45</v>
      </c>
      <c r="P160" s="92">
        <v>2.2000000000000002</v>
      </c>
      <c r="Q160" s="92" t="s">
        <v>38</v>
      </c>
      <c r="R160" s="93"/>
    </row>
    <row r="161" spans="1:18">
      <c r="A161" s="34">
        <v>42648</v>
      </c>
      <c r="G161" s="92" t="s">
        <v>38</v>
      </c>
      <c r="H161" s="92" t="s">
        <v>45</v>
      </c>
      <c r="I161" s="92"/>
      <c r="J161" s="92">
        <v>17.899999999999999</v>
      </c>
      <c r="K161" s="92" t="s">
        <v>38</v>
      </c>
      <c r="L161" s="92">
        <v>4</v>
      </c>
      <c r="M161" s="92">
        <v>19.2</v>
      </c>
      <c r="N161" s="92">
        <v>0.4</v>
      </c>
      <c r="O161" s="92" t="s">
        <v>45</v>
      </c>
      <c r="P161" s="92">
        <v>3</v>
      </c>
      <c r="Q161" s="92" t="s">
        <v>38</v>
      </c>
      <c r="R161" s="93"/>
    </row>
    <row r="162" spans="1:18">
      <c r="A162" s="34">
        <v>42650</v>
      </c>
      <c r="G162" s="92" t="s">
        <v>38</v>
      </c>
      <c r="H162" s="92" t="s">
        <v>45</v>
      </c>
      <c r="I162" s="92"/>
      <c r="J162" s="92">
        <v>21.2</v>
      </c>
      <c r="K162" s="92" t="s">
        <v>38</v>
      </c>
      <c r="L162" s="92">
        <v>9.6</v>
      </c>
      <c r="M162" s="92">
        <v>35.1</v>
      </c>
      <c r="N162" s="92">
        <v>2.2999999999999998</v>
      </c>
      <c r="O162" s="92" t="s">
        <v>45</v>
      </c>
      <c r="P162" s="92">
        <v>2.7</v>
      </c>
      <c r="Q162" s="92" t="s">
        <v>38</v>
      </c>
      <c r="R162" s="93"/>
    </row>
    <row r="163" spans="1:18"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3"/>
    </row>
    <row r="164" spans="1:18">
      <c r="A164" s="34">
        <v>42653</v>
      </c>
      <c r="G164" s="92" t="s">
        <v>38</v>
      </c>
      <c r="H164" s="92">
        <v>0.3</v>
      </c>
      <c r="I164" s="92"/>
      <c r="J164" s="92">
        <v>21.9</v>
      </c>
      <c r="K164" s="92" t="s">
        <v>38</v>
      </c>
      <c r="L164" s="92">
        <v>6.1</v>
      </c>
      <c r="M164" s="92">
        <v>23.1</v>
      </c>
      <c r="N164" s="92">
        <v>1.1000000000000001</v>
      </c>
      <c r="O164" s="92" t="s">
        <v>45</v>
      </c>
      <c r="P164" s="92">
        <v>2.5</v>
      </c>
      <c r="Q164" s="92" t="s">
        <v>38</v>
      </c>
      <c r="R164" s="93"/>
    </row>
    <row r="165" spans="1:18">
      <c r="A165" s="34">
        <v>42655</v>
      </c>
      <c r="G165" s="92" t="s">
        <v>38</v>
      </c>
      <c r="H165" s="92" t="s">
        <v>45</v>
      </c>
      <c r="I165" s="92"/>
      <c r="J165" s="92">
        <v>25</v>
      </c>
      <c r="K165" s="92" t="s">
        <v>38</v>
      </c>
      <c r="L165" s="92">
        <v>3.4</v>
      </c>
      <c r="M165" s="92">
        <v>21.2</v>
      </c>
      <c r="N165" s="92">
        <v>0.5</v>
      </c>
      <c r="O165" s="92" t="s">
        <v>45</v>
      </c>
      <c r="P165" s="92">
        <v>2.6</v>
      </c>
      <c r="Q165" s="92" t="s">
        <v>38</v>
      </c>
      <c r="R165" s="93"/>
    </row>
    <row r="166" spans="1:18">
      <c r="A166" s="34">
        <v>42657</v>
      </c>
      <c r="G166" s="92" t="s">
        <v>38</v>
      </c>
      <c r="H166" s="92">
        <v>0.5</v>
      </c>
      <c r="I166" s="92"/>
      <c r="J166" s="92">
        <v>17.7</v>
      </c>
      <c r="K166" s="92">
        <v>0.2</v>
      </c>
      <c r="L166" s="92">
        <v>7.8</v>
      </c>
      <c r="M166" s="92">
        <v>34.299999999999997</v>
      </c>
      <c r="N166" s="92">
        <v>0.6</v>
      </c>
      <c r="O166" s="92" t="s">
        <v>45</v>
      </c>
      <c r="P166" s="92">
        <v>2.5</v>
      </c>
      <c r="Q166" s="92" t="s">
        <v>38</v>
      </c>
      <c r="R166" s="93"/>
    </row>
    <row r="167" spans="1:18"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3"/>
    </row>
    <row r="168" spans="1:18">
      <c r="A168" s="34">
        <v>42660</v>
      </c>
      <c r="G168" s="92" t="s">
        <v>38</v>
      </c>
      <c r="H168" s="92" t="s">
        <v>45</v>
      </c>
      <c r="I168" s="92"/>
      <c r="J168" s="92">
        <v>20.6</v>
      </c>
      <c r="K168" s="92">
        <v>0.1</v>
      </c>
      <c r="L168" s="92">
        <v>6.9</v>
      </c>
      <c r="M168" s="92">
        <v>36.4</v>
      </c>
      <c r="N168" s="92">
        <v>0.7</v>
      </c>
      <c r="O168" s="92" t="s">
        <v>45</v>
      </c>
      <c r="P168" s="92">
        <v>2.6</v>
      </c>
      <c r="Q168" s="92" t="s">
        <v>38</v>
      </c>
      <c r="R168" s="93"/>
    </row>
    <row r="169" spans="1:18">
      <c r="A169" s="34">
        <v>42662</v>
      </c>
      <c r="G169" s="92" t="s">
        <v>38</v>
      </c>
      <c r="H169" s="92" t="s">
        <v>45</v>
      </c>
      <c r="I169" s="92"/>
      <c r="J169" s="92">
        <v>21.6</v>
      </c>
      <c r="K169" s="92">
        <v>0.1</v>
      </c>
      <c r="L169" s="92">
        <v>6.8</v>
      </c>
      <c r="M169" s="92">
        <v>32.200000000000003</v>
      </c>
      <c r="N169" s="92">
        <v>0.7</v>
      </c>
      <c r="O169" s="92" t="s">
        <v>45</v>
      </c>
      <c r="P169" s="92">
        <v>2.8</v>
      </c>
      <c r="Q169" s="92" t="s">
        <v>38</v>
      </c>
      <c r="R169" s="93"/>
    </row>
    <row r="170" spans="1:18">
      <c r="A170" s="34">
        <v>42664</v>
      </c>
      <c r="G170" s="92" t="s">
        <v>38</v>
      </c>
      <c r="H170" s="92" t="s">
        <v>45</v>
      </c>
      <c r="I170" s="92"/>
      <c r="J170" s="92">
        <v>27.8</v>
      </c>
      <c r="K170" s="92">
        <v>0.2</v>
      </c>
      <c r="L170" s="92">
        <v>4.3</v>
      </c>
      <c r="M170" s="92">
        <v>28.4</v>
      </c>
      <c r="N170" s="92">
        <v>0.6</v>
      </c>
      <c r="O170" s="92" t="s">
        <v>45</v>
      </c>
      <c r="P170" s="92">
        <v>2.7</v>
      </c>
      <c r="Q170" s="92" t="s">
        <v>38</v>
      </c>
      <c r="R170" s="93"/>
    </row>
    <row r="171" spans="1:18"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3"/>
    </row>
    <row r="172" spans="1:18">
      <c r="A172" s="34">
        <v>42667</v>
      </c>
      <c r="G172" s="92" t="s">
        <v>38</v>
      </c>
      <c r="H172" s="92" t="s">
        <v>45</v>
      </c>
      <c r="I172" s="92"/>
      <c r="J172" s="92">
        <v>23.6</v>
      </c>
      <c r="K172" s="92">
        <v>0.2</v>
      </c>
      <c r="L172" s="92">
        <v>5.7</v>
      </c>
      <c r="M172" s="92">
        <v>30.4</v>
      </c>
      <c r="N172" s="92">
        <v>0.6</v>
      </c>
      <c r="O172" s="92" t="s">
        <v>45</v>
      </c>
      <c r="P172" s="92">
        <v>2.7</v>
      </c>
      <c r="Q172" s="92" t="s">
        <v>38</v>
      </c>
      <c r="R172" s="93"/>
    </row>
    <row r="173" spans="1:18">
      <c r="A173" s="34">
        <v>42669</v>
      </c>
      <c r="G173" s="92" t="s">
        <v>38</v>
      </c>
      <c r="H173" s="92" t="s">
        <v>45</v>
      </c>
      <c r="I173" s="92"/>
      <c r="J173" s="92">
        <v>28.3</v>
      </c>
      <c r="K173" s="92" t="s">
        <v>38</v>
      </c>
      <c r="L173" s="92">
        <v>3.3</v>
      </c>
      <c r="M173" s="92">
        <v>28.2</v>
      </c>
      <c r="N173" s="92">
        <v>0.5</v>
      </c>
      <c r="O173" s="92" t="s">
        <v>45</v>
      </c>
      <c r="P173" s="92">
        <v>2.8</v>
      </c>
      <c r="Q173" s="92" t="s">
        <v>38</v>
      </c>
      <c r="R173" s="93"/>
    </row>
    <row r="174" spans="1:18">
      <c r="A174" s="34">
        <v>42671</v>
      </c>
      <c r="G174" s="92" t="s">
        <v>38</v>
      </c>
      <c r="H174" s="92" t="s">
        <v>45</v>
      </c>
      <c r="I174" s="92"/>
      <c r="J174" s="92">
        <v>17.399999999999999</v>
      </c>
      <c r="K174" s="92" t="s">
        <v>38</v>
      </c>
      <c r="L174" s="92">
        <v>3.9</v>
      </c>
      <c r="M174" s="92">
        <v>20.399999999999999</v>
      </c>
      <c r="N174" s="92">
        <v>0.6</v>
      </c>
      <c r="O174" s="92" t="s">
        <v>45</v>
      </c>
      <c r="P174" s="92">
        <v>2.8</v>
      </c>
      <c r="Q174" s="92" t="s">
        <v>38</v>
      </c>
      <c r="R174" s="93"/>
    </row>
    <row r="175" spans="1:18"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3"/>
    </row>
    <row r="176" spans="1:18">
      <c r="A176" s="34">
        <v>42674</v>
      </c>
      <c r="G176" s="92" t="s">
        <v>38</v>
      </c>
      <c r="H176" s="92" t="s">
        <v>45</v>
      </c>
      <c r="I176" s="92"/>
      <c r="J176" s="92">
        <v>17.399999999999999</v>
      </c>
      <c r="K176" s="92" t="s">
        <v>38</v>
      </c>
      <c r="L176" s="92">
        <v>3.9</v>
      </c>
      <c r="M176" s="92">
        <v>20.399999999999999</v>
      </c>
      <c r="N176" s="92">
        <v>0.6</v>
      </c>
      <c r="O176" s="92" t="s">
        <v>45</v>
      </c>
      <c r="P176" s="92">
        <v>2.8</v>
      </c>
      <c r="Q176" s="92" t="s">
        <v>38</v>
      </c>
      <c r="R176" s="93"/>
    </row>
    <row r="177" spans="1:18">
      <c r="A177" s="34">
        <v>42676</v>
      </c>
      <c r="G177" s="92" t="s">
        <v>38</v>
      </c>
      <c r="H177" s="92" t="s">
        <v>45</v>
      </c>
      <c r="I177" s="92"/>
      <c r="J177" s="92">
        <v>22.1</v>
      </c>
      <c r="K177" s="92">
        <v>0.2</v>
      </c>
      <c r="L177" s="92">
        <v>6.4</v>
      </c>
      <c r="M177" s="92">
        <v>35.1</v>
      </c>
      <c r="N177" s="92">
        <v>0.6</v>
      </c>
      <c r="O177" s="92" t="s">
        <v>45</v>
      </c>
      <c r="P177" s="92">
        <v>2.5</v>
      </c>
      <c r="Q177" s="92" t="s">
        <v>38</v>
      </c>
      <c r="R177" s="93"/>
    </row>
    <row r="178" spans="1:18">
      <c r="A178" s="34">
        <v>42678</v>
      </c>
      <c r="G178" s="92" t="s">
        <v>38</v>
      </c>
      <c r="H178" s="92" t="s">
        <v>45</v>
      </c>
      <c r="I178" s="92"/>
      <c r="J178" s="92">
        <v>16.100000000000001</v>
      </c>
      <c r="K178" s="92" t="s">
        <v>38</v>
      </c>
      <c r="L178" s="92">
        <v>5.6</v>
      </c>
      <c r="M178" s="92">
        <v>23.8</v>
      </c>
      <c r="N178" s="92">
        <v>0.6</v>
      </c>
      <c r="O178" s="92" t="s">
        <v>45</v>
      </c>
      <c r="P178" s="92">
        <v>2.1</v>
      </c>
      <c r="Q178" s="92" t="s">
        <v>38</v>
      </c>
      <c r="R178" s="93"/>
    </row>
    <row r="179" spans="1:18"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3"/>
    </row>
    <row r="180" spans="1:18">
      <c r="A180" s="34">
        <v>42681</v>
      </c>
      <c r="G180" s="92" t="s">
        <v>38</v>
      </c>
      <c r="H180" s="92" t="s">
        <v>45</v>
      </c>
      <c r="I180" s="92"/>
      <c r="J180" s="92">
        <v>19</v>
      </c>
      <c r="K180" s="92">
        <v>0.1</v>
      </c>
      <c r="L180" s="92">
        <v>6.9</v>
      </c>
      <c r="M180" s="92">
        <v>28.6</v>
      </c>
      <c r="N180" s="92">
        <v>0.6</v>
      </c>
      <c r="O180" s="92" t="s">
        <v>45</v>
      </c>
      <c r="P180" s="92">
        <v>1.9</v>
      </c>
      <c r="Q180" s="92" t="s">
        <v>38</v>
      </c>
      <c r="R180" s="93"/>
    </row>
    <row r="181" spans="1:18">
      <c r="A181" s="34">
        <v>42683</v>
      </c>
      <c r="G181" s="92" t="s">
        <v>38</v>
      </c>
      <c r="H181" s="92">
        <v>0.2</v>
      </c>
      <c r="I181" s="92"/>
      <c r="J181" s="92">
        <v>18.899999999999999</v>
      </c>
      <c r="K181" s="92">
        <v>0.7</v>
      </c>
      <c r="L181" s="92">
        <v>3.2</v>
      </c>
      <c r="M181" s="92">
        <v>89.3</v>
      </c>
      <c r="N181" s="92">
        <v>2.2000000000000002</v>
      </c>
      <c r="O181" s="92" t="s">
        <v>45</v>
      </c>
      <c r="P181" s="92">
        <v>1.3</v>
      </c>
      <c r="Q181" s="92" t="s">
        <v>38</v>
      </c>
      <c r="R181" s="93"/>
    </row>
    <row r="182" spans="1:18">
      <c r="A182" s="34">
        <v>42685</v>
      </c>
      <c r="G182" s="92" t="s">
        <v>38</v>
      </c>
      <c r="H182" s="92" t="s">
        <v>45</v>
      </c>
      <c r="I182" s="92"/>
      <c r="J182" s="92">
        <v>17.3</v>
      </c>
      <c r="K182" s="92">
        <v>0.2</v>
      </c>
      <c r="L182" s="92">
        <v>4.8</v>
      </c>
      <c r="M182" s="92">
        <v>28.7</v>
      </c>
      <c r="N182" s="92">
        <v>0.9</v>
      </c>
      <c r="O182" s="92" t="s">
        <v>45</v>
      </c>
      <c r="P182" s="92">
        <v>1.7</v>
      </c>
      <c r="Q182" s="92" t="s">
        <v>38</v>
      </c>
      <c r="R182" s="93"/>
    </row>
    <row r="183" spans="1:18"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3"/>
    </row>
    <row r="184" spans="1:18">
      <c r="A184" s="34">
        <v>42688</v>
      </c>
      <c r="G184" s="92" t="s">
        <v>38</v>
      </c>
      <c r="H184" s="92" t="s">
        <v>45</v>
      </c>
      <c r="I184" s="92"/>
      <c r="J184" s="92">
        <v>27.7</v>
      </c>
      <c r="K184" s="92" t="s">
        <v>38</v>
      </c>
      <c r="L184" s="92">
        <v>5.4</v>
      </c>
      <c r="M184" s="92">
        <v>38.1</v>
      </c>
      <c r="N184" s="92">
        <v>0.5</v>
      </c>
      <c r="O184" s="92" t="s">
        <v>45</v>
      </c>
      <c r="P184" s="92">
        <v>1.4</v>
      </c>
      <c r="Q184" s="92" t="s">
        <v>38</v>
      </c>
      <c r="R184" s="93"/>
    </row>
    <row r="185" spans="1:18">
      <c r="A185" s="34">
        <v>42690</v>
      </c>
      <c r="G185" s="92" t="s">
        <v>38</v>
      </c>
      <c r="H185" s="92">
        <v>0.7</v>
      </c>
      <c r="I185" s="92"/>
      <c r="J185" s="92">
        <v>13.7</v>
      </c>
      <c r="K185" s="92">
        <v>0.1</v>
      </c>
      <c r="L185" s="92">
        <v>3.6</v>
      </c>
      <c r="M185" s="92">
        <v>22.6</v>
      </c>
      <c r="N185" s="92">
        <v>0.5</v>
      </c>
      <c r="O185" s="92" t="s">
        <v>45</v>
      </c>
      <c r="P185" s="92">
        <v>1.2</v>
      </c>
      <c r="Q185" s="92" t="s">
        <v>38</v>
      </c>
      <c r="R185" s="93"/>
    </row>
    <row r="186" spans="1:18">
      <c r="A186" s="34">
        <v>42692</v>
      </c>
      <c r="G186" s="92" t="s">
        <v>38</v>
      </c>
      <c r="H186" s="92">
        <v>0.3</v>
      </c>
      <c r="I186" s="92"/>
      <c r="J186" s="92">
        <v>18.399999999999999</v>
      </c>
      <c r="K186" s="92">
        <v>0.1</v>
      </c>
      <c r="L186" s="92">
        <v>7.5</v>
      </c>
      <c r="M186" s="92">
        <v>30</v>
      </c>
      <c r="N186" s="92">
        <v>2.2999999999999998</v>
      </c>
      <c r="O186" s="92" t="s">
        <v>45</v>
      </c>
      <c r="P186" s="92">
        <v>1.8</v>
      </c>
      <c r="Q186" s="92" t="s">
        <v>38</v>
      </c>
      <c r="R186" s="93"/>
    </row>
    <row r="187" spans="1:18"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3"/>
    </row>
    <row r="188" spans="1:18">
      <c r="A188" s="34">
        <v>42695</v>
      </c>
      <c r="G188" s="92" t="s">
        <v>38</v>
      </c>
      <c r="H188" s="92">
        <v>0.3</v>
      </c>
      <c r="I188" s="92"/>
      <c r="J188" s="92">
        <v>17.7</v>
      </c>
      <c r="K188" s="92">
        <v>0.9</v>
      </c>
      <c r="L188" s="92">
        <v>6.5</v>
      </c>
      <c r="M188" s="92">
        <v>91.2</v>
      </c>
      <c r="N188" s="92">
        <v>2.6</v>
      </c>
      <c r="O188" s="92" t="s">
        <v>45</v>
      </c>
      <c r="P188" s="92">
        <v>1.3</v>
      </c>
      <c r="Q188" s="92" t="s">
        <v>38</v>
      </c>
      <c r="R188" s="93"/>
    </row>
    <row r="189" spans="1:18">
      <c r="A189" s="34">
        <v>42697</v>
      </c>
      <c r="G189" s="92" t="s">
        <v>38</v>
      </c>
      <c r="H189" s="92">
        <v>0.2</v>
      </c>
      <c r="I189" s="92"/>
      <c r="J189" s="92">
        <v>24.8</v>
      </c>
      <c r="K189" s="92">
        <v>0.1</v>
      </c>
      <c r="L189" s="92">
        <v>7.6</v>
      </c>
      <c r="M189" s="92">
        <v>39.299999999999997</v>
      </c>
      <c r="N189" s="92">
        <v>0.8</v>
      </c>
      <c r="O189" s="92" t="s">
        <v>45</v>
      </c>
      <c r="P189" s="92">
        <v>1.6</v>
      </c>
      <c r="Q189" s="92" t="s">
        <v>38</v>
      </c>
      <c r="R189" s="93"/>
    </row>
    <row r="190" spans="1:18">
      <c r="A190" s="34">
        <v>42699</v>
      </c>
      <c r="G190" s="92" t="s">
        <v>38</v>
      </c>
      <c r="H190" s="92" t="s">
        <v>45</v>
      </c>
      <c r="I190" s="92"/>
      <c r="J190" s="92">
        <v>16.100000000000001</v>
      </c>
      <c r="K190" s="92" t="s">
        <v>38</v>
      </c>
      <c r="L190" s="92">
        <v>5.9</v>
      </c>
      <c r="M190" s="92">
        <v>26.4</v>
      </c>
      <c r="N190" s="92">
        <v>0.6</v>
      </c>
      <c r="O190" s="92" t="s">
        <v>45</v>
      </c>
      <c r="P190" s="92">
        <v>1.6</v>
      </c>
      <c r="Q190" s="92" t="s">
        <v>38</v>
      </c>
      <c r="R190" s="93"/>
    </row>
    <row r="191" spans="1:18"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3"/>
    </row>
    <row r="192" spans="1:18">
      <c r="A192" s="34">
        <v>42702</v>
      </c>
      <c r="G192" s="92" t="s">
        <v>38</v>
      </c>
      <c r="H192" s="92" t="s">
        <v>45</v>
      </c>
      <c r="I192" s="92"/>
      <c r="J192" s="92">
        <v>25.2</v>
      </c>
      <c r="K192" s="92">
        <v>0.1</v>
      </c>
      <c r="L192" s="92">
        <v>3.8</v>
      </c>
      <c r="M192" s="92">
        <v>65.2</v>
      </c>
      <c r="N192" s="92">
        <v>1.4</v>
      </c>
      <c r="O192" s="92" t="s">
        <v>45</v>
      </c>
      <c r="P192" s="92">
        <v>1.7</v>
      </c>
      <c r="Q192" s="92" t="s">
        <v>38</v>
      </c>
      <c r="R192" s="93"/>
    </row>
    <row r="193" spans="1:18">
      <c r="A193" s="34">
        <v>42704</v>
      </c>
      <c r="G193" s="92" t="s">
        <v>38</v>
      </c>
      <c r="H193" s="92" t="s">
        <v>45</v>
      </c>
      <c r="I193" s="92"/>
      <c r="J193" s="92">
        <v>21.1</v>
      </c>
      <c r="K193" s="92" t="s">
        <v>38</v>
      </c>
      <c r="L193" s="92">
        <v>7</v>
      </c>
      <c r="M193" s="92">
        <v>36.6</v>
      </c>
      <c r="N193" s="92">
        <v>0.4</v>
      </c>
      <c r="O193" s="92" t="s">
        <v>45</v>
      </c>
      <c r="P193" s="92">
        <v>1.6</v>
      </c>
      <c r="Q193" s="92" t="s">
        <v>38</v>
      </c>
      <c r="R193" s="93"/>
    </row>
    <row r="194" spans="1:18">
      <c r="A194" s="34">
        <v>42706</v>
      </c>
      <c r="G194" s="92" t="s">
        <v>38</v>
      </c>
      <c r="H194" s="92" t="s">
        <v>45</v>
      </c>
      <c r="I194" s="92"/>
      <c r="J194" s="92">
        <v>18.8</v>
      </c>
      <c r="K194" s="92">
        <v>0.1</v>
      </c>
      <c r="L194" s="92">
        <v>8.4</v>
      </c>
      <c r="M194" s="92">
        <v>34.200000000000003</v>
      </c>
      <c r="N194" s="92">
        <v>0.6</v>
      </c>
      <c r="O194" s="92" t="s">
        <v>45</v>
      </c>
      <c r="P194" s="92">
        <v>1.6</v>
      </c>
      <c r="Q194" s="92" t="s">
        <v>38</v>
      </c>
      <c r="R194" s="93"/>
    </row>
    <row r="195" spans="1:18"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3"/>
    </row>
    <row r="196" spans="1:18">
      <c r="A196" s="34">
        <v>42709</v>
      </c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3"/>
    </row>
    <row r="197" spans="1:18">
      <c r="A197" s="34">
        <v>42711</v>
      </c>
      <c r="G197" s="92" t="s">
        <v>38</v>
      </c>
      <c r="H197" s="92">
        <v>0.7</v>
      </c>
      <c r="I197" s="92"/>
      <c r="J197" s="92">
        <v>16.600000000000001</v>
      </c>
      <c r="K197" s="92" t="s">
        <v>38</v>
      </c>
      <c r="L197" s="92">
        <v>2.8</v>
      </c>
      <c r="M197" s="92">
        <v>35.799999999999997</v>
      </c>
      <c r="N197" s="92">
        <v>0.5</v>
      </c>
      <c r="O197" s="92" t="s">
        <v>45</v>
      </c>
      <c r="P197" s="92">
        <v>1.7</v>
      </c>
      <c r="Q197" s="92" t="s">
        <v>38</v>
      </c>
      <c r="R197" s="93"/>
    </row>
    <row r="198" spans="1:18">
      <c r="A198" s="34">
        <v>42713</v>
      </c>
      <c r="G198" s="92" t="s">
        <v>38</v>
      </c>
      <c r="H198" s="92" t="s">
        <v>45</v>
      </c>
      <c r="I198" s="92"/>
      <c r="J198" s="92">
        <v>20.6</v>
      </c>
      <c r="K198" s="92" t="s">
        <v>38</v>
      </c>
      <c r="L198" s="92">
        <v>2.4</v>
      </c>
      <c r="M198" s="92">
        <v>30.7</v>
      </c>
      <c r="N198" s="92">
        <v>0.3</v>
      </c>
      <c r="O198" s="92" t="s">
        <v>45</v>
      </c>
      <c r="P198" s="92">
        <v>1.5</v>
      </c>
      <c r="Q198" s="92" t="s">
        <v>38</v>
      </c>
      <c r="R198" s="93"/>
    </row>
    <row r="199" spans="1:18"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3"/>
    </row>
    <row r="200" spans="1:18">
      <c r="A200" s="34">
        <v>42716</v>
      </c>
      <c r="G200" s="92" t="s">
        <v>38</v>
      </c>
      <c r="H200" s="92" t="s">
        <v>45</v>
      </c>
      <c r="I200" s="92"/>
      <c r="J200" s="92">
        <v>19.399999999999999</v>
      </c>
      <c r="K200" s="92" t="s">
        <v>38</v>
      </c>
      <c r="L200" s="92">
        <v>2.4</v>
      </c>
      <c r="M200" s="92">
        <v>43.6</v>
      </c>
      <c r="N200" s="92">
        <v>0.5</v>
      </c>
      <c r="O200" s="92" t="s">
        <v>45</v>
      </c>
      <c r="P200" s="92">
        <v>1.8</v>
      </c>
      <c r="Q200" s="92" t="s">
        <v>38</v>
      </c>
      <c r="R200" s="93"/>
    </row>
    <row r="201" spans="1:18">
      <c r="A201" s="34">
        <v>42718</v>
      </c>
      <c r="G201" s="92" t="s">
        <v>38</v>
      </c>
      <c r="H201" s="92">
        <v>0.4</v>
      </c>
      <c r="I201" s="92"/>
      <c r="J201" s="92">
        <v>15.8</v>
      </c>
      <c r="K201" s="92">
        <v>0.1</v>
      </c>
      <c r="L201" s="92">
        <v>3.8</v>
      </c>
      <c r="M201" s="92">
        <v>54.5</v>
      </c>
      <c r="N201" s="92">
        <v>0.8</v>
      </c>
      <c r="O201" s="92" t="s">
        <v>45</v>
      </c>
      <c r="P201" s="92">
        <v>1.7</v>
      </c>
      <c r="Q201" s="92" t="s">
        <v>38</v>
      </c>
      <c r="R201" s="93"/>
    </row>
    <row r="202" spans="1:18">
      <c r="A202" s="34">
        <v>42720</v>
      </c>
      <c r="G202" s="92" t="s">
        <v>38</v>
      </c>
      <c r="H202" s="92">
        <v>0.4</v>
      </c>
      <c r="I202" s="92"/>
      <c r="J202" s="92">
        <v>19.600000000000001</v>
      </c>
      <c r="K202" s="92">
        <v>0.1</v>
      </c>
      <c r="L202" s="92">
        <v>2.6</v>
      </c>
      <c r="M202" s="92">
        <v>40.799999999999997</v>
      </c>
      <c r="N202" s="92">
        <v>0.7</v>
      </c>
      <c r="O202" s="92" t="s">
        <v>45</v>
      </c>
      <c r="P202" s="92">
        <v>1.6</v>
      </c>
      <c r="Q202" s="92" t="s">
        <v>38</v>
      </c>
      <c r="R202" s="93"/>
    </row>
    <row r="203" spans="1:18"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3"/>
    </row>
    <row r="204" spans="1:18">
      <c r="A204" s="34">
        <v>42723</v>
      </c>
      <c r="G204" s="92" t="s">
        <v>38</v>
      </c>
      <c r="H204" s="92">
        <v>0.4</v>
      </c>
      <c r="I204" s="92"/>
      <c r="J204" s="92">
        <v>30.8</v>
      </c>
      <c r="K204" s="92">
        <v>0.1</v>
      </c>
      <c r="L204" s="92">
        <v>5.7</v>
      </c>
      <c r="M204" s="92">
        <v>55.9</v>
      </c>
      <c r="N204" s="92">
        <v>0.6</v>
      </c>
      <c r="O204" s="92" t="s">
        <v>45</v>
      </c>
      <c r="P204" s="92">
        <v>1.7</v>
      </c>
      <c r="Q204" s="92" t="s">
        <v>38</v>
      </c>
      <c r="R204" s="93"/>
    </row>
    <row r="205" spans="1:18">
      <c r="A205" s="34">
        <v>42725</v>
      </c>
      <c r="G205" s="92" t="s">
        <v>38</v>
      </c>
      <c r="H205" s="92">
        <v>0.4</v>
      </c>
      <c r="I205" s="92"/>
      <c r="J205" s="92">
        <v>14.1</v>
      </c>
      <c r="K205" s="92" t="s">
        <v>38</v>
      </c>
      <c r="L205" s="92">
        <v>2.8</v>
      </c>
      <c r="M205" s="92">
        <v>34.6</v>
      </c>
      <c r="N205" s="92">
        <v>0.5</v>
      </c>
      <c r="O205" s="92" t="s">
        <v>45</v>
      </c>
      <c r="P205" s="92">
        <v>1.5</v>
      </c>
      <c r="Q205" s="92" t="s">
        <v>38</v>
      </c>
      <c r="R205" s="93"/>
    </row>
    <row r="206" spans="1:18">
      <c r="A206" s="34">
        <v>42727</v>
      </c>
      <c r="G206" s="92" t="s">
        <v>38</v>
      </c>
      <c r="H206" s="92">
        <v>0.2</v>
      </c>
      <c r="I206" s="92"/>
      <c r="J206" s="92">
        <v>15.4</v>
      </c>
      <c r="K206" s="92">
        <v>0.1</v>
      </c>
      <c r="L206" s="92">
        <v>3.6</v>
      </c>
      <c r="M206" s="92">
        <v>36.1</v>
      </c>
      <c r="N206" s="92">
        <v>0.4</v>
      </c>
      <c r="O206" s="92" t="s">
        <v>45</v>
      </c>
      <c r="P206" s="92">
        <v>1.6</v>
      </c>
      <c r="Q206" s="92" t="s">
        <v>38</v>
      </c>
      <c r="R206" s="93"/>
    </row>
    <row r="207" spans="1:18"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3"/>
    </row>
    <row r="208" spans="1:18">
      <c r="A208" s="34">
        <v>42738</v>
      </c>
      <c r="G208" s="92" t="s">
        <v>38</v>
      </c>
      <c r="H208" s="92" t="s">
        <v>45</v>
      </c>
      <c r="I208" s="92"/>
      <c r="J208" s="92">
        <v>34.299999999999997</v>
      </c>
      <c r="K208" s="92">
        <v>0.1</v>
      </c>
      <c r="L208" s="92">
        <v>3.8</v>
      </c>
      <c r="M208" s="92">
        <v>47.4</v>
      </c>
      <c r="N208" s="92">
        <v>0.4</v>
      </c>
      <c r="O208" s="92" t="s">
        <v>45</v>
      </c>
      <c r="P208" s="92">
        <v>1.4</v>
      </c>
      <c r="Q208" s="92" t="s">
        <v>38</v>
      </c>
      <c r="R208" s="93"/>
    </row>
    <row r="209" spans="1:18">
      <c r="A209" s="34">
        <v>42741</v>
      </c>
      <c r="G209" s="92" t="s">
        <v>38</v>
      </c>
      <c r="H209" s="92">
        <v>0.7</v>
      </c>
      <c r="I209" s="92"/>
      <c r="J209" s="92">
        <v>27.8</v>
      </c>
      <c r="K209" s="92">
        <v>0.1</v>
      </c>
      <c r="L209" s="92">
        <v>5.2</v>
      </c>
      <c r="M209" s="92">
        <v>44.4</v>
      </c>
      <c r="N209" s="92">
        <v>0.7</v>
      </c>
      <c r="O209" s="92" t="s">
        <v>45</v>
      </c>
      <c r="P209" s="92">
        <v>1.6</v>
      </c>
      <c r="Q209" s="92" t="s">
        <v>38</v>
      </c>
      <c r="R209" s="93"/>
    </row>
    <row r="210" spans="1:18"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3"/>
    </row>
    <row r="211" spans="1:18">
      <c r="A211" s="34">
        <v>42744</v>
      </c>
      <c r="G211" s="92" t="s">
        <v>38</v>
      </c>
      <c r="H211" s="92">
        <v>0.6</v>
      </c>
      <c r="I211" s="92"/>
      <c r="J211" s="92">
        <v>28</v>
      </c>
      <c r="K211" s="92" t="s">
        <v>38</v>
      </c>
      <c r="L211" s="92">
        <v>4.5999999999999996</v>
      </c>
      <c r="M211" s="92">
        <v>42.8</v>
      </c>
      <c r="N211" s="92">
        <v>0.5</v>
      </c>
      <c r="O211" s="92" t="s">
        <v>45</v>
      </c>
      <c r="P211" s="92">
        <v>1.4</v>
      </c>
      <c r="Q211" s="92" t="s">
        <v>38</v>
      </c>
      <c r="R211" s="93"/>
    </row>
    <row r="212" spans="1:18">
      <c r="A212" s="34">
        <v>42746</v>
      </c>
      <c r="G212" s="92" t="s">
        <v>38</v>
      </c>
      <c r="H212" s="92" t="s">
        <v>45</v>
      </c>
      <c r="I212" s="92"/>
      <c r="J212" s="92">
        <v>23.1</v>
      </c>
      <c r="K212" s="92" t="s">
        <v>38</v>
      </c>
      <c r="L212" s="92">
        <v>3.1</v>
      </c>
      <c r="M212" s="92">
        <v>40.299999999999997</v>
      </c>
      <c r="N212" s="92">
        <v>0.7</v>
      </c>
      <c r="O212" s="92" t="s">
        <v>45</v>
      </c>
      <c r="P212" s="92">
        <v>1.5</v>
      </c>
      <c r="Q212" s="92" t="s">
        <v>38</v>
      </c>
      <c r="R212" s="93"/>
    </row>
    <row r="213" spans="1:18">
      <c r="A213" s="34">
        <v>42748</v>
      </c>
      <c r="G213" s="92" t="s">
        <v>38</v>
      </c>
      <c r="H213" s="92" t="s">
        <v>45</v>
      </c>
      <c r="I213" s="92"/>
      <c r="J213" s="92">
        <v>32.4</v>
      </c>
      <c r="K213" s="92">
        <v>0.1</v>
      </c>
      <c r="L213" s="92">
        <v>2.7</v>
      </c>
      <c r="M213" s="92">
        <v>51.2</v>
      </c>
      <c r="N213" s="92">
        <v>0.6</v>
      </c>
      <c r="O213" s="92" t="s">
        <v>45</v>
      </c>
      <c r="P213" s="92">
        <v>1.7</v>
      </c>
      <c r="Q213" s="92" t="s">
        <v>38</v>
      </c>
      <c r="R213" s="93"/>
    </row>
    <row r="214" spans="1:18"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3"/>
    </row>
    <row r="215" spans="1:18">
      <c r="A215" s="34">
        <v>42751</v>
      </c>
      <c r="G215" s="92" t="s">
        <v>38</v>
      </c>
      <c r="H215" s="92">
        <v>0.6</v>
      </c>
      <c r="I215" s="92"/>
      <c r="J215" s="92">
        <v>38.700000000000003</v>
      </c>
      <c r="K215" s="92" t="s">
        <v>38</v>
      </c>
      <c r="L215" s="92">
        <v>8.4</v>
      </c>
      <c r="M215" s="92">
        <v>52.5</v>
      </c>
      <c r="N215" s="92">
        <v>0.6</v>
      </c>
      <c r="O215" s="92" t="s">
        <v>45</v>
      </c>
      <c r="P215" s="92">
        <v>1.3</v>
      </c>
      <c r="Q215" s="92" t="s">
        <v>38</v>
      </c>
      <c r="R215" s="93"/>
    </row>
    <row r="216" spans="1:18">
      <c r="A216" s="34">
        <v>42753</v>
      </c>
      <c r="G216" s="92" t="s">
        <v>38</v>
      </c>
      <c r="H216" s="92" t="s">
        <v>45</v>
      </c>
      <c r="I216" s="92"/>
      <c r="J216" s="92">
        <v>26.5</v>
      </c>
      <c r="K216" s="92" t="s">
        <v>38</v>
      </c>
      <c r="L216" s="92">
        <v>4.4000000000000004</v>
      </c>
      <c r="M216" s="92">
        <v>40.5</v>
      </c>
      <c r="N216" s="92">
        <v>0.5</v>
      </c>
      <c r="O216" s="92" t="s">
        <v>45</v>
      </c>
      <c r="P216" s="92">
        <v>1.5</v>
      </c>
      <c r="Q216" s="92" t="s">
        <v>38</v>
      </c>
      <c r="R216" s="93"/>
    </row>
    <row r="217" spans="1:18">
      <c r="A217" s="34">
        <v>42755</v>
      </c>
      <c r="G217" s="92" t="s">
        <v>38</v>
      </c>
      <c r="H217" s="92" t="s">
        <v>45</v>
      </c>
      <c r="I217" s="92"/>
      <c r="J217" s="92">
        <v>35.299999999999997</v>
      </c>
      <c r="K217" s="92" t="s">
        <v>38</v>
      </c>
      <c r="L217" s="92">
        <v>6.6</v>
      </c>
      <c r="M217" s="92">
        <v>35.9</v>
      </c>
      <c r="N217" s="92">
        <v>0.6</v>
      </c>
      <c r="O217" s="92" t="s">
        <v>45</v>
      </c>
      <c r="P217" s="92">
        <v>1.3</v>
      </c>
      <c r="Q217" s="92" t="s">
        <v>38</v>
      </c>
      <c r="R217" s="93"/>
    </row>
    <row r="218" spans="1:18"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3"/>
    </row>
    <row r="219" spans="1:18">
      <c r="A219" s="34">
        <v>42758</v>
      </c>
      <c r="G219" s="92" t="s">
        <v>38</v>
      </c>
      <c r="H219" s="92" t="s">
        <v>45</v>
      </c>
      <c r="I219" s="92"/>
      <c r="J219" s="92">
        <v>18.899999999999999</v>
      </c>
      <c r="K219" s="92">
        <v>0.1</v>
      </c>
      <c r="L219" s="92">
        <v>5.2</v>
      </c>
      <c r="M219" s="92">
        <v>49.3</v>
      </c>
      <c r="N219" s="92">
        <v>0.6</v>
      </c>
      <c r="O219" s="92" t="s">
        <v>45</v>
      </c>
      <c r="P219" s="92">
        <v>1.6</v>
      </c>
      <c r="Q219" s="92" t="s">
        <v>38</v>
      </c>
      <c r="R219" s="93"/>
    </row>
    <row r="220" spans="1:18">
      <c r="A220" s="34">
        <v>42760</v>
      </c>
      <c r="G220" s="92" t="s">
        <v>38</v>
      </c>
      <c r="H220" s="92" t="s">
        <v>45</v>
      </c>
      <c r="I220" s="92"/>
      <c r="J220" s="92">
        <v>28.4</v>
      </c>
      <c r="K220" s="92">
        <v>0.1</v>
      </c>
      <c r="L220" s="92">
        <v>4.0999999999999996</v>
      </c>
      <c r="M220" s="92">
        <v>47.3</v>
      </c>
      <c r="N220" s="92">
        <v>0.6</v>
      </c>
      <c r="O220" s="92" t="s">
        <v>45</v>
      </c>
      <c r="P220" s="92">
        <v>1.8</v>
      </c>
      <c r="Q220" s="92" t="s">
        <v>38</v>
      </c>
      <c r="R220" s="93"/>
    </row>
    <row r="221" spans="1:18">
      <c r="A221" s="34">
        <v>42762</v>
      </c>
      <c r="G221" s="92" t="s">
        <v>38</v>
      </c>
      <c r="H221" s="92">
        <v>0.3</v>
      </c>
      <c r="I221" s="92"/>
      <c r="J221" s="92">
        <v>32.200000000000003</v>
      </c>
      <c r="K221" s="92">
        <v>0.1</v>
      </c>
      <c r="L221" s="92">
        <v>6.3</v>
      </c>
      <c r="M221" s="92">
        <v>63.1</v>
      </c>
      <c r="N221" s="92">
        <v>0.6</v>
      </c>
      <c r="O221" s="92" t="s">
        <v>45</v>
      </c>
      <c r="P221" s="92">
        <v>1.6</v>
      </c>
      <c r="Q221" s="92" t="s">
        <v>38</v>
      </c>
      <c r="R221" s="93"/>
    </row>
    <row r="222" spans="1:18"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3"/>
    </row>
    <row r="223" spans="1:18">
      <c r="A223" s="34">
        <v>42765</v>
      </c>
      <c r="G223" s="92" t="s">
        <v>38</v>
      </c>
      <c r="H223" s="92" t="s">
        <v>45</v>
      </c>
      <c r="I223" s="92"/>
      <c r="J223" s="92">
        <v>23</v>
      </c>
      <c r="K223" s="92" t="s">
        <v>38</v>
      </c>
      <c r="L223" s="92">
        <v>3.8</v>
      </c>
      <c r="M223" s="92">
        <v>54.5</v>
      </c>
      <c r="N223" s="92">
        <v>0.5</v>
      </c>
      <c r="O223" s="92" t="s">
        <v>45</v>
      </c>
      <c r="P223" s="92">
        <v>1.6</v>
      </c>
      <c r="Q223" s="92" t="s">
        <v>38</v>
      </c>
      <c r="R223" s="93"/>
    </row>
    <row r="224" spans="1:18">
      <c r="A224" s="34">
        <v>42767</v>
      </c>
      <c r="G224" s="92">
        <v>0.1</v>
      </c>
      <c r="H224" s="92">
        <v>0.4</v>
      </c>
      <c r="I224" s="92"/>
      <c r="J224" s="92">
        <v>17.8</v>
      </c>
      <c r="K224" s="92">
        <v>0.9</v>
      </c>
      <c r="L224" s="92">
        <v>3.1</v>
      </c>
      <c r="M224" s="92">
        <v>108.1</v>
      </c>
      <c r="N224" s="92">
        <v>2.8</v>
      </c>
      <c r="O224" s="92" t="s">
        <v>45</v>
      </c>
      <c r="P224" s="92">
        <v>1</v>
      </c>
      <c r="Q224" s="92" t="s">
        <v>38</v>
      </c>
      <c r="R224" s="93"/>
    </row>
    <row r="225" spans="1:18">
      <c r="A225" s="34">
        <v>42769</v>
      </c>
      <c r="G225" s="92" t="s">
        <v>38</v>
      </c>
      <c r="H225" s="92">
        <v>0.2</v>
      </c>
      <c r="I225" s="92"/>
      <c r="J225" s="92">
        <v>15.3</v>
      </c>
      <c r="K225" s="92">
        <v>0.1</v>
      </c>
      <c r="L225" s="92">
        <v>3.4</v>
      </c>
      <c r="M225" s="92">
        <v>32.6</v>
      </c>
      <c r="N225" s="92">
        <v>0.6</v>
      </c>
      <c r="O225" s="92" t="s">
        <v>45</v>
      </c>
      <c r="P225" s="92">
        <v>1.5</v>
      </c>
      <c r="Q225" s="92" t="s">
        <v>38</v>
      </c>
      <c r="R225" s="93"/>
    </row>
    <row r="226" spans="1:18"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3"/>
    </row>
    <row r="227" spans="1:18">
      <c r="A227" s="34">
        <v>42772</v>
      </c>
      <c r="G227" s="92" t="s">
        <v>38</v>
      </c>
      <c r="H227" s="92" t="s">
        <v>45</v>
      </c>
      <c r="I227" s="92"/>
      <c r="J227" s="92">
        <v>37.6</v>
      </c>
      <c r="K227" s="92">
        <v>0.1</v>
      </c>
      <c r="L227" s="92">
        <v>4.9000000000000004</v>
      </c>
      <c r="M227" s="92">
        <v>51.1</v>
      </c>
      <c r="N227" s="92">
        <v>0.5</v>
      </c>
      <c r="O227" s="92" t="s">
        <v>45</v>
      </c>
      <c r="P227" s="92">
        <v>1.5</v>
      </c>
      <c r="Q227" s="92" t="s">
        <v>38</v>
      </c>
      <c r="R227" s="93"/>
    </row>
    <row r="228" spans="1:18">
      <c r="A228" s="34">
        <v>42774</v>
      </c>
      <c r="G228" s="92" t="s">
        <v>38</v>
      </c>
      <c r="H228" s="92">
        <v>0.2</v>
      </c>
      <c r="I228" s="92"/>
      <c r="J228" s="92">
        <v>24.2</v>
      </c>
      <c r="K228" s="92">
        <v>0.2</v>
      </c>
      <c r="L228" s="92">
        <v>2.9</v>
      </c>
      <c r="M228" s="92">
        <v>34.1</v>
      </c>
      <c r="N228" s="92">
        <v>0.6</v>
      </c>
      <c r="O228" s="92" t="s">
        <v>45</v>
      </c>
      <c r="P228" s="92">
        <v>1.5</v>
      </c>
      <c r="Q228" s="92" t="s">
        <v>38</v>
      </c>
      <c r="R228" s="93"/>
    </row>
    <row r="229" spans="1:18">
      <c r="A229" s="34">
        <v>42776</v>
      </c>
      <c r="G229" s="92" t="s">
        <v>38</v>
      </c>
      <c r="H229" s="92" t="s">
        <v>45</v>
      </c>
      <c r="I229" s="92"/>
      <c r="J229" s="92">
        <v>15.4</v>
      </c>
      <c r="K229" s="92" t="s">
        <v>38</v>
      </c>
      <c r="L229" s="92">
        <v>4.5999999999999996</v>
      </c>
      <c r="M229" s="92">
        <v>21.6</v>
      </c>
      <c r="N229" s="92">
        <v>0.4</v>
      </c>
      <c r="O229" s="92" t="s">
        <v>45</v>
      </c>
      <c r="P229" s="92">
        <v>1.2</v>
      </c>
      <c r="Q229" s="92" t="s">
        <v>38</v>
      </c>
      <c r="R229" s="93"/>
    </row>
    <row r="230" spans="1:18"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3"/>
    </row>
    <row r="231" spans="1:18">
      <c r="A231" s="34">
        <v>42779</v>
      </c>
      <c r="G231" s="92" t="s">
        <v>38</v>
      </c>
      <c r="H231" s="92">
        <v>0.3</v>
      </c>
      <c r="I231" s="92"/>
      <c r="J231" s="92">
        <v>40.5</v>
      </c>
      <c r="K231" s="92">
        <v>0.3</v>
      </c>
      <c r="L231" s="92">
        <v>5.7</v>
      </c>
      <c r="M231" s="92">
        <v>65.7</v>
      </c>
      <c r="N231" s="92">
        <v>1.6</v>
      </c>
      <c r="O231" s="92" t="s">
        <v>45</v>
      </c>
      <c r="P231" s="92">
        <v>1.4</v>
      </c>
      <c r="Q231" s="92" t="s">
        <v>38</v>
      </c>
      <c r="R231" s="93"/>
    </row>
    <row r="232" spans="1:18">
      <c r="A232" s="34">
        <v>42781</v>
      </c>
      <c r="G232" s="92" t="s">
        <v>38</v>
      </c>
      <c r="H232" s="92" t="s">
        <v>45</v>
      </c>
      <c r="I232" s="92"/>
      <c r="J232" s="92">
        <v>38.200000000000003</v>
      </c>
      <c r="K232" s="92">
        <v>0.1</v>
      </c>
      <c r="L232" s="92">
        <v>4.3</v>
      </c>
      <c r="M232" s="92">
        <v>29.4</v>
      </c>
      <c r="N232" s="92">
        <v>1</v>
      </c>
      <c r="O232" s="92" t="s">
        <v>45</v>
      </c>
      <c r="P232" s="92">
        <v>1.4</v>
      </c>
      <c r="Q232" s="92" t="s">
        <v>38</v>
      </c>
      <c r="R232" s="93"/>
    </row>
    <row r="233" spans="1:18">
      <c r="A233" s="34">
        <v>42783</v>
      </c>
      <c r="G233" s="92" t="s">
        <v>38</v>
      </c>
      <c r="H233" s="92" t="s">
        <v>45</v>
      </c>
      <c r="I233" s="92"/>
      <c r="J233" s="92">
        <v>20.7</v>
      </c>
      <c r="K233" s="92">
        <v>0.1</v>
      </c>
      <c r="L233" s="92">
        <v>3.9</v>
      </c>
      <c r="M233" s="92">
        <v>24.9</v>
      </c>
      <c r="N233" s="92">
        <v>0.8</v>
      </c>
      <c r="O233" s="92">
        <v>0.2</v>
      </c>
      <c r="P233" s="92">
        <v>1.4</v>
      </c>
      <c r="Q233" s="92" t="s">
        <v>38</v>
      </c>
      <c r="R233" s="93"/>
    </row>
    <row r="234" spans="1:18"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3"/>
    </row>
    <row r="235" spans="1:18">
      <c r="A235" s="34">
        <v>42786</v>
      </c>
      <c r="G235" s="92" t="s">
        <v>38</v>
      </c>
      <c r="H235" s="92" t="s">
        <v>45</v>
      </c>
      <c r="I235" s="92"/>
      <c r="J235" s="92">
        <v>25</v>
      </c>
      <c r="K235" s="92">
        <v>0.1</v>
      </c>
      <c r="L235" s="92">
        <v>3.3</v>
      </c>
      <c r="M235" s="92">
        <v>32.299999999999997</v>
      </c>
      <c r="N235" s="92">
        <v>0.5</v>
      </c>
      <c r="O235" s="92" t="s">
        <v>45</v>
      </c>
      <c r="P235" s="92">
        <v>1.3</v>
      </c>
      <c r="Q235" s="92" t="s">
        <v>38</v>
      </c>
      <c r="R235" s="93"/>
    </row>
    <row r="236" spans="1:18">
      <c r="A236" s="34">
        <v>42788</v>
      </c>
      <c r="G236" s="92" t="s">
        <v>38</v>
      </c>
      <c r="H236" s="92" t="s">
        <v>45</v>
      </c>
      <c r="I236" s="92"/>
      <c r="J236" s="92">
        <v>14.9</v>
      </c>
      <c r="K236" s="92" t="s">
        <v>38</v>
      </c>
      <c r="L236" s="92">
        <v>4</v>
      </c>
      <c r="M236" s="92">
        <v>25.2</v>
      </c>
      <c r="N236" s="92">
        <v>0.6</v>
      </c>
      <c r="O236" s="92" t="s">
        <v>45</v>
      </c>
      <c r="P236" s="92">
        <v>1.3</v>
      </c>
      <c r="Q236" s="92" t="s">
        <v>38</v>
      </c>
      <c r="R236" s="93"/>
    </row>
    <row r="237" spans="1:18">
      <c r="A237" s="34">
        <v>42790</v>
      </c>
      <c r="G237" s="92" t="s">
        <v>38</v>
      </c>
      <c r="H237" s="92" t="s">
        <v>45</v>
      </c>
      <c r="I237" s="92"/>
      <c r="J237" s="92">
        <v>20</v>
      </c>
      <c r="K237" s="92">
        <v>0.1</v>
      </c>
      <c r="L237" s="92">
        <v>3.8</v>
      </c>
      <c r="M237" s="92">
        <v>28.9</v>
      </c>
      <c r="N237" s="92">
        <v>0.7</v>
      </c>
      <c r="O237" s="92" t="s">
        <v>45</v>
      </c>
      <c r="P237" s="92">
        <v>1.1000000000000001</v>
      </c>
      <c r="Q237" s="92" t="s">
        <v>38</v>
      </c>
      <c r="R237" s="93"/>
    </row>
    <row r="238" spans="1:18"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3"/>
    </row>
    <row r="239" spans="1:18">
      <c r="A239" s="34">
        <v>42793</v>
      </c>
      <c r="G239" s="92" t="s">
        <v>38</v>
      </c>
      <c r="H239" s="92" t="s">
        <v>45</v>
      </c>
      <c r="I239" s="92"/>
      <c r="J239" s="92">
        <v>15.5</v>
      </c>
      <c r="K239" s="92" t="s">
        <v>38</v>
      </c>
      <c r="L239" s="92">
        <v>5</v>
      </c>
      <c r="M239" s="92">
        <v>23.1</v>
      </c>
      <c r="N239" s="92">
        <v>1</v>
      </c>
      <c r="O239" s="92" t="s">
        <v>45</v>
      </c>
      <c r="P239" s="92">
        <v>1.1000000000000001</v>
      </c>
      <c r="Q239" s="92" t="s">
        <v>38</v>
      </c>
      <c r="R239" s="93"/>
    </row>
    <row r="240" spans="1:18">
      <c r="A240" s="34">
        <v>42795</v>
      </c>
      <c r="G240" s="92" t="s">
        <v>38</v>
      </c>
      <c r="H240" s="92" t="s">
        <v>45</v>
      </c>
      <c r="I240" s="92"/>
      <c r="J240" s="92">
        <v>15.2</v>
      </c>
      <c r="K240" s="92">
        <v>0.2</v>
      </c>
      <c r="L240" s="92">
        <v>4.7</v>
      </c>
      <c r="M240" s="92">
        <v>42.8</v>
      </c>
      <c r="N240" s="92">
        <v>0.4</v>
      </c>
      <c r="O240" s="92" t="s">
        <v>45</v>
      </c>
      <c r="P240" s="92">
        <v>1</v>
      </c>
      <c r="Q240" s="92" t="s">
        <v>38</v>
      </c>
      <c r="R240" s="93"/>
    </row>
    <row r="241" spans="1:18">
      <c r="A241" s="34">
        <v>42797</v>
      </c>
      <c r="G241" s="92" t="s">
        <v>38</v>
      </c>
      <c r="H241" s="92" t="s">
        <v>45</v>
      </c>
      <c r="I241" s="92"/>
      <c r="J241" s="92">
        <v>17.899999999999999</v>
      </c>
      <c r="K241" s="92" t="s">
        <v>38</v>
      </c>
      <c r="L241" s="92">
        <v>4.0999999999999996</v>
      </c>
      <c r="M241" s="92">
        <v>18.399999999999999</v>
      </c>
      <c r="N241" s="92">
        <v>0.7</v>
      </c>
      <c r="O241" s="92" t="s">
        <v>45</v>
      </c>
      <c r="P241" s="92">
        <v>1.5</v>
      </c>
      <c r="Q241" s="92" t="s">
        <v>38</v>
      </c>
      <c r="R241" s="93"/>
    </row>
    <row r="242" spans="1:18"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3"/>
    </row>
    <row r="243" spans="1:18">
      <c r="A243" s="34">
        <v>42800</v>
      </c>
      <c r="G243" s="92" t="s">
        <v>38</v>
      </c>
      <c r="H243" s="92">
        <v>0.3</v>
      </c>
      <c r="I243" s="92"/>
      <c r="J243" s="92">
        <v>17.399999999999999</v>
      </c>
      <c r="K243" s="92" t="s">
        <v>38</v>
      </c>
      <c r="L243" s="92">
        <v>3.6</v>
      </c>
      <c r="M243" s="92">
        <v>24.1</v>
      </c>
      <c r="N243" s="92">
        <v>0.5</v>
      </c>
      <c r="O243" s="92" t="s">
        <v>45</v>
      </c>
      <c r="P243" s="92">
        <v>1.5</v>
      </c>
      <c r="Q243" s="92" t="s">
        <v>38</v>
      </c>
      <c r="R243" s="93"/>
    </row>
    <row r="244" spans="1:18">
      <c r="A244" s="34">
        <v>42802</v>
      </c>
      <c r="G244" s="92" t="s">
        <v>38</v>
      </c>
      <c r="H244" s="92" t="s">
        <v>45</v>
      </c>
      <c r="I244" s="92"/>
      <c r="J244" s="92">
        <v>12.7</v>
      </c>
      <c r="K244" s="92">
        <v>0.1</v>
      </c>
      <c r="L244" s="92">
        <v>4.8</v>
      </c>
      <c r="M244" s="92">
        <v>22.2</v>
      </c>
      <c r="N244" s="92">
        <v>0.7</v>
      </c>
      <c r="O244" s="92" t="s">
        <v>45</v>
      </c>
      <c r="P244" s="92">
        <v>1.4</v>
      </c>
      <c r="Q244" s="92" t="s">
        <v>38</v>
      </c>
      <c r="R244" s="93"/>
    </row>
    <row r="245" spans="1:18">
      <c r="A245" s="34">
        <v>42804</v>
      </c>
      <c r="G245" s="92" t="s">
        <v>38</v>
      </c>
      <c r="H245" s="92" t="s">
        <v>45</v>
      </c>
      <c r="I245" s="92"/>
      <c r="J245" s="92">
        <v>23.8</v>
      </c>
      <c r="K245" s="92" t="s">
        <v>38</v>
      </c>
      <c r="L245" s="92">
        <v>3.5</v>
      </c>
      <c r="M245" s="92">
        <v>17.899999999999999</v>
      </c>
      <c r="N245" s="92">
        <v>0.4</v>
      </c>
      <c r="O245" s="92" t="s">
        <v>45</v>
      </c>
      <c r="P245" s="92">
        <v>1.4</v>
      </c>
      <c r="Q245" s="92" t="s">
        <v>38</v>
      </c>
      <c r="R245" s="93"/>
    </row>
    <row r="246" spans="1:18"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3"/>
    </row>
    <row r="247" spans="1:18">
      <c r="A247" s="34">
        <v>42807</v>
      </c>
      <c r="G247" s="92" t="s">
        <v>38</v>
      </c>
      <c r="H247" s="92" t="s">
        <v>45</v>
      </c>
      <c r="I247" s="92"/>
      <c r="J247" s="92">
        <v>16.5</v>
      </c>
      <c r="K247" s="92" t="s">
        <v>38</v>
      </c>
      <c r="L247" s="92">
        <v>4.7</v>
      </c>
      <c r="M247" s="92">
        <v>24.1</v>
      </c>
      <c r="N247" s="92">
        <v>0.6</v>
      </c>
      <c r="O247" s="92" t="s">
        <v>45</v>
      </c>
      <c r="P247" s="92">
        <v>1.4</v>
      </c>
      <c r="Q247" s="92" t="s">
        <v>38</v>
      </c>
      <c r="R247" s="93"/>
    </row>
    <row r="248" spans="1:18">
      <c r="A248" s="34">
        <v>42809</v>
      </c>
      <c r="G248" s="92" t="s">
        <v>38</v>
      </c>
      <c r="H248" s="92" t="s">
        <v>45</v>
      </c>
      <c r="I248" s="92"/>
      <c r="J248" s="92">
        <v>15.6</v>
      </c>
      <c r="K248" s="92" t="s">
        <v>38</v>
      </c>
      <c r="L248" s="92">
        <v>4.8</v>
      </c>
      <c r="M248" s="92">
        <v>20.2</v>
      </c>
      <c r="N248" s="92">
        <v>0.6</v>
      </c>
      <c r="O248" s="92" t="s">
        <v>45</v>
      </c>
      <c r="P248" s="92">
        <v>1.5</v>
      </c>
      <c r="Q248" s="92" t="s">
        <v>38</v>
      </c>
      <c r="R248" s="93"/>
    </row>
    <row r="249" spans="1:18">
      <c r="A249" s="34">
        <v>42811</v>
      </c>
      <c r="G249" s="92" t="s">
        <v>38</v>
      </c>
      <c r="H249" s="92">
        <v>0.4</v>
      </c>
      <c r="I249" s="92"/>
      <c r="J249" s="92">
        <v>17.899999999999999</v>
      </c>
      <c r="K249" s="92" t="s">
        <v>38</v>
      </c>
      <c r="L249" s="92">
        <v>4.4000000000000004</v>
      </c>
      <c r="M249" s="92">
        <v>21.8</v>
      </c>
      <c r="N249" s="92">
        <v>0.6</v>
      </c>
      <c r="O249" s="92" t="s">
        <v>45</v>
      </c>
      <c r="P249" s="92">
        <v>1.6</v>
      </c>
      <c r="Q249" s="92" t="s">
        <v>38</v>
      </c>
      <c r="R249" s="93"/>
    </row>
    <row r="250" spans="1:18"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3"/>
    </row>
    <row r="251" spans="1:18">
      <c r="A251" s="34">
        <v>42814</v>
      </c>
      <c r="G251" s="92" t="s">
        <v>38</v>
      </c>
      <c r="H251" s="92">
        <v>0.8</v>
      </c>
      <c r="I251" s="92"/>
      <c r="J251" s="92">
        <v>16.8</v>
      </c>
      <c r="K251" s="92">
        <v>0.1</v>
      </c>
      <c r="L251" s="92">
        <v>11.3</v>
      </c>
      <c r="M251" s="92">
        <v>27.9</v>
      </c>
      <c r="N251" s="92">
        <v>1.1000000000000001</v>
      </c>
      <c r="O251" s="92" t="s">
        <v>45</v>
      </c>
      <c r="P251" s="92">
        <v>1.1000000000000001</v>
      </c>
      <c r="Q251" s="92" t="s">
        <v>38</v>
      </c>
      <c r="R251" s="93"/>
    </row>
    <row r="252" spans="1:18">
      <c r="A252" s="34">
        <v>42816</v>
      </c>
      <c r="G252" s="92" t="s">
        <v>38</v>
      </c>
      <c r="H252" s="92" t="s">
        <v>45</v>
      </c>
      <c r="I252" s="92"/>
      <c r="J252" s="92">
        <v>20.2</v>
      </c>
      <c r="K252" s="92" t="s">
        <v>38</v>
      </c>
      <c r="L252" s="92">
        <v>4.3</v>
      </c>
      <c r="M252" s="92">
        <v>24</v>
      </c>
      <c r="N252" s="92">
        <v>0.6</v>
      </c>
      <c r="O252" s="92" t="s">
        <v>45</v>
      </c>
      <c r="P252" s="92">
        <v>1.7</v>
      </c>
      <c r="Q252" s="92" t="s">
        <v>38</v>
      </c>
      <c r="R252" s="93"/>
    </row>
    <row r="253" spans="1:18">
      <c r="A253" s="34">
        <v>42818</v>
      </c>
      <c r="G253" s="92" t="s">
        <v>38</v>
      </c>
      <c r="H253" s="92" t="s">
        <v>45</v>
      </c>
      <c r="I253" s="92"/>
      <c r="J253" s="92">
        <v>29.8</v>
      </c>
      <c r="K253" s="92" t="s">
        <v>38</v>
      </c>
      <c r="L253" s="92">
        <v>4.0999999999999996</v>
      </c>
      <c r="M253" s="92">
        <v>22.5</v>
      </c>
      <c r="N253" s="92">
        <v>0.5</v>
      </c>
      <c r="O253" s="92" t="s">
        <v>45</v>
      </c>
      <c r="P253" s="92">
        <v>1.3</v>
      </c>
      <c r="Q253" s="92" t="s">
        <v>38</v>
      </c>
      <c r="R253" s="93"/>
    </row>
    <row r="254" spans="1:18"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3"/>
    </row>
    <row r="255" spans="1:18">
      <c r="A255" s="34">
        <v>42821</v>
      </c>
      <c r="G255" s="92" t="s">
        <v>38</v>
      </c>
      <c r="H255" s="92" t="s">
        <v>45</v>
      </c>
      <c r="I255" s="92"/>
      <c r="J255" s="92">
        <v>27.2</v>
      </c>
      <c r="K255" s="92">
        <v>0.1</v>
      </c>
      <c r="L255" s="92">
        <v>5</v>
      </c>
      <c r="M255" s="92">
        <v>32.4</v>
      </c>
      <c r="N255" s="92">
        <v>0.6</v>
      </c>
      <c r="O255" s="92" t="s">
        <v>45</v>
      </c>
      <c r="P255" s="92">
        <v>1.4</v>
      </c>
      <c r="Q255" s="92" t="s">
        <v>38</v>
      </c>
      <c r="R255" s="93"/>
    </row>
    <row r="256" spans="1:18">
      <c r="A256" s="34">
        <v>42823</v>
      </c>
      <c r="G256" s="92" t="s">
        <v>38</v>
      </c>
      <c r="H256" s="92" t="s">
        <v>45</v>
      </c>
      <c r="I256" s="92"/>
      <c r="J256" s="92">
        <v>24.1</v>
      </c>
      <c r="K256" s="92" t="s">
        <v>38</v>
      </c>
      <c r="L256" s="92">
        <v>4.9000000000000004</v>
      </c>
      <c r="M256" s="92">
        <v>21.8</v>
      </c>
      <c r="N256" s="92">
        <v>0.8</v>
      </c>
      <c r="O256" s="92" t="s">
        <v>45</v>
      </c>
      <c r="P256" s="92">
        <v>1.4</v>
      </c>
      <c r="Q256" s="92" t="s">
        <v>38</v>
      </c>
      <c r="R256" s="93"/>
    </row>
    <row r="257" spans="1:18">
      <c r="A257" s="34">
        <v>42825</v>
      </c>
      <c r="G257" s="92" t="s">
        <v>38</v>
      </c>
      <c r="H257" s="92" t="s">
        <v>45</v>
      </c>
      <c r="I257" s="92"/>
      <c r="J257" s="92">
        <v>30.6</v>
      </c>
      <c r="K257" s="92">
        <v>0.1</v>
      </c>
      <c r="L257" s="92">
        <v>10.6</v>
      </c>
      <c r="M257" s="92">
        <v>32.5</v>
      </c>
      <c r="N257" s="92">
        <v>0.8</v>
      </c>
      <c r="O257" s="92" t="s">
        <v>45</v>
      </c>
      <c r="P257" s="92">
        <v>1.4</v>
      </c>
      <c r="Q257" s="92" t="s">
        <v>38</v>
      </c>
      <c r="R257" s="93"/>
    </row>
    <row r="258" spans="1:18"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3"/>
    </row>
    <row r="259" spans="1:18">
      <c r="A259" s="34">
        <v>42828</v>
      </c>
      <c r="G259" s="92" t="s">
        <v>38</v>
      </c>
      <c r="H259" s="92" t="s">
        <v>45</v>
      </c>
      <c r="I259" s="92"/>
      <c r="J259" s="92">
        <v>20.6</v>
      </c>
      <c r="K259" s="92" t="s">
        <v>38</v>
      </c>
      <c r="L259" s="92">
        <v>4.3</v>
      </c>
      <c r="M259" s="92">
        <v>28.9</v>
      </c>
      <c r="N259" s="92">
        <v>0.5</v>
      </c>
      <c r="O259" s="92" t="s">
        <v>45</v>
      </c>
      <c r="P259" s="92">
        <v>1.5</v>
      </c>
      <c r="Q259" s="92" t="s">
        <v>38</v>
      </c>
      <c r="R259" s="93"/>
    </row>
    <row r="260" spans="1:18">
      <c r="A260" s="34">
        <v>42830</v>
      </c>
      <c r="G260" s="92" t="s">
        <v>38</v>
      </c>
      <c r="H260" s="92" t="s">
        <v>45</v>
      </c>
      <c r="I260" s="92"/>
      <c r="J260" s="92">
        <v>41.4</v>
      </c>
      <c r="K260" s="92" t="s">
        <v>38</v>
      </c>
      <c r="L260" s="92">
        <v>5</v>
      </c>
      <c r="M260" s="92">
        <v>21.5</v>
      </c>
      <c r="N260" s="92">
        <v>0.6</v>
      </c>
      <c r="O260" s="92" t="s">
        <v>45</v>
      </c>
      <c r="P260" s="92">
        <v>1.7</v>
      </c>
      <c r="Q260" s="92" t="s">
        <v>38</v>
      </c>
      <c r="R260" s="93"/>
    </row>
    <row r="261" spans="1:18">
      <c r="A261" s="34">
        <v>42832</v>
      </c>
      <c r="G261" s="92" t="s">
        <v>38</v>
      </c>
      <c r="H261" s="92" t="s">
        <v>45</v>
      </c>
      <c r="I261" s="92"/>
      <c r="J261" s="92">
        <v>26.6</v>
      </c>
      <c r="K261" s="92" t="s">
        <v>38</v>
      </c>
      <c r="L261" s="92">
        <v>5.0999999999999996</v>
      </c>
      <c r="M261" s="92">
        <v>26.6</v>
      </c>
      <c r="N261" s="92">
        <v>0.5</v>
      </c>
      <c r="O261" s="92" t="s">
        <v>45</v>
      </c>
      <c r="P261" s="92">
        <v>1.5</v>
      </c>
      <c r="Q261" s="92" t="s">
        <v>38</v>
      </c>
      <c r="R261" s="93"/>
    </row>
    <row r="262" spans="1:18"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3"/>
    </row>
    <row r="263" spans="1:18">
      <c r="A263" s="34">
        <v>42835</v>
      </c>
      <c r="G263" s="92" t="s">
        <v>38</v>
      </c>
      <c r="H263" s="92" t="s">
        <v>45</v>
      </c>
      <c r="I263" s="92"/>
      <c r="J263" s="92">
        <v>38.700000000000003</v>
      </c>
      <c r="K263" s="92" t="s">
        <v>38</v>
      </c>
      <c r="L263" s="92">
        <v>4.3</v>
      </c>
      <c r="M263" s="92">
        <v>22.9</v>
      </c>
      <c r="N263" s="92">
        <v>0.5</v>
      </c>
      <c r="O263" s="92" t="s">
        <v>45</v>
      </c>
      <c r="P263" s="92">
        <v>1.4</v>
      </c>
      <c r="Q263" s="92" t="s">
        <v>38</v>
      </c>
      <c r="R263" s="93"/>
    </row>
    <row r="264" spans="1:18">
      <c r="A264" s="34">
        <v>42838</v>
      </c>
      <c r="G264" s="92" t="s">
        <v>38</v>
      </c>
      <c r="H264" s="92" t="s">
        <v>45</v>
      </c>
      <c r="I264" s="92"/>
      <c r="J264" s="92">
        <v>20</v>
      </c>
      <c r="K264" s="92">
        <v>0.2</v>
      </c>
      <c r="L264" s="92">
        <v>9.5</v>
      </c>
      <c r="M264" s="92">
        <v>32.6</v>
      </c>
      <c r="N264" s="92">
        <v>0.6</v>
      </c>
      <c r="O264" s="92" t="s">
        <v>45</v>
      </c>
      <c r="P264" s="92">
        <v>1.5</v>
      </c>
      <c r="Q264" s="92" t="s">
        <v>38</v>
      </c>
      <c r="R264" s="93"/>
    </row>
    <row r="265" spans="1:18">
      <c r="A265" s="34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3"/>
    </row>
    <row r="266" spans="1:18">
      <c r="A266" s="34">
        <v>42843</v>
      </c>
      <c r="G266" s="92" t="s">
        <v>38</v>
      </c>
      <c r="H266" s="92" t="s">
        <v>45</v>
      </c>
      <c r="I266" s="92"/>
      <c r="J266" s="92">
        <v>26.7</v>
      </c>
      <c r="K266" s="92" t="s">
        <v>38</v>
      </c>
      <c r="L266" s="92">
        <v>5</v>
      </c>
      <c r="M266" s="92">
        <v>35.299999999999997</v>
      </c>
      <c r="N266" s="92">
        <v>0.4</v>
      </c>
      <c r="O266" s="92" t="s">
        <v>45</v>
      </c>
      <c r="P266" s="92">
        <v>1.6</v>
      </c>
      <c r="Q266" s="92" t="s">
        <v>38</v>
      </c>
      <c r="R266" s="93"/>
    </row>
    <row r="267" spans="1:18">
      <c r="A267" s="34">
        <v>42846</v>
      </c>
      <c r="G267" s="92" t="s">
        <v>38</v>
      </c>
      <c r="H267" s="92" t="s">
        <v>45</v>
      </c>
      <c r="I267" s="92"/>
      <c r="J267" s="92">
        <v>22.5</v>
      </c>
      <c r="K267" s="92" t="s">
        <v>38</v>
      </c>
      <c r="L267" s="92">
        <v>5.5</v>
      </c>
      <c r="M267" s="92">
        <v>22.6</v>
      </c>
      <c r="N267" s="92">
        <v>0.5</v>
      </c>
      <c r="O267" s="92" t="s">
        <v>45</v>
      </c>
      <c r="P267" s="92">
        <v>1.4</v>
      </c>
      <c r="Q267" s="92" t="s">
        <v>38</v>
      </c>
      <c r="R267" s="93"/>
    </row>
    <row r="268" spans="1:18"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3"/>
    </row>
    <row r="269" spans="1:18">
      <c r="A269" s="34">
        <v>42849</v>
      </c>
      <c r="G269" s="92">
        <v>0.1</v>
      </c>
      <c r="H269" s="92">
        <v>1.4</v>
      </c>
      <c r="I269" s="92"/>
      <c r="J269" s="92">
        <v>38.799999999999997</v>
      </c>
      <c r="K269" s="92" t="s">
        <v>38</v>
      </c>
      <c r="L269" s="92">
        <v>4.5999999999999996</v>
      </c>
      <c r="M269" s="92">
        <v>30.6</v>
      </c>
      <c r="N269" s="92">
        <v>0.5</v>
      </c>
      <c r="O269" s="92" t="s">
        <v>45</v>
      </c>
      <c r="P269" s="92">
        <v>1.5</v>
      </c>
      <c r="Q269" s="92" t="s">
        <v>38</v>
      </c>
      <c r="R269" s="93"/>
    </row>
    <row r="270" spans="1:18">
      <c r="A270" s="34">
        <v>42851</v>
      </c>
      <c r="G270" s="92" t="s">
        <v>38</v>
      </c>
      <c r="H270" s="92" t="s">
        <v>45</v>
      </c>
      <c r="I270" s="92"/>
      <c r="J270" s="92">
        <v>24.6</v>
      </c>
      <c r="K270" s="92" t="s">
        <v>38</v>
      </c>
      <c r="L270" s="92">
        <v>4.7</v>
      </c>
      <c r="M270" s="92">
        <v>21.3</v>
      </c>
      <c r="N270" s="92">
        <v>0.5</v>
      </c>
      <c r="O270" s="92" t="s">
        <v>45</v>
      </c>
      <c r="P270" s="92">
        <v>1.6</v>
      </c>
      <c r="Q270" s="92" t="s">
        <v>38</v>
      </c>
      <c r="R270" s="93"/>
    </row>
    <row r="271" spans="1:18">
      <c r="A271" s="34">
        <v>42853</v>
      </c>
      <c r="G271" s="92" t="s">
        <v>38</v>
      </c>
      <c r="H271" s="92">
        <v>0.2</v>
      </c>
      <c r="I271" s="92"/>
      <c r="J271" s="92">
        <v>22.2</v>
      </c>
      <c r="K271" s="92">
        <v>0.2</v>
      </c>
      <c r="L271" s="92">
        <v>6.7</v>
      </c>
      <c r="M271" s="92">
        <v>30</v>
      </c>
      <c r="N271" s="92">
        <v>0.7</v>
      </c>
      <c r="O271" s="92" t="s">
        <v>45</v>
      </c>
      <c r="P271" s="92">
        <v>1.4</v>
      </c>
      <c r="Q271" s="92" t="s">
        <v>38</v>
      </c>
      <c r="R271" s="93"/>
    </row>
    <row r="272" spans="1:18"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3"/>
    </row>
    <row r="273" spans="1:18">
      <c r="A273" s="34">
        <v>42857</v>
      </c>
      <c r="G273" s="92" t="s">
        <v>38</v>
      </c>
      <c r="H273" s="92" t="s">
        <v>45</v>
      </c>
      <c r="I273" s="92"/>
      <c r="J273" s="92">
        <v>47</v>
      </c>
      <c r="K273" s="92">
        <v>0.1</v>
      </c>
      <c r="L273" s="92">
        <v>4.4000000000000004</v>
      </c>
      <c r="M273" s="92">
        <v>24.9</v>
      </c>
      <c r="N273" s="92">
        <v>0.5</v>
      </c>
      <c r="O273" s="92" t="s">
        <v>45</v>
      </c>
      <c r="P273" s="92">
        <v>1.2</v>
      </c>
      <c r="Q273" s="92" t="s">
        <v>38</v>
      </c>
      <c r="R273" s="93"/>
    </row>
    <row r="274" spans="1:18">
      <c r="A274" s="34">
        <v>42860</v>
      </c>
      <c r="G274" s="92" t="s">
        <v>38</v>
      </c>
      <c r="H274" s="92">
        <v>0.2</v>
      </c>
      <c r="I274" s="92"/>
      <c r="J274" s="92">
        <v>15.4</v>
      </c>
      <c r="K274" s="92">
        <v>0.1</v>
      </c>
      <c r="L274" s="92">
        <v>8.1999999999999993</v>
      </c>
      <c r="M274" s="92">
        <v>21.2</v>
      </c>
      <c r="N274" s="92">
        <v>0.5</v>
      </c>
      <c r="O274" s="92" t="s">
        <v>45</v>
      </c>
      <c r="P274" s="92">
        <v>1.4</v>
      </c>
      <c r="Q274" s="92" t="s">
        <v>38</v>
      </c>
      <c r="R274" s="93"/>
    </row>
    <row r="275" spans="1:18"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3"/>
    </row>
    <row r="276" spans="1:18">
      <c r="A276" s="34">
        <v>42863</v>
      </c>
      <c r="G276" s="92" t="s">
        <v>38</v>
      </c>
      <c r="H276" s="92" t="s">
        <v>45</v>
      </c>
      <c r="I276" s="92"/>
      <c r="J276" s="92">
        <v>31.3</v>
      </c>
      <c r="K276" s="92" t="s">
        <v>38</v>
      </c>
      <c r="L276" s="92">
        <v>5.0999999999999996</v>
      </c>
      <c r="M276" s="92">
        <v>21.9</v>
      </c>
      <c r="N276" s="92">
        <v>0.7</v>
      </c>
      <c r="O276" s="92" t="s">
        <v>45</v>
      </c>
      <c r="P276" s="92">
        <v>1.2</v>
      </c>
      <c r="Q276" s="92" t="s">
        <v>38</v>
      </c>
      <c r="R276" s="93"/>
    </row>
    <row r="277" spans="1:18">
      <c r="A277" s="34">
        <v>42865</v>
      </c>
      <c r="G277" s="92" t="s">
        <v>38</v>
      </c>
      <c r="H277" s="92" t="s">
        <v>45</v>
      </c>
      <c r="I277" s="92"/>
      <c r="J277" s="92">
        <v>31.9</v>
      </c>
      <c r="K277" s="92" t="s">
        <v>38</v>
      </c>
      <c r="L277" s="92">
        <v>4.7</v>
      </c>
      <c r="M277" s="92">
        <v>22.5</v>
      </c>
      <c r="N277" s="92">
        <v>0.6</v>
      </c>
      <c r="O277" s="92" t="s">
        <v>45</v>
      </c>
      <c r="P277" s="92">
        <v>1.6</v>
      </c>
      <c r="Q277" s="92" t="s">
        <v>38</v>
      </c>
      <c r="R277" s="93"/>
    </row>
    <row r="278" spans="1:18">
      <c r="A278" s="34">
        <v>42867</v>
      </c>
      <c r="G278" s="92" t="s">
        <v>38</v>
      </c>
      <c r="H278" s="92" t="s">
        <v>45</v>
      </c>
      <c r="I278" s="92"/>
      <c r="J278" s="92">
        <v>15.5</v>
      </c>
      <c r="K278" s="92" t="s">
        <v>38</v>
      </c>
      <c r="L278" s="92">
        <v>7.6</v>
      </c>
      <c r="M278" s="92">
        <v>22.7</v>
      </c>
      <c r="N278" s="92">
        <v>0.6</v>
      </c>
      <c r="O278" s="92" t="s">
        <v>45</v>
      </c>
      <c r="P278" s="92">
        <v>1.4</v>
      </c>
      <c r="Q278" s="92" t="s">
        <v>38</v>
      </c>
      <c r="R278" s="93"/>
    </row>
    <row r="279" spans="1:18"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3"/>
    </row>
    <row r="280" spans="1:18">
      <c r="A280" s="34">
        <v>42870</v>
      </c>
      <c r="G280" s="92" t="s">
        <v>38</v>
      </c>
      <c r="H280" s="92">
        <v>0.3</v>
      </c>
      <c r="I280" s="92"/>
      <c r="J280" s="92">
        <v>36.299999999999997</v>
      </c>
      <c r="K280" s="92">
        <v>0.1</v>
      </c>
      <c r="L280" s="92">
        <v>5.8</v>
      </c>
      <c r="M280" s="92">
        <v>23.6</v>
      </c>
      <c r="N280" s="92">
        <v>0.5</v>
      </c>
      <c r="O280" s="92" t="s">
        <v>45</v>
      </c>
      <c r="P280" s="92">
        <v>1.6</v>
      </c>
      <c r="Q280" s="92" t="s">
        <v>38</v>
      </c>
      <c r="R280" s="93"/>
    </row>
    <row r="281" spans="1:18">
      <c r="A281" s="34">
        <v>42872</v>
      </c>
      <c r="G281" s="92" t="s">
        <v>38</v>
      </c>
      <c r="H281" s="92">
        <v>0.2</v>
      </c>
      <c r="I281" s="92"/>
      <c r="J281" s="92">
        <v>34.4</v>
      </c>
      <c r="K281" s="92">
        <v>0.2</v>
      </c>
      <c r="L281" s="92">
        <v>5.4</v>
      </c>
      <c r="M281" s="92">
        <v>50.9</v>
      </c>
      <c r="N281" s="92">
        <v>1.1000000000000001</v>
      </c>
      <c r="O281" s="92" t="s">
        <v>45</v>
      </c>
      <c r="P281" s="92">
        <v>1.4</v>
      </c>
      <c r="Q281" s="92" t="s">
        <v>38</v>
      </c>
      <c r="R281" s="93"/>
    </row>
    <row r="282" spans="1:18">
      <c r="A282" s="34">
        <v>42874</v>
      </c>
      <c r="G282" s="92" t="s">
        <v>38</v>
      </c>
      <c r="H282" s="92">
        <v>0.3</v>
      </c>
      <c r="I282" s="92"/>
      <c r="J282" s="92">
        <v>17.899999999999999</v>
      </c>
      <c r="K282" s="92">
        <v>0.2</v>
      </c>
      <c r="L282" s="92">
        <v>4.4000000000000004</v>
      </c>
      <c r="M282" s="92">
        <v>40.1</v>
      </c>
      <c r="N282" s="92">
        <v>0.9</v>
      </c>
      <c r="O282" s="92" t="s">
        <v>45</v>
      </c>
      <c r="P282" s="92">
        <v>1.4</v>
      </c>
      <c r="Q282" s="92" t="s">
        <v>38</v>
      </c>
      <c r="R282" s="93"/>
    </row>
    <row r="283" spans="1:18"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3"/>
    </row>
    <row r="284" spans="1:18">
      <c r="A284" s="34">
        <v>42877</v>
      </c>
      <c r="G284" s="92" t="s">
        <v>38</v>
      </c>
      <c r="H284" s="92">
        <v>0.4</v>
      </c>
      <c r="I284" s="92"/>
      <c r="J284" s="92">
        <v>48.8</v>
      </c>
      <c r="K284" s="92" t="s">
        <v>38</v>
      </c>
      <c r="L284" s="92">
        <v>10.3</v>
      </c>
      <c r="M284" s="92">
        <v>33.1</v>
      </c>
      <c r="N284" s="92">
        <v>0.7</v>
      </c>
      <c r="O284" s="92" t="s">
        <v>45</v>
      </c>
      <c r="P284" s="92">
        <v>1.5</v>
      </c>
      <c r="Q284" s="92" t="s">
        <v>38</v>
      </c>
      <c r="R284" s="93"/>
    </row>
    <row r="285" spans="1:18">
      <c r="A285" s="34">
        <v>42879</v>
      </c>
      <c r="G285" s="92">
        <v>0.1</v>
      </c>
      <c r="H285" s="92">
        <v>0.6</v>
      </c>
      <c r="I285" s="92"/>
      <c r="J285" s="92">
        <v>23</v>
      </c>
      <c r="K285" s="92">
        <v>0.3</v>
      </c>
      <c r="L285" s="92">
        <v>5.6</v>
      </c>
      <c r="M285" s="92">
        <v>45.8</v>
      </c>
      <c r="N285" s="92" t="s">
        <v>40</v>
      </c>
      <c r="O285" s="92" t="s">
        <v>45</v>
      </c>
      <c r="P285" s="92">
        <v>1.6</v>
      </c>
      <c r="Q285" s="92" t="s">
        <v>38</v>
      </c>
      <c r="R285" s="93"/>
    </row>
    <row r="286" spans="1:18">
      <c r="A286" s="34">
        <v>42881</v>
      </c>
      <c r="G286" s="92" t="s">
        <v>38</v>
      </c>
      <c r="H286" s="92">
        <v>1</v>
      </c>
      <c r="I286" s="92"/>
      <c r="J286" s="92">
        <v>21.3</v>
      </c>
      <c r="K286" s="92">
        <v>0.1</v>
      </c>
      <c r="L286" s="92">
        <v>6.1</v>
      </c>
      <c r="M286" s="92">
        <v>33</v>
      </c>
      <c r="N286" s="92">
        <v>0.7</v>
      </c>
      <c r="O286" s="92" t="s">
        <v>45</v>
      </c>
      <c r="P286" s="92">
        <v>1.3</v>
      </c>
      <c r="Q286" s="92" t="s">
        <v>38</v>
      </c>
      <c r="R286" s="93"/>
    </row>
    <row r="287" spans="1:18"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3"/>
    </row>
    <row r="288" spans="1:18">
      <c r="A288" s="34">
        <v>42885</v>
      </c>
      <c r="G288" s="92" t="s">
        <v>38</v>
      </c>
      <c r="H288" s="92">
        <v>0.2</v>
      </c>
      <c r="I288" s="92"/>
      <c r="J288" s="92">
        <v>39.799999999999997</v>
      </c>
      <c r="K288" s="92">
        <v>0.7</v>
      </c>
      <c r="L288" s="92">
        <v>3.6</v>
      </c>
      <c r="M288" s="92">
        <v>64.3</v>
      </c>
      <c r="N288" s="92" t="s">
        <v>40</v>
      </c>
      <c r="O288" s="92">
        <v>0.3</v>
      </c>
      <c r="P288" s="92">
        <v>1.2</v>
      </c>
      <c r="Q288" s="92" t="s">
        <v>38</v>
      </c>
      <c r="R288" s="93"/>
    </row>
    <row r="289" spans="1:18">
      <c r="A289" s="34">
        <v>42887</v>
      </c>
      <c r="G289" s="92" t="s">
        <v>38</v>
      </c>
      <c r="H289" s="92">
        <v>0.3</v>
      </c>
      <c r="I289" s="92"/>
      <c r="J289" s="92">
        <v>19.399999999999999</v>
      </c>
      <c r="K289" s="92">
        <v>0.1</v>
      </c>
      <c r="L289" s="92">
        <v>4.5999999999999996</v>
      </c>
      <c r="M289" s="92">
        <v>36.799999999999997</v>
      </c>
      <c r="N289" s="92">
        <v>2</v>
      </c>
      <c r="O289" s="92" t="s">
        <v>45</v>
      </c>
      <c r="P289" s="92">
        <v>1.5</v>
      </c>
      <c r="Q289" s="92" t="s">
        <v>38</v>
      </c>
      <c r="R289" s="93"/>
    </row>
    <row r="290" spans="1:18"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3"/>
    </row>
    <row r="291" spans="1:18">
      <c r="A291" s="34">
        <v>42891</v>
      </c>
      <c r="G291" s="92" t="s">
        <v>38</v>
      </c>
      <c r="H291" s="92" t="s">
        <v>45</v>
      </c>
      <c r="I291" s="92"/>
      <c r="J291" s="92">
        <v>19.2</v>
      </c>
      <c r="K291" s="92" t="s">
        <v>38</v>
      </c>
      <c r="L291" s="92">
        <v>5.9</v>
      </c>
      <c r="M291" s="92">
        <v>25</v>
      </c>
      <c r="N291" s="92">
        <v>0.5</v>
      </c>
      <c r="O291" s="92" t="s">
        <v>45</v>
      </c>
      <c r="P291" s="92">
        <v>1.5</v>
      </c>
      <c r="Q291" s="92" t="s">
        <v>38</v>
      </c>
      <c r="R291" s="93"/>
    </row>
    <row r="292" spans="1:18">
      <c r="A292" s="34">
        <v>42893</v>
      </c>
      <c r="G292" s="92" t="s">
        <v>38</v>
      </c>
      <c r="H292" s="92" t="s">
        <v>45</v>
      </c>
      <c r="I292" s="92"/>
      <c r="J292" s="92">
        <v>19.399999999999999</v>
      </c>
      <c r="K292" s="92" t="s">
        <v>38</v>
      </c>
      <c r="L292" s="92">
        <v>5.7</v>
      </c>
      <c r="M292" s="92">
        <v>27.1</v>
      </c>
      <c r="N292" s="92">
        <v>1.1000000000000001</v>
      </c>
      <c r="O292" s="92" t="s">
        <v>45</v>
      </c>
      <c r="P292" s="92">
        <v>1.4</v>
      </c>
      <c r="Q292" s="92" t="s">
        <v>38</v>
      </c>
      <c r="R292" s="93"/>
    </row>
    <row r="293" spans="1:18">
      <c r="A293" s="34">
        <v>42895</v>
      </c>
      <c r="G293" s="92" t="s">
        <v>38</v>
      </c>
      <c r="H293" s="92">
        <v>0.2</v>
      </c>
      <c r="I293" s="92"/>
      <c r="J293" s="92">
        <v>20.100000000000001</v>
      </c>
      <c r="K293" s="92">
        <v>0.1</v>
      </c>
      <c r="L293" s="92">
        <v>4.9000000000000004</v>
      </c>
      <c r="M293" s="92">
        <v>40.5</v>
      </c>
      <c r="N293" s="92">
        <v>0.5</v>
      </c>
      <c r="O293" s="92" t="s">
        <v>45</v>
      </c>
      <c r="P293" s="92">
        <v>1.5</v>
      </c>
      <c r="Q293" s="92" t="s">
        <v>38</v>
      </c>
      <c r="R293" s="93"/>
    </row>
    <row r="294" spans="1:18"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3"/>
    </row>
    <row r="295" spans="1:18">
      <c r="A295" s="34">
        <v>42898</v>
      </c>
      <c r="G295" s="92" t="s">
        <v>38</v>
      </c>
      <c r="H295" s="92" t="s">
        <v>45</v>
      </c>
      <c r="I295" s="92"/>
      <c r="J295" s="92">
        <v>17.8</v>
      </c>
      <c r="K295" s="92" t="s">
        <v>38</v>
      </c>
      <c r="L295" s="92">
        <v>4.0999999999999996</v>
      </c>
      <c r="M295" s="92">
        <v>21.9</v>
      </c>
      <c r="N295" s="92">
        <v>0.6</v>
      </c>
      <c r="O295" s="92" t="s">
        <v>45</v>
      </c>
      <c r="P295" s="92">
        <v>1.7</v>
      </c>
      <c r="Q295" s="92" t="s">
        <v>38</v>
      </c>
      <c r="R295" s="93"/>
    </row>
    <row r="296" spans="1:18">
      <c r="A296" s="34">
        <v>42900</v>
      </c>
      <c r="G296" s="92" t="s">
        <v>38</v>
      </c>
      <c r="H296" s="92" t="s">
        <v>45</v>
      </c>
      <c r="I296" s="92"/>
      <c r="J296" s="92">
        <v>16.8</v>
      </c>
      <c r="K296" s="92">
        <v>0.1</v>
      </c>
      <c r="L296" s="92">
        <v>5.4</v>
      </c>
      <c r="M296" s="92">
        <v>29.6</v>
      </c>
      <c r="N296" s="92">
        <v>0.5</v>
      </c>
      <c r="O296" s="92" t="s">
        <v>45</v>
      </c>
      <c r="P296" s="92">
        <v>1.8</v>
      </c>
      <c r="Q296" s="92" t="s">
        <v>38</v>
      </c>
      <c r="R296" s="93"/>
    </row>
    <row r="297" spans="1:18">
      <c r="A297" s="34">
        <v>42902</v>
      </c>
      <c r="G297" s="92" t="s">
        <v>38</v>
      </c>
      <c r="H297" s="92">
        <v>0.2</v>
      </c>
      <c r="I297" s="92"/>
      <c r="J297" s="92">
        <v>15.9</v>
      </c>
      <c r="K297" s="92" t="s">
        <v>38</v>
      </c>
      <c r="L297" s="92">
        <v>4.8</v>
      </c>
      <c r="M297" s="92">
        <v>20.399999999999999</v>
      </c>
      <c r="N297" s="92">
        <v>0.5</v>
      </c>
      <c r="O297" s="92" t="s">
        <v>45</v>
      </c>
      <c r="P297" s="92">
        <v>2.2999999999999998</v>
      </c>
      <c r="Q297" s="92" t="s">
        <v>38</v>
      </c>
      <c r="R297" s="93"/>
    </row>
    <row r="298" spans="1:18"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3"/>
    </row>
    <row r="299" spans="1:18">
      <c r="A299" s="34">
        <v>42905</v>
      </c>
      <c r="G299" s="92" t="s">
        <v>38</v>
      </c>
      <c r="H299" s="92" t="s">
        <v>45</v>
      </c>
      <c r="I299" s="92"/>
      <c r="J299" s="92">
        <v>48.3</v>
      </c>
      <c r="K299" s="92">
        <v>0.2</v>
      </c>
      <c r="L299" s="92">
        <v>7.8</v>
      </c>
      <c r="M299" s="92">
        <v>54.9</v>
      </c>
      <c r="N299" s="92">
        <v>0.5</v>
      </c>
      <c r="O299" s="92" t="s">
        <v>45</v>
      </c>
      <c r="P299" s="92">
        <v>2.4</v>
      </c>
      <c r="Q299" s="92" t="s">
        <v>38</v>
      </c>
      <c r="R299" s="93"/>
    </row>
    <row r="300" spans="1:18">
      <c r="A300" s="34">
        <v>42907</v>
      </c>
      <c r="G300" s="92" t="s">
        <v>38</v>
      </c>
      <c r="H300" s="92">
        <v>0.2</v>
      </c>
      <c r="I300" s="92"/>
      <c r="J300" s="92">
        <v>34.200000000000003</v>
      </c>
      <c r="K300" s="92">
        <v>0.3</v>
      </c>
      <c r="L300" s="92">
        <v>5.9</v>
      </c>
      <c r="M300" s="92">
        <v>48.5</v>
      </c>
      <c r="N300" s="92">
        <v>0.5</v>
      </c>
      <c r="O300" s="92" t="s">
        <v>45</v>
      </c>
      <c r="P300" s="92">
        <v>2.5</v>
      </c>
      <c r="Q300" s="92" t="s">
        <v>38</v>
      </c>
      <c r="R300" s="93"/>
    </row>
    <row r="301" spans="1:18">
      <c r="A301" s="34">
        <v>42909</v>
      </c>
      <c r="G301" s="92" t="s">
        <v>38</v>
      </c>
      <c r="H301" s="92" t="s">
        <v>45</v>
      </c>
      <c r="I301" s="92"/>
      <c r="J301" s="92">
        <v>28.9</v>
      </c>
      <c r="K301" s="92">
        <v>0.1</v>
      </c>
      <c r="L301" s="92">
        <v>6.1</v>
      </c>
      <c r="M301" s="92">
        <v>38.700000000000003</v>
      </c>
      <c r="N301" s="92">
        <v>0.5</v>
      </c>
      <c r="O301" s="92" t="s">
        <v>45</v>
      </c>
      <c r="P301" s="92">
        <v>2.4</v>
      </c>
      <c r="Q301" s="92" t="s">
        <v>38</v>
      </c>
      <c r="R301" s="93"/>
    </row>
    <row r="302" spans="1:18"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3"/>
    </row>
    <row r="303" spans="1:18">
      <c r="A303" s="34">
        <v>42912</v>
      </c>
      <c r="G303" s="92" t="s">
        <v>38</v>
      </c>
      <c r="H303" s="92" t="s">
        <v>45</v>
      </c>
      <c r="I303" s="92"/>
      <c r="J303" s="92">
        <v>24.6</v>
      </c>
      <c r="K303" s="92" t="s">
        <v>38</v>
      </c>
      <c r="L303" s="92">
        <v>6.5</v>
      </c>
      <c r="M303" s="92">
        <v>30.3</v>
      </c>
      <c r="N303" s="92">
        <v>0.5</v>
      </c>
      <c r="O303" s="92" t="s">
        <v>45</v>
      </c>
      <c r="P303" s="92">
        <v>2.4</v>
      </c>
      <c r="Q303" s="92" t="s">
        <v>38</v>
      </c>
      <c r="R303" s="93"/>
    </row>
    <row r="304" spans="1:18">
      <c r="A304" s="34">
        <v>42914</v>
      </c>
      <c r="G304" s="92" t="s">
        <v>38</v>
      </c>
      <c r="H304" s="92" t="s">
        <v>45</v>
      </c>
      <c r="I304" s="92"/>
      <c r="J304" s="92">
        <v>35.6</v>
      </c>
      <c r="K304" s="92">
        <v>0.2</v>
      </c>
      <c r="L304" s="92">
        <v>4.5999999999999996</v>
      </c>
      <c r="M304" s="92">
        <v>59.2</v>
      </c>
      <c r="N304" s="92">
        <v>0.9</v>
      </c>
      <c r="O304" s="92" t="s">
        <v>45</v>
      </c>
      <c r="P304" s="92">
        <v>2.5</v>
      </c>
      <c r="Q304" s="92" t="s">
        <v>38</v>
      </c>
      <c r="R304" s="93"/>
    </row>
    <row r="305" spans="1:18">
      <c r="A305" s="34">
        <v>42916</v>
      </c>
      <c r="G305" s="92" t="s">
        <v>38</v>
      </c>
      <c r="H305" s="92" t="s">
        <v>45</v>
      </c>
      <c r="I305" s="92"/>
      <c r="J305" s="92">
        <v>36.6</v>
      </c>
      <c r="K305" s="92" t="s">
        <v>38</v>
      </c>
      <c r="L305" s="92">
        <v>5.7</v>
      </c>
      <c r="M305" s="92">
        <v>39.700000000000003</v>
      </c>
      <c r="N305" s="92">
        <v>0.5</v>
      </c>
      <c r="O305" s="92" t="s">
        <v>45</v>
      </c>
      <c r="P305" s="92">
        <v>2.5</v>
      </c>
      <c r="Q305" s="92" t="s">
        <v>38</v>
      </c>
      <c r="R305" s="93"/>
    </row>
    <row r="306" spans="1:18"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3"/>
    </row>
    <row r="307" spans="1:18">
      <c r="A307" s="34">
        <v>42919</v>
      </c>
      <c r="G307" s="92" t="s">
        <v>38</v>
      </c>
      <c r="H307" s="92" t="s">
        <v>45</v>
      </c>
      <c r="I307" s="92"/>
      <c r="J307" s="92">
        <v>21.5</v>
      </c>
      <c r="K307" s="92" t="s">
        <v>38</v>
      </c>
      <c r="L307" s="92">
        <v>5</v>
      </c>
      <c r="M307" s="92">
        <v>21.1</v>
      </c>
      <c r="N307" s="92">
        <v>0.5</v>
      </c>
      <c r="O307" s="92" t="s">
        <v>45</v>
      </c>
      <c r="P307" s="92">
        <v>2.8</v>
      </c>
      <c r="Q307" s="92" t="s">
        <v>38</v>
      </c>
      <c r="R307" s="93"/>
    </row>
    <row r="308" spans="1:18">
      <c r="A308" s="34">
        <v>42921</v>
      </c>
      <c r="G308" s="92" t="s">
        <v>38</v>
      </c>
      <c r="H308" s="92">
        <v>0.6</v>
      </c>
      <c r="I308" s="92"/>
      <c r="J308" s="92">
        <v>21.7</v>
      </c>
      <c r="K308" s="92">
        <v>0.1</v>
      </c>
      <c r="L308" s="92">
        <v>4.9000000000000004</v>
      </c>
      <c r="M308" s="92">
        <v>34.299999999999997</v>
      </c>
      <c r="N308" s="92">
        <v>0.4</v>
      </c>
      <c r="O308" s="92" t="s">
        <v>45</v>
      </c>
      <c r="P308" s="92">
        <v>2</v>
      </c>
      <c r="Q308" s="92" t="s">
        <v>38</v>
      </c>
      <c r="R308" s="93"/>
    </row>
    <row r="309" spans="1:18">
      <c r="A309" s="34">
        <v>42923</v>
      </c>
      <c r="G309" s="92" t="s">
        <v>38</v>
      </c>
      <c r="H309" s="92" t="s">
        <v>45</v>
      </c>
      <c r="I309" s="92"/>
      <c r="J309" s="92">
        <v>25.1</v>
      </c>
      <c r="K309" s="92">
        <v>0.1</v>
      </c>
      <c r="L309" s="92">
        <v>4.5</v>
      </c>
      <c r="M309" s="92">
        <v>38.299999999999997</v>
      </c>
      <c r="N309" s="92">
        <v>0.7</v>
      </c>
      <c r="O309" s="92" t="s">
        <v>45</v>
      </c>
      <c r="P309" s="92">
        <v>2.4</v>
      </c>
      <c r="Q309" s="92" t="s">
        <v>38</v>
      </c>
      <c r="R309" s="93"/>
    </row>
    <row r="310" spans="1:18"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3"/>
    </row>
    <row r="311" spans="1:18">
      <c r="A311" s="34">
        <v>42926</v>
      </c>
      <c r="G311" s="92" t="s">
        <v>38</v>
      </c>
      <c r="H311" s="92" t="s">
        <v>45</v>
      </c>
      <c r="I311" s="92"/>
      <c r="J311" s="92">
        <v>25.3</v>
      </c>
      <c r="K311" s="92" t="s">
        <v>38</v>
      </c>
      <c r="L311" s="92">
        <v>6.6</v>
      </c>
      <c r="M311" s="92">
        <v>37.700000000000003</v>
      </c>
      <c r="N311" s="92">
        <v>1</v>
      </c>
      <c r="O311" s="92" t="s">
        <v>45</v>
      </c>
      <c r="P311" s="92">
        <v>2.6</v>
      </c>
      <c r="Q311" s="92" t="s">
        <v>38</v>
      </c>
      <c r="R311" s="93"/>
    </row>
    <row r="312" spans="1:18">
      <c r="A312" s="34">
        <v>42928</v>
      </c>
      <c r="G312" s="92" t="s">
        <v>38</v>
      </c>
      <c r="H312" s="92" t="s">
        <v>45</v>
      </c>
      <c r="I312" s="92"/>
      <c r="J312" s="92">
        <v>27.1</v>
      </c>
      <c r="K312" s="92">
        <v>0.1</v>
      </c>
      <c r="L312" s="92">
        <v>5</v>
      </c>
      <c r="M312" s="92">
        <v>46.7</v>
      </c>
      <c r="N312" s="92">
        <v>0.9</v>
      </c>
      <c r="O312" s="92" t="s">
        <v>45</v>
      </c>
      <c r="P312" s="92">
        <v>2.4</v>
      </c>
      <c r="Q312" s="92" t="s">
        <v>38</v>
      </c>
      <c r="R312" s="93"/>
    </row>
    <row r="313" spans="1:18">
      <c r="A313" s="34">
        <v>42930</v>
      </c>
      <c r="G313" s="92" t="s">
        <v>38</v>
      </c>
      <c r="H313" s="92" t="s">
        <v>45</v>
      </c>
      <c r="I313" s="92"/>
      <c r="J313" s="92">
        <v>45.5</v>
      </c>
      <c r="K313" s="92" t="s">
        <v>38</v>
      </c>
      <c r="L313" s="92">
        <v>5.4</v>
      </c>
      <c r="M313" s="92">
        <v>37.1</v>
      </c>
      <c r="N313" s="92">
        <v>0.5</v>
      </c>
      <c r="O313" s="92" t="s">
        <v>45</v>
      </c>
      <c r="P313" s="92">
        <v>2.6</v>
      </c>
      <c r="Q313" s="92" t="s">
        <v>38</v>
      </c>
      <c r="R313" s="93"/>
    </row>
    <row r="314" spans="1:18"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3"/>
    </row>
    <row r="315" spans="1:18">
      <c r="A315" s="34">
        <v>42933</v>
      </c>
      <c r="G315" s="92" t="s">
        <v>38</v>
      </c>
      <c r="H315" s="92" t="s">
        <v>45</v>
      </c>
      <c r="I315" s="92"/>
      <c r="J315" s="92">
        <v>22.6</v>
      </c>
      <c r="K315" s="92">
        <v>0.1</v>
      </c>
      <c r="L315" s="92">
        <v>6.1</v>
      </c>
      <c r="M315" s="92">
        <v>30.2</v>
      </c>
      <c r="N315" s="92">
        <v>1.2</v>
      </c>
      <c r="O315" s="92" t="s">
        <v>45</v>
      </c>
      <c r="P315" s="92">
        <v>2.6</v>
      </c>
      <c r="Q315" s="92" t="s">
        <v>38</v>
      </c>
      <c r="R315" s="93"/>
    </row>
    <row r="316" spans="1:18">
      <c r="A316" s="34">
        <v>42935</v>
      </c>
      <c r="G316" s="92" t="s">
        <v>38</v>
      </c>
      <c r="H316" s="92" t="s">
        <v>45</v>
      </c>
      <c r="I316" s="92"/>
      <c r="J316" s="92">
        <v>42.4</v>
      </c>
      <c r="K316" s="92" t="s">
        <v>38</v>
      </c>
      <c r="L316" s="92">
        <v>4.9000000000000004</v>
      </c>
      <c r="M316" s="92">
        <v>47</v>
      </c>
      <c r="N316" s="92">
        <v>0.5</v>
      </c>
      <c r="O316" s="92" t="s">
        <v>45</v>
      </c>
      <c r="P316" s="92">
        <v>2.1</v>
      </c>
      <c r="Q316" s="92" t="s">
        <v>38</v>
      </c>
      <c r="R316" s="93"/>
    </row>
    <row r="317" spans="1:18">
      <c r="A317" s="34">
        <v>42937</v>
      </c>
      <c r="G317" s="92" t="s">
        <v>38</v>
      </c>
      <c r="H317" s="92" t="s">
        <v>45</v>
      </c>
      <c r="I317" s="92"/>
      <c r="J317" s="92">
        <v>14.1</v>
      </c>
      <c r="K317" s="92" t="s">
        <v>38</v>
      </c>
      <c r="L317" s="92">
        <v>5.0999999999999996</v>
      </c>
      <c r="M317" s="92">
        <v>18.100000000000001</v>
      </c>
      <c r="N317" s="92">
        <v>0.5</v>
      </c>
      <c r="O317" s="92" t="s">
        <v>45</v>
      </c>
      <c r="P317" s="92">
        <v>2.2999999999999998</v>
      </c>
      <c r="Q317" s="92" t="s">
        <v>38</v>
      </c>
      <c r="R317" s="93"/>
    </row>
    <row r="318" spans="1:18"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3"/>
    </row>
    <row r="319" spans="1:18">
      <c r="A319" s="34">
        <v>42940</v>
      </c>
      <c r="G319" s="92" t="s">
        <v>38</v>
      </c>
      <c r="H319" s="92" t="s">
        <v>45</v>
      </c>
      <c r="I319" s="92"/>
      <c r="J319" s="92">
        <v>31</v>
      </c>
      <c r="K319" s="92" t="s">
        <v>38</v>
      </c>
      <c r="L319" s="92">
        <v>6.1</v>
      </c>
      <c r="M319" s="92">
        <v>42.9</v>
      </c>
      <c r="N319" s="92">
        <v>0.5</v>
      </c>
      <c r="O319" s="92" t="s">
        <v>45</v>
      </c>
      <c r="P319" s="92">
        <v>2.6</v>
      </c>
      <c r="Q319" s="92" t="s">
        <v>38</v>
      </c>
      <c r="R319" s="93"/>
    </row>
    <row r="320" spans="1:18">
      <c r="A320" s="34">
        <v>42942</v>
      </c>
      <c r="G320" s="92" t="s">
        <v>38</v>
      </c>
      <c r="H320" s="92" t="s">
        <v>45</v>
      </c>
      <c r="I320" s="92"/>
      <c r="J320" s="92">
        <v>21.5</v>
      </c>
      <c r="K320" s="92" t="s">
        <v>38</v>
      </c>
      <c r="L320" s="92">
        <v>5.2</v>
      </c>
      <c r="M320" s="92">
        <v>30.6</v>
      </c>
      <c r="N320" s="92">
        <v>0.5</v>
      </c>
      <c r="O320" s="92" t="s">
        <v>45</v>
      </c>
      <c r="P320" s="92">
        <v>2.5</v>
      </c>
      <c r="Q320" s="92" t="s">
        <v>38</v>
      </c>
      <c r="R320" s="93"/>
    </row>
    <row r="321" spans="1:18">
      <c r="A321" s="34">
        <v>42944</v>
      </c>
      <c r="G321" s="92" t="s">
        <v>38</v>
      </c>
      <c r="H321" s="92" t="s">
        <v>45</v>
      </c>
      <c r="I321" s="92"/>
      <c r="J321" s="92">
        <v>29.8</v>
      </c>
      <c r="K321" s="92">
        <v>0.1</v>
      </c>
      <c r="L321" s="92">
        <v>5.2</v>
      </c>
      <c r="M321" s="92">
        <v>33.299999999999997</v>
      </c>
      <c r="N321" s="92">
        <v>0.5</v>
      </c>
      <c r="O321" s="92" t="s">
        <v>45</v>
      </c>
      <c r="P321" s="92">
        <v>2.2999999999999998</v>
      </c>
      <c r="Q321" s="92" t="s">
        <v>38</v>
      </c>
      <c r="R321" s="93"/>
    </row>
    <row r="322" spans="1:18"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3"/>
    </row>
    <row r="323" spans="1:18">
      <c r="A323" s="34">
        <v>42947</v>
      </c>
      <c r="G323" s="92" t="s">
        <v>38</v>
      </c>
      <c r="H323" s="92" t="s">
        <v>45</v>
      </c>
      <c r="I323" s="92"/>
      <c r="J323" s="92"/>
      <c r="K323" s="92"/>
      <c r="L323" s="92">
        <v>6.1</v>
      </c>
      <c r="M323" s="92"/>
      <c r="N323" s="92">
        <v>0.5</v>
      </c>
      <c r="O323" s="92" t="s">
        <v>45</v>
      </c>
      <c r="P323" s="92">
        <v>2.2000000000000002</v>
      </c>
      <c r="Q323" s="92" t="s">
        <v>38</v>
      </c>
      <c r="R323" s="93"/>
    </row>
    <row r="324" spans="1:18">
      <c r="A324" s="34">
        <v>42949</v>
      </c>
      <c r="G324" s="92" t="s">
        <v>38</v>
      </c>
      <c r="H324" s="92" t="s">
        <v>45</v>
      </c>
      <c r="I324" s="92"/>
      <c r="J324" s="92">
        <v>37.6</v>
      </c>
      <c r="K324" s="92" t="s">
        <v>38</v>
      </c>
      <c r="L324" s="92">
        <v>5</v>
      </c>
      <c r="M324" s="92">
        <v>39.9</v>
      </c>
      <c r="N324" s="92">
        <v>0.5</v>
      </c>
      <c r="O324" s="92" t="s">
        <v>45</v>
      </c>
      <c r="P324" s="92">
        <v>2.1</v>
      </c>
      <c r="Q324" s="92" t="s">
        <v>38</v>
      </c>
      <c r="R324" s="93"/>
    </row>
    <row r="325" spans="1:18">
      <c r="A325" s="34">
        <v>42951</v>
      </c>
      <c r="G325" s="92" t="s">
        <v>38</v>
      </c>
      <c r="H325" s="92" t="s">
        <v>45</v>
      </c>
      <c r="I325" s="92"/>
      <c r="J325" s="92">
        <v>16.2</v>
      </c>
      <c r="K325" s="92" t="s">
        <v>38</v>
      </c>
      <c r="L325" s="92">
        <v>5</v>
      </c>
      <c r="M325" s="92">
        <v>38.299999999999997</v>
      </c>
      <c r="N325" s="92">
        <v>0.7</v>
      </c>
      <c r="O325" s="92" t="s">
        <v>45</v>
      </c>
      <c r="P325" s="92">
        <v>2.2999999999999998</v>
      </c>
      <c r="Q325" s="92" t="s">
        <v>38</v>
      </c>
      <c r="R325" s="93"/>
    </row>
    <row r="326" spans="1:18"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3"/>
    </row>
    <row r="327" spans="1:18">
      <c r="A327" s="34">
        <v>42954</v>
      </c>
      <c r="G327" s="92" t="s">
        <v>38</v>
      </c>
      <c r="H327" s="92" t="s">
        <v>45</v>
      </c>
      <c r="I327" s="92"/>
      <c r="J327" s="92">
        <v>78.5</v>
      </c>
      <c r="K327" s="92" t="s">
        <v>38</v>
      </c>
      <c r="L327" s="92">
        <v>8.6</v>
      </c>
      <c r="M327" s="92">
        <v>42.6</v>
      </c>
      <c r="N327" s="92">
        <v>0.7</v>
      </c>
      <c r="O327" s="92" t="s">
        <v>45</v>
      </c>
      <c r="P327" s="92">
        <v>2.4</v>
      </c>
      <c r="Q327" s="92" t="s">
        <v>38</v>
      </c>
      <c r="R327" s="93"/>
    </row>
    <row r="328" spans="1:18">
      <c r="A328" s="34">
        <v>42956</v>
      </c>
      <c r="G328" s="92" t="s">
        <v>38</v>
      </c>
      <c r="H328" s="92" t="s">
        <v>45</v>
      </c>
      <c r="I328" s="92"/>
      <c r="J328" s="92">
        <v>30.6</v>
      </c>
      <c r="K328" s="92">
        <v>0.1</v>
      </c>
      <c r="L328" s="92">
        <v>5.4</v>
      </c>
      <c r="M328" s="92">
        <v>49.6</v>
      </c>
      <c r="N328" s="92">
        <v>0.7</v>
      </c>
      <c r="O328" s="92" t="s">
        <v>45</v>
      </c>
      <c r="P328" s="92">
        <v>2.2000000000000002</v>
      </c>
      <c r="Q328" s="92" t="s">
        <v>38</v>
      </c>
      <c r="R328" s="93"/>
    </row>
    <row r="329" spans="1:18">
      <c r="A329" s="34">
        <v>42958</v>
      </c>
      <c r="G329" s="92" t="s">
        <v>38</v>
      </c>
      <c r="H329" s="92" t="s">
        <v>45</v>
      </c>
      <c r="I329" s="92"/>
      <c r="J329" s="92">
        <v>24.8</v>
      </c>
      <c r="K329" s="92" t="s">
        <v>38</v>
      </c>
      <c r="L329" s="92">
        <v>5.4</v>
      </c>
      <c r="M329" s="92">
        <v>24.4</v>
      </c>
      <c r="N329" s="92">
        <v>0.9</v>
      </c>
      <c r="O329" s="92" t="s">
        <v>45</v>
      </c>
      <c r="P329" s="92">
        <v>2.5</v>
      </c>
      <c r="Q329" s="92" t="s">
        <v>38</v>
      </c>
      <c r="R329" s="93"/>
    </row>
    <row r="330" spans="1:18"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3"/>
    </row>
    <row r="331" spans="1:18">
      <c r="A331" s="34">
        <v>42961</v>
      </c>
      <c r="G331" s="92" t="s">
        <v>38</v>
      </c>
      <c r="H331" s="92" t="s">
        <v>45</v>
      </c>
      <c r="I331" s="92"/>
      <c r="J331" s="92">
        <v>25</v>
      </c>
      <c r="K331" s="92" t="s">
        <v>38</v>
      </c>
      <c r="L331" s="92">
        <v>6.6</v>
      </c>
      <c r="M331" s="92">
        <v>48.4</v>
      </c>
      <c r="N331" s="92">
        <v>0.6</v>
      </c>
      <c r="O331" s="92" t="s">
        <v>45</v>
      </c>
      <c r="P331" s="92">
        <v>2.2999999999999998</v>
      </c>
      <c r="Q331" s="92" t="s">
        <v>38</v>
      </c>
      <c r="R331" s="93"/>
    </row>
    <row r="332" spans="1:18">
      <c r="A332" s="34">
        <v>42963</v>
      </c>
      <c r="G332" s="92" t="s">
        <v>38</v>
      </c>
      <c r="H332" s="92" t="s">
        <v>45</v>
      </c>
      <c r="I332" s="92"/>
      <c r="J332" s="92">
        <v>20.2</v>
      </c>
      <c r="K332" s="92" t="s">
        <v>38</v>
      </c>
      <c r="L332" s="92">
        <v>6.5</v>
      </c>
      <c r="M332" s="92">
        <v>19.600000000000001</v>
      </c>
      <c r="N332" s="92">
        <v>0.6</v>
      </c>
      <c r="O332" s="92" t="s">
        <v>45</v>
      </c>
      <c r="P332" s="92">
        <v>2.1</v>
      </c>
      <c r="Q332" s="92" t="s">
        <v>38</v>
      </c>
      <c r="R332" s="93"/>
    </row>
    <row r="333" spans="1:18">
      <c r="A333" s="34">
        <v>42965</v>
      </c>
      <c r="G333" s="92">
        <v>0.1</v>
      </c>
      <c r="H333" s="92">
        <v>0.2</v>
      </c>
      <c r="I333" s="92"/>
      <c r="J333" s="92">
        <v>47.1</v>
      </c>
      <c r="K333" s="92">
        <v>0.1</v>
      </c>
      <c r="L333" s="92">
        <v>10.1</v>
      </c>
      <c r="M333" s="92">
        <v>223.9</v>
      </c>
      <c r="N333" s="92">
        <v>0.9</v>
      </c>
      <c r="O333" s="92" t="s">
        <v>45</v>
      </c>
      <c r="P333" s="92">
        <v>1.9</v>
      </c>
      <c r="Q333" s="92" t="s">
        <v>38</v>
      </c>
      <c r="R333" s="93"/>
    </row>
    <row r="334" spans="1:18"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3"/>
    </row>
    <row r="335" spans="1:18">
      <c r="A335" s="34">
        <v>42968</v>
      </c>
      <c r="G335" s="92" t="s">
        <v>38</v>
      </c>
      <c r="H335" s="92" t="s">
        <v>45</v>
      </c>
      <c r="I335" s="92"/>
      <c r="J335" s="92">
        <v>48.2</v>
      </c>
      <c r="K335" s="92" t="s">
        <v>38</v>
      </c>
      <c r="L335" s="92">
        <v>5.2</v>
      </c>
      <c r="M335" s="92">
        <v>56.6</v>
      </c>
      <c r="N335" s="92">
        <v>0.7</v>
      </c>
      <c r="O335" s="92" t="s">
        <v>45</v>
      </c>
      <c r="P335" s="92">
        <v>2.2999999999999998</v>
      </c>
      <c r="Q335" s="92" t="s">
        <v>38</v>
      </c>
      <c r="R335" s="93"/>
    </row>
    <row r="336" spans="1:18">
      <c r="A336" s="34">
        <v>42970</v>
      </c>
      <c r="G336" s="92" t="s">
        <v>38</v>
      </c>
      <c r="H336" s="92">
        <v>0.2</v>
      </c>
      <c r="I336" s="92"/>
      <c r="J336" s="92">
        <v>45.6</v>
      </c>
      <c r="K336" s="92">
        <v>0.2</v>
      </c>
      <c r="L336" s="92">
        <v>9.6999999999999993</v>
      </c>
      <c r="M336" s="92">
        <v>64.7</v>
      </c>
      <c r="N336" s="92">
        <v>0.6</v>
      </c>
      <c r="O336" s="92" t="s">
        <v>45</v>
      </c>
      <c r="P336" s="92">
        <v>2</v>
      </c>
      <c r="Q336" s="92" t="s">
        <v>38</v>
      </c>
      <c r="R336" s="93"/>
    </row>
    <row r="337" spans="1:18">
      <c r="A337" s="34">
        <v>42972</v>
      </c>
      <c r="G337" s="92" t="s">
        <v>38</v>
      </c>
      <c r="H337" s="92" t="s">
        <v>45</v>
      </c>
      <c r="I337" s="92"/>
      <c r="J337" s="92">
        <v>26.1</v>
      </c>
      <c r="K337" s="92" t="s">
        <v>38</v>
      </c>
      <c r="L337" s="92">
        <v>5.6</v>
      </c>
      <c r="M337" s="92">
        <v>31</v>
      </c>
      <c r="N337" s="92">
        <v>0.6</v>
      </c>
      <c r="O337" s="92" t="s">
        <v>45</v>
      </c>
      <c r="P337" s="92">
        <v>2.5</v>
      </c>
      <c r="Q337" s="92" t="s">
        <v>38</v>
      </c>
      <c r="R337" s="93"/>
    </row>
    <row r="338" spans="1:18"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3"/>
    </row>
    <row r="339" spans="1:18">
      <c r="A339" s="34">
        <v>42976</v>
      </c>
      <c r="G339" s="92" t="s">
        <v>38</v>
      </c>
      <c r="H339" s="92" t="s">
        <v>45</v>
      </c>
      <c r="I339" s="92"/>
      <c r="J339" s="92">
        <v>18.7</v>
      </c>
      <c r="K339" s="92">
        <v>0.1</v>
      </c>
      <c r="L339" s="92">
        <v>5.4</v>
      </c>
      <c r="M339" s="92">
        <v>47.3</v>
      </c>
      <c r="N339" s="92">
        <v>0.5</v>
      </c>
      <c r="O339" s="92" t="s">
        <v>45</v>
      </c>
      <c r="P339" s="92">
        <v>1.9</v>
      </c>
      <c r="Q339" s="92" t="s">
        <v>38</v>
      </c>
      <c r="R339" s="93"/>
    </row>
    <row r="340" spans="1:18">
      <c r="A340" s="34">
        <v>42979</v>
      </c>
      <c r="G340" s="92" t="s">
        <v>38</v>
      </c>
      <c r="H340" s="92" t="s">
        <v>45</v>
      </c>
      <c r="I340" s="92"/>
      <c r="J340" s="92">
        <v>19.600000000000001</v>
      </c>
      <c r="K340" s="92" t="s">
        <v>38</v>
      </c>
      <c r="L340" s="92">
        <v>5.4</v>
      </c>
      <c r="M340" s="92">
        <v>20.8</v>
      </c>
      <c r="N340" s="92">
        <v>0.7</v>
      </c>
      <c r="O340" s="92" t="s">
        <v>45</v>
      </c>
      <c r="P340" s="92">
        <v>2.9</v>
      </c>
      <c r="Q340" s="92" t="s">
        <v>38</v>
      </c>
      <c r="R340" s="93"/>
    </row>
    <row r="341" spans="1:18"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3"/>
    </row>
    <row r="342" spans="1:18">
      <c r="A342" s="34">
        <v>42982</v>
      </c>
      <c r="G342" s="92" t="s">
        <v>38</v>
      </c>
      <c r="H342" s="92" t="s">
        <v>45</v>
      </c>
      <c r="I342" s="92"/>
      <c r="J342" s="92">
        <v>24.8</v>
      </c>
      <c r="K342" s="92">
        <v>0.1</v>
      </c>
      <c r="L342" s="92">
        <v>5.2</v>
      </c>
      <c r="M342" s="92">
        <v>34.9</v>
      </c>
      <c r="N342" s="92">
        <v>0.5</v>
      </c>
      <c r="O342" s="92" t="s">
        <v>45</v>
      </c>
      <c r="P342" s="92">
        <v>1.9</v>
      </c>
      <c r="Q342" s="92" t="s">
        <v>38</v>
      </c>
      <c r="R342" s="93"/>
    </row>
    <row r="343" spans="1:18">
      <c r="A343" s="34">
        <v>42984</v>
      </c>
      <c r="G343" s="92" t="s">
        <v>38</v>
      </c>
      <c r="H343" s="92" t="s">
        <v>45</v>
      </c>
      <c r="I343" s="92"/>
      <c r="J343" s="92">
        <v>13.1</v>
      </c>
      <c r="K343" s="92">
        <v>0.1</v>
      </c>
      <c r="L343" s="92">
        <v>5.9</v>
      </c>
      <c r="M343" s="92">
        <v>41.9</v>
      </c>
      <c r="N343" s="92">
        <v>0.5</v>
      </c>
      <c r="O343" s="92" t="s">
        <v>45</v>
      </c>
      <c r="P343" s="92">
        <v>1.7</v>
      </c>
      <c r="Q343" s="92" t="s">
        <v>38</v>
      </c>
      <c r="R343" s="93"/>
    </row>
    <row r="344" spans="1:18">
      <c r="A344" s="34">
        <v>42986</v>
      </c>
      <c r="G344" s="92">
        <v>0.1</v>
      </c>
      <c r="H344" s="92" t="s">
        <v>45</v>
      </c>
      <c r="I344" s="92"/>
      <c r="J344" s="92">
        <v>19.100000000000001</v>
      </c>
      <c r="K344" s="92">
        <v>0.1</v>
      </c>
      <c r="L344" s="92">
        <v>6</v>
      </c>
      <c r="M344" s="92">
        <v>36.9</v>
      </c>
      <c r="N344" s="92">
        <v>0.6</v>
      </c>
      <c r="O344" s="92" t="s">
        <v>45</v>
      </c>
      <c r="P344" s="92">
        <v>1.9</v>
      </c>
      <c r="Q344" s="92" t="s">
        <v>38</v>
      </c>
      <c r="R344" s="93"/>
    </row>
    <row r="345" spans="1:18"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3"/>
    </row>
    <row r="346" spans="1:18">
      <c r="A346" s="34">
        <v>42989</v>
      </c>
      <c r="G346" s="92">
        <v>0.1</v>
      </c>
      <c r="H346" s="92" t="s">
        <v>45</v>
      </c>
      <c r="I346" s="92"/>
      <c r="J346" s="92">
        <v>21.9</v>
      </c>
      <c r="K346" s="92">
        <v>0.1</v>
      </c>
      <c r="L346" s="92">
        <v>6.1</v>
      </c>
      <c r="M346" s="92">
        <v>42.5</v>
      </c>
      <c r="N346" s="92">
        <v>0.7</v>
      </c>
      <c r="O346" s="92" t="s">
        <v>45</v>
      </c>
      <c r="P346" s="92">
        <v>2</v>
      </c>
      <c r="Q346" s="92" t="s">
        <v>38</v>
      </c>
      <c r="R346" s="93"/>
    </row>
    <row r="347" spans="1:18">
      <c r="A347" s="34">
        <v>42991</v>
      </c>
      <c r="G347" s="92" t="s">
        <v>38</v>
      </c>
      <c r="H347" s="92" t="s">
        <v>45</v>
      </c>
      <c r="I347" s="92"/>
      <c r="J347" s="92">
        <v>18.5</v>
      </c>
      <c r="K347" s="92">
        <v>0.1</v>
      </c>
      <c r="L347" s="92">
        <v>7.1</v>
      </c>
      <c r="M347" s="92">
        <v>32.200000000000003</v>
      </c>
      <c r="N347" s="92">
        <v>0.6</v>
      </c>
      <c r="O347" s="92" t="s">
        <v>45</v>
      </c>
      <c r="P347" s="92">
        <v>2.1</v>
      </c>
      <c r="Q347" s="92" t="s">
        <v>38</v>
      </c>
      <c r="R347" s="93"/>
    </row>
    <row r="348" spans="1:18">
      <c r="A348" s="34">
        <v>42993</v>
      </c>
      <c r="G348" s="92" t="s">
        <v>38</v>
      </c>
      <c r="H348" s="92" t="s">
        <v>45</v>
      </c>
      <c r="I348" s="92"/>
      <c r="J348" s="92">
        <v>18.399999999999999</v>
      </c>
      <c r="K348" s="92">
        <v>0.3</v>
      </c>
      <c r="L348" s="92">
        <v>4.5</v>
      </c>
      <c r="M348" s="92">
        <v>29.3</v>
      </c>
      <c r="N348" s="92">
        <v>0.7</v>
      </c>
      <c r="O348" s="92" t="s">
        <v>45</v>
      </c>
      <c r="P348" s="92">
        <v>2</v>
      </c>
      <c r="Q348" s="92" t="s">
        <v>38</v>
      </c>
      <c r="R348" s="93"/>
    </row>
    <row r="349" spans="1:18"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3"/>
    </row>
    <row r="350" spans="1:18">
      <c r="A350" s="34">
        <v>42996</v>
      </c>
      <c r="G350" s="92" t="s">
        <v>38</v>
      </c>
      <c r="H350" s="92" t="s">
        <v>45</v>
      </c>
      <c r="I350" s="92"/>
      <c r="J350" s="92">
        <v>15.2</v>
      </c>
      <c r="K350" s="92" t="s">
        <v>38</v>
      </c>
      <c r="L350" s="92">
        <v>5.4</v>
      </c>
      <c r="M350" s="92">
        <v>27.8</v>
      </c>
      <c r="N350" s="92">
        <v>0.4</v>
      </c>
      <c r="O350" s="92" t="s">
        <v>45</v>
      </c>
      <c r="P350" s="92">
        <v>1.9</v>
      </c>
      <c r="Q350" s="92" t="s">
        <v>38</v>
      </c>
      <c r="R350" s="93"/>
    </row>
    <row r="351" spans="1:18">
      <c r="A351" s="34">
        <v>42998</v>
      </c>
      <c r="G351" s="92" t="s">
        <v>38</v>
      </c>
      <c r="H351" s="92" t="s">
        <v>45</v>
      </c>
      <c r="I351" s="92"/>
      <c r="J351" s="92">
        <v>9.1</v>
      </c>
      <c r="K351" s="92" t="s">
        <v>38</v>
      </c>
      <c r="L351" s="92">
        <v>6.5</v>
      </c>
      <c r="M351" s="92">
        <v>25.9</v>
      </c>
      <c r="N351" s="92">
        <v>0.5</v>
      </c>
      <c r="O351" s="92" t="s">
        <v>45</v>
      </c>
      <c r="P351" s="92">
        <v>2.1</v>
      </c>
      <c r="Q351" s="92" t="s">
        <v>38</v>
      </c>
      <c r="R351" s="93"/>
    </row>
    <row r="352" spans="1:18">
      <c r="A352" s="34">
        <v>43000</v>
      </c>
      <c r="G352" s="92" t="s">
        <v>38</v>
      </c>
      <c r="H352" s="92" t="s">
        <v>45</v>
      </c>
      <c r="I352" s="92"/>
      <c r="J352" s="92">
        <v>11</v>
      </c>
      <c r="K352" s="92" t="s">
        <v>38</v>
      </c>
      <c r="L352" s="92">
        <v>5.5</v>
      </c>
      <c r="M352" s="92">
        <v>33.6</v>
      </c>
      <c r="N352" s="92">
        <v>0.6</v>
      </c>
      <c r="O352" s="92" t="s">
        <v>45</v>
      </c>
      <c r="P352" s="92">
        <v>2.1</v>
      </c>
      <c r="Q352" s="92" t="s">
        <v>38</v>
      </c>
      <c r="R352" s="93"/>
    </row>
    <row r="353" spans="1:18"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3"/>
    </row>
    <row r="354" spans="1:18">
      <c r="A354" s="34">
        <v>43003</v>
      </c>
      <c r="G354" s="92" t="s">
        <v>38</v>
      </c>
      <c r="H354" s="92" t="s">
        <v>45</v>
      </c>
      <c r="I354" s="92"/>
      <c r="J354" s="92">
        <v>13.1</v>
      </c>
      <c r="K354" s="92">
        <v>0.5</v>
      </c>
      <c r="L354" s="92">
        <v>3.4</v>
      </c>
      <c r="M354" s="92">
        <v>72.900000000000006</v>
      </c>
      <c r="N354" s="92">
        <v>1.3</v>
      </c>
      <c r="O354" s="92" t="s">
        <v>45</v>
      </c>
      <c r="P354" s="92">
        <v>1.5</v>
      </c>
      <c r="Q354" s="92" t="s">
        <v>38</v>
      </c>
      <c r="R354" s="93"/>
    </row>
    <row r="355" spans="1:18">
      <c r="A355" s="34">
        <v>43005</v>
      </c>
      <c r="G355" s="92" t="s">
        <v>38</v>
      </c>
      <c r="H355" s="92">
        <v>0.2</v>
      </c>
      <c r="I355" s="92"/>
      <c r="J355" s="92">
        <v>11.7</v>
      </c>
      <c r="K355" s="92" t="s">
        <v>38</v>
      </c>
      <c r="L355" s="92">
        <v>4.3</v>
      </c>
      <c r="M355" s="92">
        <v>48.6</v>
      </c>
      <c r="N355" s="92">
        <v>0.5</v>
      </c>
      <c r="O355" s="92" t="s">
        <v>45</v>
      </c>
      <c r="P355" s="92">
        <v>2.2000000000000002</v>
      </c>
      <c r="Q355" s="92" t="s">
        <v>38</v>
      </c>
      <c r="R355" s="93"/>
    </row>
    <row r="356" spans="1:18">
      <c r="A356" s="34">
        <v>43007</v>
      </c>
      <c r="G356" s="92" t="s">
        <v>38</v>
      </c>
      <c r="H356" s="92" t="s">
        <v>45</v>
      </c>
      <c r="I356" s="92"/>
      <c r="J356" s="92">
        <v>11.3</v>
      </c>
      <c r="K356" s="92" t="s">
        <v>38</v>
      </c>
      <c r="L356" s="92">
        <v>3.9</v>
      </c>
      <c r="M356" s="92">
        <v>51.7</v>
      </c>
      <c r="N356" s="92">
        <v>0.9</v>
      </c>
      <c r="O356" s="92" t="s">
        <v>45</v>
      </c>
      <c r="P356" s="92">
        <v>2.1</v>
      </c>
      <c r="Q356" s="92" t="s">
        <v>38</v>
      </c>
      <c r="R356" s="93"/>
    </row>
    <row r="357" spans="1:18"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3"/>
    </row>
    <row r="358" spans="1:18">
      <c r="A358" s="34">
        <v>43010</v>
      </c>
      <c r="G358" s="92" t="s">
        <v>38</v>
      </c>
      <c r="H358" s="92" t="s">
        <v>45</v>
      </c>
      <c r="I358" s="92"/>
      <c r="J358" s="92">
        <v>21.9</v>
      </c>
      <c r="K358" s="92" t="s">
        <v>38</v>
      </c>
      <c r="L358" s="92">
        <v>3.9</v>
      </c>
      <c r="M358" s="92">
        <v>46.3</v>
      </c>
      <c r="N358" s="92">
        <v>0.6</v>
      </c>
      <c r="O358" s="92" t="s">
        <v>45</v>
      </c>
      <c r="P358" s="92">
        <v>2</v>
      </c>
      <c r="Q358" s="92" t="s">
        <v>38</v>
      </c>
      <c r="R358" s="93"/>
    </row>
    <row r="359" spans="1:18">
      <c r="A359" s="34">
        <v>43012</v>
      </c>
      <c r="G359" s="92" t="s">
        <v>38</v>
      </c>
      <c r="H359" s="92" t="s">
        <v>45</v>
      </c>
      <c r="I359" s="92"/>
      <c r="J359" s="92">
        <v>24</v>
      </c>
      <c r="K359" s="92" t="s">
        <v>38</v>
      </c>
      <c r="L359" s="92">
        <v>3.7</v>
      </c>
      <c r="M359" s="92">
        <v>34.4</v>
      </c>
      <c r="N359" s="92">
        <v>0.5</v>
      </c>
      <c r="O359" s="92" t="s">
        <v>45</v>
      </c>
      <c r="P359" s="92">
        <v>2.2000000000000002</v>
      </c>
      <c r="Q359" s="92" t="s">
        <v>38</v>
      </c>
      <c r="R359" s="93"/>
    </row>
    <row r="360" spans="1:18">
      <c r="A360" s="34">
        <v>43014</v>
      </c>
      <c r="G360" s="92" t="s">
        <v>38</v>
      </c>
      <c r="H360" s="92" t="s">
        <v>45</v>
      </c>
      <c r="I360" s="92"/>
      <c r="J360" s="92">
        <v>17.899999999999999</v>
      </c>
      <c r="K360" s="92" t="s">
        <v>38</v>
      </c>
      <c r="L360" s="92">
        <v>3.5</v>
      </c>
      <c r="M360" s="92">
        <v>34.6</v>
      </c>
      <c r="N360" s="92">
        <v>0.8</v>
      </c>
      <c r="O360" s="92" t="s">
        <v>45</v>
      </c>
      <c r="P360" s="92">
        <v>2.2000000000000002</v>
      </c>
      <c r="Q360" s="92" t="s">
        <v>38</v>
      </c>
      <c r="R360" s="93"/>
    </row>
    <row r="361" spans="1:18"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3"/>
    </row>
    <row r="362" spans="1:18">
      <c r="A362" s="34">
        <v>43017</v>
      </c>
      <c r="G362" s="92" t="s">
        <v>38</v>
      </c>
      <c r="H362" s="92" t="s">
        <v>45</v>
      </c>
      <c r="I362" s="92"/>
      <c r="J362" s="92">
        <v>14.7</v>
      </c>
      <c r="K362" s="92" t="s">
        <v>38</v>
      </c>
      <c r="L362" s="92">
        <v>3.3</v>
      </c>
      <c r="M362" s="92">
        <v>30.3</v>
      </c>
      <c r="N362" s="92">
        <v>0.6</v>
      </c>
      <c r="O362" s="92" t="s">
        <v>45</v>
      </c>
      <c r="P362" s="92">
        <v>2.2000000000000002</v>
      </c>
      <c r="Q362" s="92" t="s">
        <v>38</v>
      </c>
      <c r="R362" s="93"/>
    </row>
    <row r="363" spans="1:18">
      <c r="A363" s="34">
        <v>43019</v>
      </c>
      <c r="G363" s="92" t="s">
        <v>38</v>
      </c>
      <c r="H363" s="92" t="s">
        <v>45</v>
      </c>
      <c r="I363" s="92"/>
      <c r="J363" s="92">
        <v>21.8</v>
      </c>
      <c r="K363" s="92" t="s">
        <v>38</v>
      </c>
      <c r="L363" s="92">
        <v>4.5999999999999996</v>
      </c>
      <c r="M363" s="92">
        <v>39.9</v>
      </c>
      <c r="N363" s="92">
        <v>0.5</v>
      </c>
      <c r="O363" s="92" t="s">
        <v>45</v>
      </c>
      <c r="P363" s="92">
        <v>2.2000000000000002</v>
      </c>
      <c r="Q363" s="92" t="s">
        <v>38</v>
      </c>
      <c r="R363" s="93"/>
    </row>
    <row r="364" spans="1:18">
      <c r="A364" s="34">
        <v>43021</v>
      </c>
      <c r="G364" s="92" t="s">
        <v>38</v>
      </c>
      <c r="H364" s="92">
        <v>0.2</v>
      </c>
      <c r="I364" s="92"/>
      <c r="J364" s="92">
        <v>12.3</v>
      </c>
      <c r="K364" s="92">
        <v>0.2</v>
      </c>
      <c r="L364" s="92">
        <v>3.5</v>
      </c>
      <c r="M364" s="92">
        <v>29.7</v>
      </c>
      <c r="N364" s="92">
        <v>0.6</v>
      </c>
      <c r="O364" s="92" t="s">
        <v>45</v>
      </c>
      <c r="P364" s="92">
        <v>2.1</v>
      </c>
      <c r="Q364" s="92" t="s">
        <v>38</v>
      </c>
      <c r="R364" s="93"/>
    </row>
    <row r="365" spans="1:18"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3"/>
    </row>
    <row r="366" spans="1:18">
      <c r="A366" s="34">
        <v>43024</v>
      </c>
      <c r="G366" s="92" t="s">
        <v>38</v>
      </c>
      <c r="H366" s="92" t="s">
        <v>45</v>
      </c>
      <c r="I366" s="92"/>
      <c r="J366" s="92">
        <v>9.3000000000000007</v>
      </c>
      <c r="K366" s="92" t="s">
        <v>38</v>
      </c>
      <c r="L366" s="92">
        <v>2.5</v>
      </c>
      <c r="M366" s="92">
        <v>27.7</v>
      </c>
      <c r="N366" s="92">
        <v>0.5</v>
      </c>
      <c r="O366" s="92" t="s">
        <v>45</v>
      </c>
      <c r="P366" s="92">
        <v>2.1</v>
      </c>
      <c r="Q366" s="92" t="s">
        <v>38</v>
      </c>
      <c r="R366" s="93"/>
    </row>
    <row r="367" spans="1:18">
      <c r="A367" s="34">
        <v>43026</v>
      </c>
      <c r="G367" s="92" t="s">
        <v>38</v>
      </c>
      <c r="H367" s="92" t="s">
        <v>45</v>
      </c>
      <c r="I367" s="92"/>
      <c r="J367" s="92">
        <v>7</v>
      </c>
      <c r="K367" s="92" t="s">
        <v>38</v>
      </c>
      <c r="L367" s="92">
        <v>2.9</v>
      </c>
      <c r="M367" s="92">
        <v>18.7</v>
      </c>
      <c r="N367" s="92">
        <v>0.5</v>
      </c>
      <c r="O367" s="92" t="s">
        <v>45</v>
      </c>
      <c r="P367" s="92">
        <v>2.2000000000000002</v>
      </c>
      <c r="Q367" s="92" t="s">
        <v>38</v>
      </c>
      <c r="R367" s="93"/>
    </row>
    <row r="368" spans="1:18">
      <c r="A368" s="34">
        <v>43028</v>
      </c>
      <c r="G368" s="92" t="s">
        <v>38</v>
      </c>
      <c r="H368" s="92" t="s">
        <v>45</v>
      </c>
      <c r="I368" s="92"/>
      <c r="J368" s="92">
        <v>6.9</v>
      </c>
      <c r="K368" s="92" t="s">
        <v>38</v>
      </c>
      <c r="L368" s="92">
        <v>2.7</v>
      </c>
      <c r="M368" s="92">
        <v>18.7</v>
      </c>
      <c r="N368" s="92">
        <v>0.6</v>
      </c>
      <c r="O368" s="92" t="s">
        <v>45</v>
      </c>
      <c r="P368" s="92">
        <v>2</v>
      </c>
      <c r="Q368" s="92" t="s">
        <v>38</v>
      </c>
      <c r="R368" s="93"/>
    </row>
    <row r="369" spans="1:18"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3"/>
    </row>
    <row r="370" spans="1:18">
      <c r="A370" s="34">
        <v>43031</v>
      </c>
      <c r="G370" s="92" t="s">
        <v>38</v>
      </c>
      <c r="H370" s="92" t="s">
        <v>45</v>
      </c>
      <c r="I370" s="92"/>
      <c r="J370" s="92">
        <v>8.6999999999999993</v>
      </c>
      <c r="K370" s="92" t="s">
        <v>38</v>
      </c>
      <c r="L370" s="92">
        <v>3</v>
      </c>
      <c r="M370" s="92">
        <v>17.3</v>
      </c>
      <c r="N370" s="92">
        <v>0.5</v>
      </c>
      <c r="O370" s="92" t="s">
        <v>45</v>
      </c>
      <c r="P370" s="92">
        <v>2.2999999999999998</v>
      </c>
      <c r="Q370" s="92" t="s">
        <v>38</v>
      </c>
      <c r="R370" s="93"/>
    </row>
    <row r="371" spans="1:18">
      <c r="A371" s="34">
        <v>43033</v>
      </c>
      <c r="G371" s="92" t="s">
        <v>38</v>
      </c>
      <c r="H371" s="92" t="s">
        <v>45</v>
      </c>
      <c r="I371" s="92"/>
      <c r="J371" s="92">
        <v>14.9</v>
      </c>
      <c r="K371" s="92">
        <v>0.2</v>
      </c>
      <c r="L371" s="92">
        <v>3.6</v>
      </c>
      <c r="M371" s="92">
        <v>31.2</v>
      </c>
      <c r="N371" s="92">
        <v>0.5</v>
      </c>
      <c r="O371" s="92" t="s">
        <v>45</v>
      </c>
      <c r="P371" s="92">
        <v>2.1</v>
      </c>
      <c r="Q371" s="92" t="s">
        <v>38</v>
      </c>
      <c r="R371" s="93"/>
    </row>
    <row r="372" spans="1:18">
      <c r="A372" s="34">
        <v>43035</v>
      </c>
      <c r="G372" s="92" t="s">
        <v>38</v>
      </c>
      <c r="H372" s="92" t="s">
        <v>45</v>
      </c>
      <c r="I372" s="92"/>
      <c r="J372" s="92">
        <v>6.7</v>
      </c>
      <c r="K372" s="92" t="s">
        <v>38</v>
      </c>
      <c r="L372" s="92">
        <v>3.9</v>
      </c>
      <c r="M372" s="92">
        <v>27.7</v>
      </c>
      <c r="N372" s="92">
        <v>0.4</v>
      </c>
      <c r="O372" s="92" t="s">
        <v>45</v>
      </c>
      <c r="P372" s="92">
        <v>2</v>
      </c>
      <c r="Q372" s="92" t="s">
        <v>38</v>
      </c>
      <c r="R372" s="93"/>
    </row>
    <row r="373" spans="1:18"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3"/>
    </row>
    <row r="374" spans="1:18">
      <c r="A374" s="34">
        <v>43040</v>
      </c>
      <c r="G374" s="92" t="s">
        <v>38</v>
      </c>
      <c r="H374" s="92" t="s">
        <v>45</v>
      </c>
      <c r="I374" s="92"/>
      <c r="J374" s="92">
        <v>7.8</v>
      </c>
      <c r="K374" s="92" t="s">
        <v>38</v>
      </c>
      <c r="L374" s="92">
        <v>3.3</v>
      </c>
      <c r="M374" s="92">
        <v>17.7</v>
      </c>
      <c r="N374" s="92">
        <v>0.8</v>
      </c>
      <c r="O374" s="92" t="s">
        <v>45</v>
      </c>
      <c r="P374" s="92">
        <v>2.2999999999999998</v>
      </c>
      <c r="Q374" s="92" t="s">
        <v>38</v>
      </c>
      <c r="R374" s="93"/>
    </row>
    <row r="375" spans="1:18">
      <c r="A375" s="34">
        <v>43042</v>
      </c>
      <c r="G375" s="92" t="s">
        <v>38</v>
      </c>
      <c r="H375" s="92" t="s">
        <v>45</v>
      </c>
      <c r="I375" s="92"/>
      <c r="J375" s="92">
        <v>6.2</v>
      </c>
      <c r="K375" s="92" t="s">
        <v>38</v>
      </c>
      <c r="L375" s="92">
        <v>2.7</v>
      </c>
      <c r="M375" s="92">
        <v>11.7</v>
      </c>
      <c r="N375" s="92">
        <v>0.4</v>
      </c>
      <c r="O375" s="92" t="s">
        <v>45</v>
      </c>
      <c r="P375" s="92">
        <v>2.2000000000000002</v>
      </c>
      <c r="Q375" s="92" t="s">
        <v>38</v>
      </c>
      <c r="R375" s="93"/>
    </row>
    <row r="376" spans="1:18"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3"/>
    </row>
    <row r="377" spans="1:18">
      <c r="A377" s="34">
        <v>43045</v>
      </c>
      <c r="G377" s="92" t="s">
        <v>38</v>
      </c>
      <c r="H377" s="92" t="s">
        <v>45</v>
      </c>
      <c r="I377" s="92"/>
      <c r="J377" s="92">
        <v>12.5</v>
      </c>
      <c r="K377" s="92" t="s">
        <v>38</v>
      </c>
      <c r="L377" s="92">
        <v>2.7</v>
      </c>
      <c r="M377" s="92">
        <v>11.4</v>
      </c>
      <c r="N377" s="92">
        <v>0.4</v>
      </c>
      <c r="O377" s="92" t="s">
        <v>45</v>
      </c>
      <c r="P377" s="92">
        <v>2.2000000000000002</v>
      </c>
      <c r="Q377" s="92" t="s">
        <v>38</v>
      </c>
      <c r="R377" s="93"/>
    </row>
    <row r="378" spans="1:18">
      <c r="A378" s="34">
        <v>43047</v>
      </c>
      <c r="G378" s="92" t="s">
        <v>38</v>
      </c>
      <c r="H378" s="92" t="s">
        <v>45</v>
      </c>
      <c r="I378" s="92"/>
      <c r="J378" s="92">
        <v>11.9</v>
      </c>
      <c r="K378" s="92">
        <v>0.1</v>
      </c>
      <c r="L378" s="92">
        <v>2.9</v>
      </c>
      <c r="M378" s="92">
        <v>14.6</v>
      </c>
      <c r="N378" s="92">
        <v>0.4</v>
      </c>
      <c r="O378" s="92" t="s">
        <v>45</v>
      </c>
      <c r="P378" s="92">
        <v>2.2000000000000002</v>
      </c>
      <c r="Q378" s="92" t="s">
        <v>38</v>
      </c>
      <c r="R378" s="93"/>
    </row>
    <row r="379" spans="1:18">
      <c r="A379" s="34">
        <v>43049</v>
      </c>
      <c r="G379" s="92" t="s">
        <v>38</v>
      </c>
      <c r="H379" s="92" t="s">
        <v>45</v>
      </c>
      <c r="I379" s="92"/>
      <c r="J379" s="92">
        <v>8.6</v>
      </c>
      <c r="K379" s="92" t="s">
        <v>38</v>
      </c>
      <c r="L379" s="92">
        <v>2.7</v>
      </c>
      <c r="M379" s="92">
        <v>13.6</v>
      </c>
      <c r="N379" s="92">
        <v>0.5</v>
      </c>
      <c r="O379" s="92" t="s">
        <v>45</v>
      </c>
      <c r="P379" s="92">
        <v>1.7</v>
      </c>
      <c r="Q379" s="92" t="s">
        <v>38</v>
      </c>
      <c r="R379" s="93"/>
    </row>
    <row r="380" spans="1:18"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3"/>
    </row>
    <row r="381" spans="1:18">
      <c r="A381" s="34">
        <v>43052</v>
      </c>
      <c r="G381" s="92" t="s">
        <v>38</v>
      </c>
      <c r="H381" s="92" t="s">
        <v>45</v>
      </c>
      <c r="I381" s="92"/>
      <c r="J381" s="92">
        <v>14.8</v>
      </c>
      <c r="K381" s="92" t="s">
        <v>38</v>
      </c>
      <c r="L381" s="92">
        <v>2.9</v>
      </c>
      <c r="M381" s="92">
        <v>12.1</v>
      </c>
      <c r="N381" s="92">
        <v>0.7</v>
      </c>
      <c r="O381" s="92" t="s">
        <v>45</v>
      </c>
      <c r="P381" s="92">
        <v>1.6</v>
      </c>
      <c r="Q381" s="92" t="s">
        <v>38</v>
      </c>
      <c r="R381" s="93"/>
    </row>
    <row r="382" spans="1:18">
      <c r="A382" s="34">
        <v>43054</v>
      </c>
      <c r="G382" s="92" t="s">
        <v>38</v>
      </c>
      <c r="H382" s="92">
        <v>0.2</v>
      </c>
      <c r="I382" s="92"/>
      <c r="J382" s="92">
        <v>13.6</v>
      </c>
      <c r="K382" s="92" t="s">
        <v>38</v>
      </c>
      <c r="L382" s="92">
        <v>2.7</v>
      </c>
      <c r="M382" s="92">
        <v>15.1</v>
      </c>
      <c r="N382" s="92">
        <v>0.5</v>
      </c>
      <c r="O382" s="92" t="s">
        <v>45</v>
      </c>
      <c r="P382" s="92">
        <v>1.4</v>
      </c>
      <c r="Q382" s="92" t="s">
        <v>38</v>
      </c>
      <c r="R382" s="93"/>
    </row>
    <row r="383" spans="1:18">
      <c r="A383" s="34">
        <v>43056</v>
      </c>
      <c r="G383" s="92" t="s">
        <v>38</v>
      </c>
      <c r="H383" s="92" t="s">
        <v>45</v>
      </c>
      <c r="I383" s="92"/>
      <c r="J383" s="92">
        <v>11.1</v>
      </c>
      <c r="K383" s="92" t="s">
        <v>38</v>
      </c>
      <c r="L383" s="92">
        <v>2.8</v>
      </c>
      <c r="M383" s="92">
        <v>19.600000000000001</v>
      </c>
      <c r="N383" s="92">
        <v>0.4</v>
      </c>
      <c r="O383" s="92" t="s">
        <v>45</v>
      </c>
      <c r="P383" s="92">
        <v>1.4</v>
      </c>
      <c r="Q383" s="92" t="s">
        <v>38</v>
      </c>
      <c r="R383" s="93"/>
    </row>
    <row r="384" spans="1:18"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3"/>
    </row>
    <row r="385" spans="1:18">
      <c r="A385" s="34">
        <v>43059</v>
      </c>
      <c r="G385" s="92" t="s">
        <v>38</v>
      </c>
      <c r="H385" s="92" t="s">
        <v>45</v>
      </c>
      <c r="I385" s="92"/>
      <c r="J385" s="92">
        <v>8.6999999999999993</v>
      </c>
      <c r="K385" s="92" t="s">
        <v>38</v>
      </c>
      <c r="L385" s="92">
        <v>2.5</v>
      </c>
      <c r="M385" s="92">
        <v>18.600000000000001</v>
      </c>
      <c r="N385" s="92">
        <v>0.5</v>
      </c>
      <c r="O385" s="92" t="s">
        <v>45</v>
      </c>
      <c r="P385" s="92">
        <v>1.3</v>
      </c>
      <c r="Q385" s="92" t="s">
        <v>38</v>
      </c>
      <c r="R385" s="93"/>
    </row>
    <row r="386" spans="1:18">
      <c r="A386" s="34">
        <v>43061</v>
      </c>
      <c r="G386" s="92" t="s">
        <v>38</v>
      </c>
      <c r="H386" s="92" t="s">
        <v>45</v>
      </c>
      <c r="I386" s="92"/>
      <c r="J386" s="92">
        <v>6.1</v>
      </c>
      <c r="K386" s="92" t="s">
        <v>38</v>
      </c>
      <c r="L386" s="92">
        <v>2.1</v>
      </c>
      <c r="M386" s="92">
        <v>11.9</v>
      </c>
      <c r="N386" s="92">
        <v>0.4</v>
      </c>
      <c r="O386" s="92" t="s">
        <v>45</v>
      </c>
      <c r="P386" s="92">
        <v>1.2</v>
      </c>
      <c r="Q386" s="92" t="s">
        <v>38</v>
      </c>
      <c r="R386" s="93"/>
    </row>
    <row r="387" spans="1:18">
      <c r="A387" s="34">
        <v>43063</v>
      </c>
      <c r="G387" s="92" t="s">
        <v>38</v>
      </c>
      <c r="H387" s="92" t="s">
        <v>45</v>
      </c>
      <c r="I387" s="92"/>
      <c r="J387" s="92">
        <v>7.8</v>
      </c>
      <c r="K387" s="92" t="s">
        <v>38</v>
      </c>
      <c r="L387" s="92">
        <v>2.4</v>
      </c>
      <c r="M387" s="92">
        <v>11.7</v>
      </c>
      <c r="N387" s="92">
        <v>0.4</v>
      </c>
      <c r="O387" s="92" t="s">
        <v>45</v>
      </c>
      <c r="P387" s="92">
        <v>1.2</v>
      </c>
      <c r="Q387" s="92" t="s">
        <v>38</v>
      </c>
      <c r="R387" s="93"/>
    </row>
    <row r="388" spans="1:18"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3"/>
    </row>
    <row r="389" spans="1:18">
      <c r="A389" s="34">
        <v>43066</v>
      </c>
      <c r="G389" s="92" t="s">
        <v>38</v>
      </c>
      <c r="H389" s="92" t="s">
        <v>45</v>
      </c>
      <c r="I389" s="92"/>
      <c r="J389" s="92">
        <v>9.9</v>
      </c>
      <c r="K389" s="92" t="s">
        <v>38</v>
      </c>
      <c r="L389" s="92">
        <v>3.3</v>
      </c>
      <c r="M389" s="92">
        <v>29.8</v>
      </c>
      <c r="N389" s="92">
        <v>0.6</v>
      </c>
      <c r="O389" s="92" t="s">
        <v>45</v>
      </c>
      <c r="P389" s="92">
        <v>0.9</v>
      </c>
      <c r="Q389" s="92" t="s">
        <v>38</v>
      </c>
      <c r="R389" s="93"/>
    </row>
    <row r="390" spans="1:18">
      <c r="A390" s="34">
        <v>43068</v>
      </c>
      <c r="G390" s="92" t="s">
        <v>38</v>
      </c>
      <c r="H390" s="92">
        <v>0.5</v>
      </c>
      <c r="I390" s="92"/>
      <c r="J390" s="92">
        <v>6.6</v>
      </c>
      <c r="K390" s="92" t="s">
        <v>38</v>
      </c>
      <c r="L390" s="92">
        <v>2.7</v>
      </c>
      <c r="M390" s="92">
        <v>12.4</v>
      </c>
      <c r="N390" s="92">
        <v>0.5</v>
      </c>
      <c r="O390" s="92" t="s">
        <v>45</v>
      </c>
      <c r="P390" s="92">
        <v>1.4</v>
      </c>
      <c r="Q390" s="92" t="s">
        <v>38</v>
      </c>
      <c r="R390" s="93"/>
    </row>
    <row r="391" spans="1:18">
      <c r="A391" s="34">
        <v>43070</v>
      </c>
      <c r="G391" s="92" t="s">
        <v>38</v>
      </c>
      <c r="H391" s="92" t="s">
        <v>45</v>
      </c>
      <c r="I391" s="92"/>
      <c r="J391" s="92">
        <v>7.9</v>
      </c>
      <c r="K391" s="92" t="s">
        <v>38</v>
      </c>
      <c r="L391" s="92">
        <v>2.8</v>
      </c>
      <c r="M391" s="92">
        <v>16.3</v>
      </c>
      <c r="N391" s="92">
        <v>0.7</v>
      </c>
      <c r="O391" s="92" t="s">
        <v>45</v>
      </c>
      <c r="P391" s="92">
        <v>1.2</v>
      </c>
      <c r="Q391" s="92" t="s">
        <v>38</v>
      </c>
      <c r="R391" s="93"/>
    </row>
    <row r="392" spans="1:18"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3"/>
    </row>
    <row r="393" spans="1:18">
      <c r="A393" s="34">
        <v>43075</v>
      </c>
      <c r="G393" s="92" t="s">
        <v>38</v>
      </c>
      <c r="H393" s="92" t="s">
        <v>45</v>
      </c>
      <c r="I393" s="92"/>
      <c r="J393" s="92">
        <v>7.4</v>
      </c>
      <c r="K393" s="92" t="s">
        <v>38</v>
      </c>
      <c r="L393" s="92">
        <v>2.5</v>
      </c>
      <c r="M393" s="92">
        <v>12.1</v>
      </c>
      <c r="N393" s="92">
        <v>0.5</v>
      </c>
      <c r="O393" s="92" t="s">
        <v>45</v>
      </c>
      <c r="P393" s="92">
        <v>1.1000000000000001</v>
      </c>
      <c r="Q393" s="92" t="s">
        <v>38</v>
      </c>
      <c r="R393" s="93"/>
    </row>
    <row r="394" spans="1:18">
      <c r="A394" s="34">
        <v>43077</v>
      </c>
      <c r="G394" s="92" t="s">
        <v>38</v>
      </c>
      <c r="H394" s="92" t="s">
        <v>45</v>
      </c>
      <c r="I394" s="92"/>
      <c r="J394" s="92">
        <v>8.6999999999999993</v>
      </c>
      <c r="K394" s="92" t="s">
        <v>38</v>
      </c>
      <c r="L394" s="92">
        <v>2.6</v>
      </c>
      <c r="M394" s="92">
        <v>13.1</v>
      </c>
      <c r="N394" s="92">
        <v>0.6</v>
      </c>
      <c r="O394" s="92" t="s">
        <v>45</v>
      </c>
      <c r="P394" s="92">
        <v>1.2</v>
      </c>
      <c r="Q394" s="92" t="s">
        <v>38</v>
      </c>
      <c r="R394" s="93"/>
    </row>
    <row r="395" spans="1:18"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3"/>
    </row>
    <row r="396" spans="1:18">
      <c r="A396" s="34">
        <v>43081</v>
      </c>
      <c r="G396" s="92" t="s">
        <v>38</v>
      </c>
      <c r="H396" s="92" t="s">
        <v>45</v>
      </c>
      <c r="I396" s="92"/>
      <c r="J396" s="92">
        <v>8</v>
      </c>
      <c r="K396" s="92" t="s">
        <v>38</v>
      </c>
      <c r="L396" s="92">
        <v>2.7</v>
      </c>
      <c r="M396" s="92">
        <v>12.3</v>
      </c>
      <c r="N396" s="92">
        <v>0.5</v>
      </c>
      <c r="O396" s="92" t="s">
        <v>45</v>
      </c>
      <c r="P396" s="92">
        <v>1.3</v>
      </c>
      <c r="Q396" s="92" t="s">
        <v>38</v>
      </c>
      <c r="R396" s="93"/>
    </row>
    <row r="397" spans="1:18">
      <c r="A397" s="34">
        <v>43084</v>
      </c>
      <c r="G397" s="92" t="s">
        <v>38</v>
      </c>
      <c r="H397" s="92">
        <v>0.7</v>
      </c>
      <c r="I397" s="92"/>
      <c r="J397" s="92">
        <v>9.6999999999999993</v>
      </c>
      <c r="K397" s="92" t="s">
        <v>38</v>
      </c>
      <c r="L397" s="92">
        <v>2.7</v>
      </c>
      <c r="M397" s="92">
        <v>16.2</v>
      </c>
      <c r="N397" s="92">
        <v>0.7</v>
      </c>
      <c r="O397" s="92" t="s">
        <v>45</v>
      </c>
      <c r="P397" s="92">
        <v>1.2</v>
      </c>
      <c r="Q397" s="92" t="s">
        <v>38</v>
      </c>
      <c r="R397" s="93"/>
    </row>
    <row r="398" spans="1:18"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3"/>
    </row>
    <row r="399" spans="1:18">
      <c r="A399" s="34">
        <v>43087</v>
      </c>
      <c r="G399" s="92" t="s">
        <v>38</v>
      </c>
      <c r="H399" s="92">
        <v>0.5</v>
      </c>
      <c r="I399" s="92"/>
      <c r="J399" s="92">
        <v>8.6</v>
      </c>
      <c r="K399" s="92" t="s">
        <v>38</v>
      </c>
      <c r="L399" s="92">
        <v>3.5</v>
      </c>
      <c r="M399" s="92">
        <v>11.9</v>
      </c>
      <c r="N399" s="92">
        <v>0.5</v>
      </c>
      <c r="O399" s="92" t="s">
        <v>45</v>
      </c>
      <c r="P399" s="92">
        <v>1.1000000000000001</v>
      </c>
      <c r="Q399" s="92" t="s">
        <v>38</v>
      </c>
      <c r="R399" s="93"/>
    </row>
    <row r="400" spans="1:18">
      <c r="A400" s="34">
        <v>43089</v>
      </c>
      <c r="G400" s="92" t="s">
        <v>38</v>
      </c>
      <c r="H400" s="92">
        <v>0.5</v>
      </c>
      <c r="I400" s="92"/>
      <c r="J400" s="92">
        <v>13.5</v>
      </c>
      <c r="K400" s="92" t="s">
        <v>38</v>
      </c>
      <c r="L400" s="92">
        <v>2.8</v>
      </c>
      <c r="M400" s="92">
        <v>13.7</v>
      </c>
      <c r="N400" s="92">
        <v>0.4</v>
      </c>
      <c r="O400" s="92" t="s">
        <v>45</v>
      </c>
      <c r="P400" s="92">
        <v>1.1000000000000001</v>
      </c>
      <c r="Q400" s="92" t="s">
        <v>38</v>
      </c>
      <c r="R400" s="93"/>
    </row>
    <row r="401" spans="1:18">
      <c r="A401" s="34">
        <v>43091</v>
      </c>
      <c r="G401" s="92" t="s">
        <v>38</v>
      </c>
      <c r="H401" s="92">
        <v>0.6</v>
      </c>
      <c r="I401" s="92"/>
      <c r="J401" s="92">
        <v>10.4</v>
      </c>
      <c r="K401" s="92" t="s">
        <v>38</v>
      </c>
      <c r="L401" s="92">
        <v>2.6</v>
      </c>
      <c r="M401" s="92">
        <v>14.7</v>
      </c>
      <c r="N401" s="92">
        <v>0.5</v>
      </c>
      <c r="O401" s="92" t="s">
        <v>45</v>
      </c>
      <c r="P401" s="92">
        <v>1.1000000000000001</v>
      </c>
      <c r="Q401" s="92" t="s">
        <v>38</v>
      </c>
      <c r="R401" s="93"/>
    </row>
    <row r="402" spans="1:18"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3"/>
    </row>
    <row r="403" spans="1:18">
      <c r="A403" s="12">
        <v>2018</v>
      </c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3"/>
    </row>
    <row r="404" spans="1:18">
      <c r="A404" s="34">
        <v>43102</v>
      </c>
      <c r="G404" s="92" t="s">
        <v>38</v>
      </c>
      <c r="H404" s="92" t="s">
        <v>45</v>
      </c>
      <c r="I404" s="92"/>
      <c r="J404" s="92">
        <v>12.2</v>
      </c>
      <c r="K404" s="92" t="s">
        <v>38</v>
      </c>
      <c r="L404" s="92">
        <v>3.7</v>
      </c>
      <c r="M404" s="92">
        <v>15.7</v>
      </c>
      <c r="N404" s="92">
        <v>0.6</v>
      </c>
      <c r="O404" s="92" t="s">
        <v>45</v>
      </c>
      <c r="P404" s="92">
        <v>1.5</v>
      </c>
      <c r="Q404" s="92" t="s">
        <v>38</v>
      </c>
      <c r="R404" s="93"/>
    </row>
    <row r="405" spans="1:18">
      <c r="A405" s="34">
        <v>43105</v>
      </c>
      <c r="G405" s="92" t="s">
        <v>38</v>
      </c>
      <c r="H405" s="92" t="s">
        <v>45</v>
      </c>
      <c r="I405" s="92"/>
      <c r="J405" s="92">
        <v>7.4</v>
      </c>
      <c r="K405" s="92" t="s">
        <v>38</v>
      </c>
      <c r="L405" s="92">
        <v>2.9</v>
      </c>
      <c r="M405" s="92">
        <v>16.8</v>
      </c>
      <c r="N405" s="92">
        <v>0.5</v>
      </c>
      <c r="O405" s="92" t="s">
        <v>45</v>
      </c>
      <c r="P405" s="92">
        <v>1.3</v>
      </c>
      <c r="Q405" s="92" t="s">
        <v>38</v>
      </c>
      <c r="R405" s="93"/>
    </row>
    <row r="406" spans="1:18"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3"/>
    </row>
    <row r="407" spans="1:18">
      <c r="A407" s="34">
        <v>43108</v>
      </c>
      <c r="G407" s="92" t="s">
        <v>38</v>
      </c>
      <c r="H407" s="92" t="s">
        <v>45</v>
      </c>
      <c r="I407" s="92"/>
      <c r="J407" s="92">
        <v>7.3</v>
      </c>
      <c r="K407" s="92" t="s">
        <v>38</v>
      </c>
      <c r="L407" s="92">
        <v>3</v>
      </c>
      <c r="M407" s="92">
        <v>9.1999999999999993</v>
      </c>
      <c r="N407" s="92">
        <v>0.5</v>
      </c>
      <c r="O407" s="92" t="s">
        <v>45</v>
      </c>
      <c r="P407" s="92">
        <v>1.2</v>
      </c>
      <c r="Q407" s="92" t="s">
        <v>38</v>
      </c>
      <c r="R407" s="93"/>
    </row>
    <row r="408" spans="1:18">
      <c r="A408" s="34">
        <v>43110</v>
      </c>
      <c r="G408" s="92" t="s">
        <v>38</v>
      </c>
      <c r="H408" s="92">
        <v>0.2</v>
      </c>
      <c r="I408" s="92"/>
      <c r="J408" s="92">
        <v>7.8</v>
      </c>
      <c r="K408" s="92">
        <v>0.5</v>
      </c>
      <c r="L408" s="92">
        <v>3</v>
      </c>
      <c r="M408" s="92">
        <v>35.299999999999997</v>
      </c>
      <c r="N408" s="92">
        <v>0.7</v>
      </c>
      <c r="O408" s="92" t="s">
        <v>45</v>
      </c>
      <c r="P408" s="92">
        <v>1.2</v>
      </c>
      <c r="Q408" s="92" t="s">
        <v>38</v>
      </c>
      <c r="R408" s="93"/>
    </row>
    <row r="409" spans="1:18">
      <c r="A409" s="34">
        <v>43112</v>
      </c>
      <c r="G409" s="92" t="s">
        <v>38</v>
      </c>
      <c r="H409" s="92" t="s">
        <v>45</v>
      </c>
      <c r="I409" s="92"/>
      <c r="J409" s="92">
        <v>12.1</v>
      </c>
      <c r="K409" s="92" t="s">
        <v>38</v>
      </c>
      <c r="L409" s="92">
        <v>3.2</v>
      </c>
      <c r="M409" s="92">
        <v>9.9</v>
      </c>
      <c r="N409" s="92">
        <v>0.5</v>
      </c>
      <c r="O409" s="92" t="s">
        <v>45</v>
      </c>
      <c r="P409" s="92">
        <v>1.3</v>
      </c>
      <c r="Q409" s="92" t="s">
        <v>38</v>
      </c>
      <c r="R409" s="93"/>
    </row>
    <row r="410" spans="1:18"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3"/>
    </row>
    <row r="411" spans="1:18">
      <c r="A411" s="34">
        <v>43115</v>
      </c>
      <c r="G411" s="92" t="s">
        <v>38</v>
      </c>
      <c r="H411" s="92" t="s">
        <v>45</v>
      </c>
      <c r="I411" s="92"/>
      <c r="J411" s="92">
        <v>10.7</v>
      </c>
      <c r="K411" s="92" t="s">
        <v>38</v>
      </c>
      <c r="L411" s="92">
        <v>3</v>
      </c>
      <c r="M411" s="92">
        <v>30.9</v>
      </c>
      <c r="N411" s="92">
        <v>0.5</v>
      </c>
      <c r="O411" s="92" t="s">
        <v>45</v>
      </c>
      <c r="P411" s="92">
        <v>1.3</v>
      </c>
      <c r="Q411" s="92" t="s">
        <v>38</v>
      </c>
      <c r="R411" s="93"/>
    </row>
    <row r="412" spans="1:18">
      <c r="A412" s="34">
        <v>43117</v>
      </c>
      <c r="G412" s="92" t="s">
        <v>38</v>
      </c>
      <c r="H412" s="92" t="s">
        <v>45</v>
      </c>
      <c r="I412" s="92"/>
      <c r="J412" s="92">
        <v>9.6</v>
      </c>
      <c r="K412" s="92" t="s">
        <v>38</v>
      </c>
      <c r="L412" s="92">
        <v>3.1</v>
      </c>
      <c r="M412" s="92">
        <v>9</v>
      </c>
      <c r="N412" s="92">
        <v>0.4</v>
      </c>
      <c r="O412" s="92" t="s">
        <v>45</v>
      </c>
      <c r="P412" s="92">
        <v>1.1000000000000001</v>
      </c>
      <c r="Q412" s="92" t="s">
        <v>38</v>
      </c>
      <c r="R412" s="93"/>
    </row>
    <row r="413" spans="1:18">
      <c r="A413" s="34">
        <v>43119</v>
      </c>
      <c r="G413" s="92" t="s">
        <v>38</v>
      </c>
      <c r="H413" s="92" t="s">
        <v>45</v>
      </c>
      <c r="I413" s="92"/>
      <c r="J413" s="92">
        <v>11.3</v>
      </c>
      <c r="K413" s="92" t="s">
        <v>38</v>
      </c>
      <c r="L413" s="92">
        <v>3.5</v>
      </c>
      <c r="M413" s="92">
        <v>7.3</v>
      </c>
      <c r="N413" s="92">
        <v>0.4</v>
      </c>
      <c r="O413" s="92" t="s">
        <v>45</v>
      </c>
      <c r="P413" s="92">
        <v>1.2</v>
      </c>
      <c r="Q413" s="92" t="s">
        <v>38</v>
      </c>
      <c r="R413" s="93"/>
    </row>
    <row r="414" spans="1:18"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3"/>
    </row>
    <row r="415" spans="1:18">
      <c r="A415" s="34">
        <v>43122</v>
      </c>
      <c r="G415" s="92" t="s">
        <v>38</v>
      </c>
      <c r="H415" s="92" t="s">
        <v>45</v>
      </c>
      <c r="I415" s="92"/>
      <c r="J415" s="92">
        <v>6.3</v>
      </c>
      <c r="K415" s="92" t="s">
        <v>38</v>
      </c>
      <c r="L415" s="92">
        <v>2.9</v>
      </c>
      <c r="M415" s="92">
        <v>8.8000000000000007</v>
      </c>
      <c r="N415" s="92">
        <v>0.4</v>
      </c>
      <c r="O415" s="92" t="s">
        <v>45</v>
      </c>
      <c r="P415" s="92">
        <v>1</v>
      </c>
      <c r="Q415" s="92" t="s">
        <v>38</v>
      </c>
      <c r="R415" s="93"/>
    </row>
    <row r="416" spans="1:18">
      <c r="A416" s="34">
        <v>43124</v>
      </c>
      <c r="G416" s="92" t="s">
        <v>38</v>
      </c>
      <c r="H416" s="92" t="s">
        <v>45</v>
      </c>
      <c r="I416" s="92"/>
      <c r="J416" s="92">
        <v>6</v>
      </c>
      <c r="K416" s="92" t="s">
        <v>38</v>
      </c>
      <c r="L416" s="92">
        <v>3.4</v>
      </c>
      <c r="M416" s="92">
        <v>7.4</v>
      </c>
      <c r="N416" s="92">
        <v>0.5</v>
      </c>
      <c r="O416" s="92" t="s">
        <v>45</v>
      </c>
      <c r="P416" s="92">
        <v>1.1000000000000001</v>
      </c>
      <c r="Q416" s="92" t="s">
        <v>38</v>
      </c>
      <c r="R416" s="93"/>
    </row>
    <row r="417" spans="1:18">
      <c r="A417" s="34">
        <v>43126</v>
      </c>
      <c r="G417" s="92" t="s">
        <v>38</v>
      </c>
      <c r="H417" s="92" t="s">
        <v>45</v>
      </c>
      <c r="I417" s="92"/>
      <c r="J417" s="92">
        <v>10.7</v>
      </c>
      <c r="K417" s="92" t="s">
        <v>38</v>
      </c>
      <c r="L417" s="92">
        <v>3.1</v>
      </c>
      <c r="M417" s="92">
        <v>7.1</v>
      </c>
      <c r="N417" s="92">
        <v>0.5</v>
      </c>
      <c r="O417" s="92" t="s">
        <v>45</v>
      </c>
      <c r="P417" s="92">
        <v>1.1000000000000001</v>
      </c>
      <c r="Q417" s="92" t="s">
        <v>38</v>
      </c>
      <c r="R417" s="93"/>
    </row>
    <row r="418" spans="1:18"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3"/>
    </row>
    <row r="419" spans="1:18">
      <c r="A419" s="34">
        <v>43129</v>
      </c>
      <c r="G419" s="92" t="s">
        <v>38</v>
      </c>
      <c r="H419" s="92">
        <v>0.5</v>
      </c>
      <c r="I419" s="92"/>
      <c r="J419" s="92">
        <v>14.3</v>
      </c>
      <c r="K419" s="92" t="s">
        <v>38</v>
      </c>
      <c r="L419" s="92">
        <v>3.2</v>
      </c>
      <c r="M419" s="92">
        <v>5.8</v>
      </c>
      <c r="N419" s="92">
        <v>0.4</v>
      </c>
      <c r="O419" s="92" t="s">
        <v>45</v>
      </c>
      <c r="P419" s="92">
        <v>1.1000000000000001</v>
      </c>
      <c r="Q419" s="92" t="s">
        <v>38</v>
      </c>
      <c r="R419" s="93"/>
    </row>
    <row r="420" spans="1:18">
      <c r="A420" s="34">
        <v>43131</v>
      </c>
      <c r="G420" s="92" t="s">
        <v>38</v>
      </c>
      <c r="H420" s="92" t="s">
        <v>45</v>
      </c>
      <c r="I420" s="92"/>
      <c r="J420" s="92">
        <v>17.100000000000001</v>
      </c>
      <c r="K420" s="92" t="s">
        <v>38</v>
      </c>
      <c r="L420" s="92">
        <v>3.2</v>
      </c>
      <c r="M420" s="92">
        <v>6.1</v>
      </c>
      <c r="N420" s="92">
        <v>0.5</v>
      </c>
      <c r="O420" s="92" t="s">
        <v>45</v>
      </c>
      <c r="P420" s="92">
        <v>1.2</v>
      </c>
      <c r="Q420" s="92" t="s">
        <v>38</v>
      </c>
      <c r="R420" s="93"/>
    </row>
    <row r="421" spans="1:18">
      <c r="A421" s="34">
        <v>43133</v>
      </c>
      <c r="G421" s="92" t="s">
        <v>38</v>
      </c>
      <c r="H421" s="92" t="s">
        <v>45</v>
      </c>
      <c r="I421" s="92"/>
      <c r="J421" s="92">
        <v>18.399999999999999</v>
      </c>
      <c r="K421" s="92" t="s">
        <v>38</v>
      </c>
      <c r="L421" s="92">
        <v>3.8</v>
      </c>
      <c r="M421" s="92">
        <v>8.6</v>
      </c>
      <c r="N421" s="92">
        <v>0.5</v>
      </c>
      <c r="O421" s="92" t="s">
        <v>45</v>
      </c>
      <c r="P421" s="92">
        <v>1.4</v>
      </c>
      <c r="Q421" s="92" t="s">
        <v>38</v>
      </c>
      <c r="R421" s="93"/>
    </row>
    <row r="422" spans="1:18"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3"/>
    </row>
    <row r="423" spans="1:18">
      <c r="A423" s="34">
        <v>43136</v>
      </c>
      <c r="G423" s="92" t="s">
        <v>38</v>
      </c>
      <c r="H423" s="92" t="s">
        <v>45</v>
      </c>
      <c r="I423" s="92"/>
      <c r="J423" s="92">
        <v>6.6</v>
      </c>
      <c r="K423" s="92" t="s">
        <v>38</v>
      </c>
      <c r="L423" s="92">
        <v>2.8</v>
      </c>
      <c r="M423" s="92">
        <v>6</v>
      </c>
      <c r="N423" s="92">
        <v>0.5</v>
      </c>
      <c r="O423" s="92" t="s">
        <v>45</v>
      </c>
      <c r="P423" s="92">
        <v>1.3</v>
      </c>
      <c r="Q423" s="92" t="s">
        <v>38</v>
      </c>
      <c r="R423" s="93"/>
    </row>
    <row r="424" spans="1:18">
      <c r="A424" s="34">
        <v>43138</v>
      </c>
      <c r="G424" s="1" t="s">
        <v>38</v>
      </c>
      <c r="H424" s="1">
        <v>0.3</v>
      </c>
      <c r="I424" s="92"/>
      <c r="J424" s="92">
        <v>11.3</v>
      </c>
      <c r="K424" s="92" t="s">
        <v>38</v>
      </c>
      <c r="L424" s="92">
        <v>2.9</v>
      </c>
      <c r="M424" s="92">
        <v>7.7</v>
      </c>
      <c r="N424" s="92">
        <v>0.4</v>
      </c>
      <c r="O424" s="92" t="s">
        <v>45</v>
      </c>
      <c r="P424" s="92">
        <v>1</v>
      </c>
      <c r="Q424" s="92" t="s">
        <v>38</v>
      </c>
      <c r="R424" s="93"/>
    </row>
    <row r="425" spans="1:18">
      <c r="A425" s="34">
        <v>43140</v>
      </c>
      <c r="G425" s="92" t="s">
        <v>38</v>
      </c>
      <c r="H425" s="92" t="s">
        <v>45</v>
      </c>
      <c r="I425" s="92"/>
      <c r="J425" s="92">
        <v>12.9</v>
      </c>
      <c r="K425" s="92" t="s">
        <v>38</v>
      </c>
      <c r="L425" s="92">
        <v>3.2</v>
      </c>
      <c r="M425" s="92">
        <v>14.4</v>
      </c>
      <c r="N425" s="92">
        <v>0.4</v>
      </c>
      <c r="O425" s="92" t="s">
        <v>45</v>
      </c>
      <c r="P425" s="92">
        <v>1</v>
      </c>
      <c r="Q425" s="92" t="s">
        <v>38</v>
      </c>
      <c r="R425" s="93"/>
    </row>
    <row r="426" spans="1:18"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3"/>
    </row>
    <row r="427" spans="1:18">
      <c r="A427" s="34">
        <v>43143</v>
      </c>
      <c r="G427" s="92" t="s">
        <v>38</v>
      </c>
      <c r="H427" s="92">
        <v>0.2</v>
      </c>
      <c r="I427" s="92"/>
      <c r="J427" s="92">
        <v>18.3</v>
      </c>
      <c r="K427" s="92" t="s">
        <v>38</v>
      </c>
      <c r="L427" s="92">
        <v>2.6</v>
      </c>
      <c r="M427" s="92">
        <v>6</v>
      </c>
      <c r="N427" s="92">
        <v>0.8</v>
      </c>
      <c r="O427" s="92" t="s">
        <v>45</v>
      </c>
      <c r="P427" s="92">
        <v>1.1000000000000001</v>
      </c>
      <c r="Q427" s="92" t="s">
        <v>38</v>
      </c>
      <c r="R427" s="93"/>
    </row>
    <row r="428" spans="1:18">
      <c r="A428" s="34">
        <v>43145</v>
      </c>
      <c r="G428" s="92" t="s">
        <v>38</v>
      </c>
      <c r="H428" s="92" t="s">
        <v>45</v>
      </c>
      <c r="I428" s="92"/>
      <c r="J428" s="92">
        <v>15.5</v>
      </c>
      <c r="K428" s="92" t="s">
        <v>38</v>
      </c>
      <c r="L428" s="92">
        <v>3.2</v>
      </c>
      <c r="M428" s="92">
        <v>7.6</v>
      </c>
      <c r="N428" s="92">
        <v>0.3</v>
      </c>
      <c r="O428" s="92" t="s">
        <v>45</v>
      </c>
      <c r="P428" s="92">
        <v>1.1000000000000001</v>
      </c>
      <c r="Q428" s="92" t="s">
        <v>38</v>
      </c>
      <c r="R428" s="93"/>
    </row>
    <row r="429" spans="1:18">
      <c r="A429" s="34">
        <v>43147</v>
      </c>
      <c r="G429" s="92" t="s">
        <v>38</v>
      </c>
      <c r="H429" s="92">
        <v>0.3</v>
      </c>
      <c r="I429" s="92"/>
      <c r="J429" s="92">
        <v>16.7</v>
      </c>
      <c r="K429" s="92">
        <v>0.3</v>
      </c>
      <c r="L429" s="92">
        <v>3.8</v>
      </c>
      <c r="M429" s="92">
        <v>7.8</v>
      </c>
      <c r="N429" s="92">
        <v>0.3</v>
      </c>
      <c r="O429" s="92" t="s">
        <v>45</v>
      </c>
      <c r="P429" s="92">
        <v>1</v>
      </c>
      <c r="Q429" s="92" t="s">
        <v>38</v>
      </c>
      <c r="R429" s="93"/>
    </row>
    <row r="430" spans="1:18"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3"/>
    </row>
    <row r="431" spans="1:18">
      <c r="A431" s="34">
        <v>43150</v>
      </c>
      <c r="G431" s="92" t="s">
        <v>38</v>
      </c>
      <c r="H431" s="92" t="s">
        <v>45</v>
      </c>
      <c r="I431" s="92"/>
      <c r="J431" s="92">
        <v>19.3</v>
      </c>
      <c r="K431" s="92" t="s">
        <v>38</v>
      </c>
      <c r="L431" s="92">
        <v>3.3</v>
      </c>
      <c r="M431" s="92">
        <v>7.8</v>
      </c>
      <c r="N431" s="92">
        <v>0.5</v>
      </c>
      <c r="O431" s="92" t="s">
        <v>45</v>
      </c>
      <c r="P431" s="92">
        <v>1.1000000000000001</v>
      </c>
      <c r="Q431" s="92" t="s">
        <v>38</v>
      </c>
      <c r="R431" s="93"/>
    </row>
    <row r="432" spans="1:18">
      <c r="A432" s="34">
        <v>43152</v>
      </c>
      <c r="G432" s="92" t="s">
        <v>38</v>
      </c>
      <c r="H432" s="92" t="s">
        <v>45</v>
      </c>
      <c r="I432" s="92"/>
      <c r="J432" s="92">
        <v>7.2</v>
      </c>
      <c r="K432" s="92" t="s">
        <v>38</v>
      </c>
      <c r="L432" s="92">
        <v>2.8</v>
      </c>
      <c r="M432" s="92">
        <v>34.700000000000003</v>
      </c>
      <c r="N432" s="92">
        <v>0.3</v>
      </c>
      <c r="O432" s="92" t="s">
        <v>45</v>
      </c>
      <c r="P432" s="92">
        <v>1</v>
      </c>
      <c r="Q432" s="92" t="s">
        <v>38</v>
      </c>
      <c r="R432" s="93"/>
    </row>
    <row r="433" spans="1:18">
      <c r="A433" s="34">
        <v>43154</v>
      </c>
      <c r="G433" s="92" t="s">
        <v>38</v>
      </c>
      <c r="H433" s="92" t="s">
        <v>45</v>
      </c>
      <c r="I433" s="92"/>
      <c r="J433" s="92">
        <v>6.7</v>
      </c>
      <c r="K433" s="92" t="s">
        <v>38</v>
      </c>
      <c r="L433" s="92">
        <v>3.8</v>
      </c>
      <c r="M433" s="92">
        <v>9.8000000000000007</v>
      </c>
      <c r="N433" s="92">
        <v>0.4</v>
      </c>
      <c r="O433" s="92" t="s">
        <v>45</v>
      </c>
      <c r="P433" s="92">
        <v>1</v>
      </c>
      <c r="Q433" s="92" t="s">
        <v>38</v>
      </c>
      <c r="R433" s="93"/>
    </row>
    <row r="434" spans="1:18"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3"/>
    </row>
    <row r="435" spans="1:18">
      <c r="A435" s="34">
        <v>43157</v>
      </c>
      <c r="G435" s="92" t="s">
        <v>38</v>
      </c>
      <c r="H435" s="92" t="s">
        <v>45</v>
      </c>
      <c r="I435" s="92"/>
      <c r="J435" s="92">
        <v>23.6</v>
      </c>
      <c r="K435" s="92" t="s">
        <v>38</v>
      </c>
      <c r="L435" s="92">
        <v>2.9</v>
      </c>
      <c r="M435" s="92">
        <v>6.6</v>
      </c>
      <c r="N435" s="92">
        <v>0.2</v>
      </c>
      <c r="O435" s="92" t="s">
        <v>45</v>
      </c>
      <c r="P435" s="92">
        <v>1.1000000000000001</v>
      </c>
      <c r="Q435" s="92" t="s">
        <v>38</v>
      </c>
      <c r="R435" s="93"/>
    </row>
    <row r="436" spans="1:18">
      <c r="A436" s="34">
        <v>43159</v>
      </c>
      <c r="G436" s="92" t="s">
        <v>38</v>
      </c>
      <c r="H436" s="92">
        <v>0.9</v>
      </c>
      <c r="I436" s="92"/>
      <c r="J436" s="92">
        <v>3.9</v>
      </c>
      <c r="K436" s="92" t="s">
        <v>38</v>
      </c>
      <c r="L436" s="92">
        <v>2</v>
      </c>
      <c r="M436" s="92">
        <v>5.0999999999999996</v>
      </c>
      <c r="N436" s="92">
        <v>0.3</v>
      </c>
      <c r="O436" s="92" t="s">
        <v>45</v>
      </c>
      <c r="P436" s="92">
        <v>0.8</v>
      </c>
      <c r="Q436" s="92" t="s">
        <v>38</v>
      </c>
      <c r="R436" s="93"/>
    </row>
    <row r="437" spans="1:18">
      <c r="A437" s="34">
        <v>43161</v>
      </c>
      <c r="G437" s="135" t="s">
        <v>70</v>
      </c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3"/>
    </row>
    <row r="438" spans="1:18"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3"/>
    </row>
    <row r="439" spans="1:18">
      <c r="A439" s="34">
        <v>43164</v>
      </c>
      <c r="G439" s="92" t="s">
        <v>38</v>
      </c>
      <c r="H439" s="92" t="s">
        <v>45</v>
      </c>
      <c r="I439" s="92"/>
      <c r="J439" s="92">
        <v>22.8</v>
      </c>
      <c r="K439" s="92" t="s">
        <v>38</v>
      </c>
      <c r="L439" s="92">
        <v>3.2</v>
      </c>
      <c r="M439" s="92">
        <v>8.6</v>
      </c>
      <c r="N439" s="92">
        <v>0.4</v>
      </c>
      <c r="O439" s="92" t="s">
        <v>45</v>
      </c>
      <c r="P439" s="92">
        <v>1.1000000000000001</v>
      </c>
      <c r="Q439" s="92" t="s">
        <v>38</v>
      </c>
      <c r="R439" s="93"/>
    </row>
    <row r="440" spans="1:18">
      <c r="A440" s="34">
        <v>43166</v>
      </c>
      <c r="G440" s="92" t="s">
        <v>38</v>
      </c>
      <c r="H440" s="92" t="s">
        <v>45</v>
      </c>
      <c r="I440" s="92"/>
      <c r="J440" s="92">
        <v>20.399999999999999</v>
      </c>
      <c r="K440" s="92" t="s">
        <v>38</v>
      </c>
      <c r="L440" s="92">
        <v>3.4</v>
      </c>
      <c r="M440" s="92">
        <v>7.1</v>
      </c>
      <c r="N440" s="92">
        <v>0.5</v>
      </c>
      <c r="O440" s="92" t="s">
        <v>45</v>
      </c>
      <c r="P440" s="92">
        <v>1.1000000000000001</v>
      </c>
      <c r="Q440" s="92" t="s">
        <v>38</v>
      </c>
      <c r="R440" s="93"/>
    </row>
    <row r="441" spans="1:18">
      <c r="A441" s="34">
        <v>43168</v>
      </c>
      <c r="G441" s="92" t="s">
        <v>38</v>
      </c>
      <c r="H441" s="92">
        <v>0.2</v>
      </c>
      <c r="I441" s="92"/>
      <c r="J441" s="92">
        <v>25</v>
      </c>
      <c r="K441" s="92" t="s">
        <v>38</v>
      </c>
      <c r="L441" s="92">
        <v>3.1</v>
      </c>
      <c r="M441" s="92">
        <v>11.1</v>
      </c>
      <c r="N441" s="92">
        <v>0.4</v>
      </c>
      <c r="O441" s="92" t="s">
        <v>45</v>
      </c>
      <c r="P441" s="92">
        <v>1.1000000000000001</v>
      </c>
      <c r="Q441" s="92" t="s">
        <v>38</v>
      </c>
      <c r="R441" s="93"/>
    </row>
    <row r="442" spans="1:18"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3"/>
    </row>
    <row r="443" spans="1:18">
      <c r="A443" s="34">
        <v>43171</v>
      </c>
      <c r="G443" s="92" t="s">
        <v>38</v>
      </c>
      <c r="H443" s="92">
        <v>0.5</v>
      </c>
      <c r="I443" s="92"/>
      <c r="J443" s="92">
        <v>30.4</v>
      </c>
      <c r="K443" s="92">
        <v>0.4</v>
      </c>
      <c r="L443" s="92">
        <v>3.4</v>
      </c>
      <c r="M443" s="92">
        <v>27.2</v>
      </c>
      <c r="N443" s="92">
        <v>0.6</v>
      </c>
      <c r="O443" s="92" t="s">
        <v>45</v>
      </c>
      <c r="P443" s="92">
        <v>1.1000000000000001</v>
      </c>
      <c r="Q443" s="92" t="s">
        <v>38</v>
      </c>
      <c r="R443" s="93"/>
    </row>
    <row r="444" spans="1:18">
      <c r="A444" s="34">
        <v>43173</v>
      </c>
      <c r="G444" s="92" t="s">
        <v>38</v>
      </c>
      <c r="H444" s="92" t="s">
        <v>45</v>
      </c>
      <c r="I444" s="92"/>
      <c r="J444" s="92">
        <v>22.4</v>
      </c>
      <c r="K444" s="92" t="s">
        <v>38</v>
      </c>
      <c r="L444" s="92">
        <v>3</v>
      </c>
      <c r="M444" s="92">
        <v>6.4</v>
      </c>
      <c r="N444" s="92">
        <v>0.4</v>
      </c>
      <c r="O444" s="92" t="s">
        <v>45</v>
      </c>
      <c r="P444" s="92">
        <v>1.2</v>
      </c>
      <c r="Q444" s="92" t="s">
        <v>38</v>
      </c>
      <c r="R444" s="93"/>
    </row>
    <row r="445" spans="1:18">
      <c r="A445" s="34">
        <v>43175</v>
      </c>
      <c r="G445" s="92" t="s">
        <v>38</v>
      </c>
      <c r="H445" s="92" t="s">
        <v>45</v>
      </c>
      <c r="I445" s="92"/>
      <c r="J445" s="92">
        <v>5.7</v>
      </c>
      <c r="K445" s="92" t="s">
        <v>38</v>
      </c>
      <c r="L445" s="92">
        <v>3.5</v>
      </c>
      <c r="M445" s="92">
        <v>5.9</v>
      </c>
      <c r="N445" s="92">
        <v>0.5</v>
      </c>
      <c r="O445" s="92" t="s">
        <v>45</v>
      </c>
      <c r="P445" s="92">
        <v>1.1000000000000001</v>
      </c>
      <c r="Q445" s="92" t="s">
        <v>38</v>
      </c>
      <c r="R445" s="93"/>
    </row>
    <row r="446" spans="1:18"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3"/>
    </row>
    <row r="447" spans="1:18">
      <c r="A447" s="34">
        <v>43178</v>
      </c>
      <c r="G447" s="92" t="s">
        <v>38</v>
      </c>
      <c r="H447" s="92" t="s">
        <v>45</v>
      </c>
      <c r="I447" s="92"/>
      <c r="J447" s="92">
        <v>7.3</v>
      </c>
      <c r="K447" s="92" t="s">
        <v>38</v>
      </c>
      <c r="L447" s="92">
        <v>4.0999999999999996</v>
      </c>
      <c r="M447" s="92">
        <v>6.9</v>
      </c>
      <c r="N447" s="92">
        <v>0.6</v>
      </c>
      <c r="O447" s="92" t="s">
        <v>45</v>
      </c>
      <c r="P447" s="92">
        <v>1.2</v>
      </c>
      <c r="Q447" s="92" t="s">
        <v>38</v>
      </c>
      <c r="R447" s="93"/>
    </row>
    <row r="448" spans="1:18">
      <c r="A448" s="34">
        <v>43180</v>
      </c>
      <c r="G448" s="92" t="s">
        <v>38</v>
      </c>
      <c r="H448" s="92" t="s">
        <v>45</v>
      </c>
      <c r="I448" s="92"/>
      <c r="J448" s="92">
        <v>21.4</v>
      </c>
      <c r="K448" s="92" t="s">
        <v>38</v>
      </c>
      <c r="L448" s="92">
        <v>3.3</v>
      </c>
      <c r="M448" s="92">
        <v>5.9</v>
      </c>
      <c r="N448" s="92">
        <v>1.1000000000000001</v>
      </c>
      <c r="O448" s="92" t="s">
        <v>45</v>
      </c>
      <c r="P448" s="92">
        <v>1.1000000000000001</v>
      </c>
      <c r="Q448" s="92" t="s">
        <v>38</v>
      </c>
      <c r="R448" s="93"/>
    </row>
    <row r="449" spans="1:18">
      <c r="A449" s="34">
        <v>43182</v>
      </c>
      <c r="G449" s="92" t="s">
        <v>38</v>
      </c>
      <c r="H449" s="92" t="s">
        <v>45</v>
      </c>
      <c r="I449" s="92"/>
      <c r="J449" s="92">
        <v>25.1</v>
      </c>
      <c r="K449" s="92" t="s">
        <v>38</v>
      </c>
      <c r="L449" s="92">
        <v>4</v>
      </c>
      <c r="M449" s="92">
        <v>8.6999999999999993</v>
      </c>
      <c r="N449" s="92">
        <v>1.2</v>
      </c>
      <c r="O449" s="92" t="s">
        <v>45</v>
      </c>
      <c r="P449" s="92">
        <v>1.2</v>
      </c>
      <c r="Q449" s="92" t="s">
        <v>38</v>
      </c>
      <c r="R449" s="93"/>
    </row>
    <row r="450" spans="1:18"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3"/>
    </row>
    <row r="451" spans="1:18">
      <c r="A451" s="34">
        <v>43185</v>
      </c>
      <c r="G451" s="92" t="s">
        <v>38</v>
      </c>
      <c r="H451" s="92" t="s">
        <v>45</v>
      </c>
      <c r="I451" s="92"/>
      <c r="J451" s="92">
        <v>24.6</v>
      </c>
      <c r="K451" s="92" t="s">
        <v>38</v>
      </c>
      <c r="L451" s="92">
        <v>3.4</v>
      </c>
      <c r="M451" s="92">
        <v>5.8</v>
      </c>
      <c r="N451" s="92">
        <v>0.7</v>
      </c>
      <c r="O451" s="92" t="s">
        <v>45</v>
      </c>
      <c r="P451" s="92">
        <v>1.2</v>
      </c>
      <c r="Q451" s="92" t="s">
        <v>38</v>
      </c>
      <c r="R451" s="93"/>
    </row>
    <row r="452" spans="1:18">
      <c r="A452" s="34">
        <v>43188</v>
      </c>
      <c r="G452" s="92" t="s">
        <v>38</v>
      </c>
      <c r="H452" s="92" t="s">
        <v>45</v>
      </c>
      <c r="I452" s="92"/>
      <c r="J452" s="92">
        <v>21.1</v>
      </c>
      <c r="K452" s="92">
        <v>0.1</v>
      </c>
      <c r="L452" s="92">
        <v>3.3</v>
      </c>
      <c r="M452" s="92">
        <v>6.4</v>
      </c>
      <c r="N452" s="92">
        <v>0.7</v>
      </c>
      <c r="O452" s="92" t="s">
        <v>45</v>
      </c>
      <c r="P452" s="92">
        <v>1.1000000000000001</v>
      </c>
      <c r="Q452" s="92" t="s">
        <v>38</v>
      </c>
      <c r="R452" s="93"/>
    </row>
    <row r="453" spans="1:18"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3"/>
    </row>
    <row r="454" spans="1:18">
      <c r="A454" s="34">
        <v>43193</v>
      </c>
      <c r="G454" s="92" t="s">
        <v>38</v>
      </c>
      <c r="H454" s="92" t="s">
        <v>45</v>
      </c>
      <c r="I454" s="92"/>
      <c r="J454" s="92">
        <v>9</v>
      </c>
      <c r="K454" s="92" t="s">
        <v>38</v>
      </c>
      <c r="L454" s="92">
        <v>3.1</v>
      </c>
      <c r="M454" s="92">
        <v>6.8</v>
      </c>
      <c r="N454" s="92">
        <v>0.4</v>
      </c>
      <c r="O454" s="92" t="s">
        <v>45</v>
      </c>
      <c r="P454" s="92">
        <v>1</v>
      </c>
      <c r="Q454" s="92" t="s">
        <v>38</v>
      </c>
      <c r="R454" s="93"/>
    </row>
    <row r="455" spans="1:18">
      <c r="A455" s="34">
        <v>43196</v>
      </c>
      <c r="G455" s="92" t="s">
        <v>38</v>
      </c>
      <c r="H455" s="92" t="s">
        <v>45</v>
      </c>
      <c r="I455" s="92"/>
      <c r="J455" s="92">
        <v>4.0999999999999996</v>
      </c>
      <c r="K455" s="92" t="s">
        <v>38</v>
      </c>
      <c r="L455" s="92">
        <v>2.1</v>
      </c>
      <c r="M455" s="92">
        <v>3.7</v>
      </c>
      <c r="N455" s="92">
        <v>0.5</v>
      </c>
      <c r="O455" s="92" t="s">
        <v>45</v>
      </c>
      <c r="P455" s="92">
        <v>1.1000000000000001</v>
      </c>
      <c r="Q455" s="92" t="s">
        <v>38</v>
      </c>
      <c r="R455" s="93"/>
    </row>
    <row r="456" spans="1:18"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3"/>
    </row>
    <row r="457" spans="1:18">
      <c r="A457" s="34">
        <v>43199</v>
      </c>
      <c r="G457" s="92" t="s">
        <v>38</v>
      </c>
      <c r="H457" s="92" t="s">
        <v>45</v>
      </c>
      <c r="I457" s="92"/>
      <c r="J457" s="92">
        <v>4.9000000000000004</v>
      </c>
      <c r="K457" s="92" t="s">
        <v>38</v>
      </c>
      <c r="L457" s="92">
        <v>2.7</v>
      </c>
      <c r="M457" s="92">
        <v>4.5</v>
      </c>
      <c r="N457" s="92">
        <v>0.4</v>
      </c>
      <c r="O457" s="92" t="s">
        <v>45</v>
      </c>
      <c r="P457" s="92">
        <v>1.1000000000000001</v>
      </c>
      <c r="Q457" s="92" t="s">
        <v>38</v>
      </c>
      <c r="R457" s="93"/>
    </row>
    <row r="458" spans="1:18">
      <c r="A458" s="34">
        <v>43201</v>
      </c>
      <c r="G458" s="92" t="s">
        <v>38</v>
      </c>
      <c r="H458" s="92">
        <v>0.5</v>
      </c>
      <c r="I458" s="92"/>
      <c r="J458" s="92">
        <v>41.1</v>
      </c>
      <c r="K458" s="92" t="s">
        <v>38</v>
      </c>
      <c r="L458" s="92">
        <v>3.4</v>
      </c>
      <c r="M458" s="92">
        <v>9.6999999999999993</v>
      </c>
      <c r="N458" s="92">
        <v>0.8</v>
      </c>
      <c r="O458" s="92" t="s">
        <v>45</v>
      </c>
      <c r="P458" s="92">
        <v>1.2</v>
      </c>
      <c r="Q458" s="92" t="s">
        <v>38</v>
      </c>
      <c r="R458" s="93"/>
    </row>
    <row r="459" spans="1:18">
      <c r="A459" s="34">
        <v>43203</v>
      </c>
      <c r="G459" s="92" t="s">
        <v>38</v>
      </c>
      <c r="H459" s="92" t="s">
        <v>45</v>
      </c>
      <c r="I459" s="92"/>
      <c r="J459" s="92">
        <v>7.9</v>
      </c>
      <c r="K459" s="92" t="s">
        <v>38</v>
      </c>
      <c r="L459" s="92">
        <v>3.8</v>
      </c>
      <c r="M459" s="92">
        <v>8.6999999999999993</v>
      </c>
      <c r="N459" s="92">
        <v>0.7</v>
      </c>
      <c r="O459" s="92" t="s">
        <v>45</v>
      </c>
      <c r="P459" s="92">
        <v>1.2</v>
      </c>
      <c r="Q459" s="92" t="s">
        <v>38</v>
      </c>
      <c r="R459" s="93"/>
    </row>
    <row r="460" spans="1:18"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3"/>
    </row>
    <row r="461" spans="1:18">
      <c r="A461" s="34">
        <v>43206</v>
      </c>
      <c r="G461" s="92" t="s">
        <v>38</v>
      </c>
      <c r="H461" s="92" t="s">
        <v>45</v>
      </c>
      <c r="I461" s="92"/>
      <c r="J461" s="92">
        <v>31.3</v>
      </c>
      <c r="K461" s="92" t="s">
        <v>38</v>
      </c>
      <c r="L461" s="92">
        <v>3.6</v>
      </c>
      <c r="M461" s="92">
        <v>7.1</v>
      </c>
      <c r="N461" s="92">
        <v>0.5</v>
      </c>
      <c r="O461" s="92" t="s">
        <v>45</v>
      </c>
      <c r="P461" s="92">
        <v>1.2</v>
      </c>
      <c r="Q461" s="92" t="s">
        <v>38</v>
      </c>
      <c r="R461" s="93"/>
    </row>
    <row r="462" spans="1:18">
      <c r="A462" s="34">
        <v>43208</v>
      </c>
      <c r="G462" s="92" t="s">
        <v>38</v>
      </c>
      <c r="H462" s="92" t="s">
        <v>45</v>
      </c>
      <c r="I462" s="92"/>
      <c r="J462" s="92">
        <v>23.3</v>
      </c>
      <c r="K462" s="92" t="s">
        <v>38</v>
      </c>
      <c r="L462" s="92">
        <v>3.1</v>
      </c>
      <c r="M462" s="92">
        <v>10.5</v>
      </c>
      <c r="N462" s="92">
        <v>0.3</v>
      </c>
      <c r="O462" s="92" t="s">
        <v>45</v>
      </c>
      <c r="P462" s="92">
        <v>1</v>
      </c>
      <c r="Q462" s="92" t="s">
        <v>38</v>
      </c>
      <c r="R462" s="93"/>
    </row>
    <row r="463" spans="1:18">
      <c r="A463" s="34">
        <v>43210</v>
      </c>
      <c r="G463" s="92" t="s">
        <v>38</v>
      </c>
      <c r="H463" s="92" t="s">
        <v>45</v>
      </c>
      <c r="I463" s="92"/>
      <c r="J463" s="92">
        <v>5.5</v>
      </c>
      <c r="K463" s="92" t="s">
        <v>38</v>
      </c>
      <c r="L463" s="92">
        <v>3</v>
      </c>
      <c r="M463" s="92">
        <v>11.5</v>
      </c>
      <c r="N463" s="92">
        <v>0.6</v>
      </c>
      <c r="O463" s="92" t="s">
        <v>45</v>
      </c>
      <c r="P463" s="92">
        <v>1</v>
      </c>
      <c r="Q463" s="92" t="s">
        <v>38</v>
      </c>
      <c r="R463" s="93"/>
    </row>
    <row r="464" spans="1:18"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3"/>
    </row>
    <row r="465" spans="1:18">
      <c r="A465" s="34">
        <v>43213</v>
      </c>
      <c r="G465" s="92" t="s">
        <v>38</v>
      </c>
      <c r="H465" s="92" t="s">
        <v>45</v>
      </c>
      <c r="I465" s="92"/>
      <c r="J465" s="92">
        <v>12.7</v>
      </c>
      <c r="K465" s="92" t="s">
        <v>38</v>
      </c>
      <c r="L465" s="92">
        <v>3.1</v>
      </c>
      <c r="M465" s="92">
        <v>8.9</v>
      </c>
      <c r="N465" s="92">
        <v>0.3</v>
      </c>
      <c r="O465" s="92" t="s">
        <v>45</v>
      </c>
      <c r="P465" s="92">
        <v>1</v>
      </c>
      <c r="Q465" s="92" t="s">
        <v>38</v>
      </c>
      <c r="R465" s="93"/>
    </row>
    <row r="466" spans="1:18">
      <c r="A466" s="34">
        <v>43215</v>
      </c>
      <c r="G466" s="92" t="s">
        <v>38</v>
      </c>
      <c r="H466" s="92" t="s">
        <v>45</v>
      </c>
      <c r="I466" s="92"/>
      <c r="J466" s="92">
        <v>7.2</v>
      </c>
      <c r="K466" s="92" t="s">
        <v>38</v>
      </c>
      <c r="L466" s="92">
        <v>2.9</v>
      </c>
      <c r="M466" s="92">
        <v>7.9</v>
      </c>
      <c r="N466" s="92">
        <v>0.2</v>
      </c>
      <c r="O466" s="92" t="s">
        <v>45</v>
      </c>
      <c r="P466" s="92">
        <v>1</v>
      </c>
      <c r="Q466" s="92" t="s">
        <v>38</v>
      </c>
      <c r="R466" s="93"/>
    </row>
    <row r="467" spans="1:18">
      <c r="A467" s="34">
        <v>43217</v>
      </c>
      <c r="G467" s="92" t="s">
        <v>38</v>
      </c>
      <c r="H467" s="92" t="s">
        <v>45</v>
      </c>
      <c r="I467" s="92"/>
      <c r="J467" s="92">
        <v>15.2</v>
      </c>
      <c r="K467" s="92" t="s">
        <v>38</v>
      </c>
      <c r="L467" s="92">
        <v>2.7</v>
      </c>
      <c r="M467" s="92">
        <v>7.8</v>
      </c>
      <c r="N467" s="92">
        <v>0.6</v>
      </c>
      <c r="O467" s="92" t="s">
        <v>45</v>
      </c>
      <c r="P467" s="92">
        <v>1</v>
      </c>
      <c r="Q467" s="92" t="s">
        <v>38</v>
      </c>
      <c r="R467" s="93"/>
    </row>
    <row r="468" spans="1:18"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3"/>
    </row>
    <row r="469" spans="1:18">
      <c r="A469" s="34">
        <v>43220</v>
      </c>
      <c r="G469" s="92" t="s">
        <v>38</v>
      </c>
      <c r="H469" s="92" t="s">
        <v>45</v>
      </c>
      <c r="I469" s="92"/>
      <c r="J469" s="92">
        <v>11.6</v>
      </c>
      <c r="K469" s="92" t="s">
        <v>38</v>
      </c>
      <c r="L469" s="92">
        <v>2.7</v>
      </c>
      <c r="M469" s="92">
        <v>5.4</v>
      </c>
      <c r="N469" s="92">
        <v>0.4</v>
      </c>
      <c r="O469" s="92" t="s">
        <v>45</v>
      </c>
      <c r="P469" s="92">
        <v>0.9</v>
      </c>
      <c r="Q469" s="92" t="s">
        <v>38</v>
      </c>
      <c r="R469" s="93"/>
    </row>
    <row r="470" spans="1:18">
      <c r="A470" s="34">
        <v>43222</v>
      </c>
      <c r="G470" s="92" t="s">
        <v>38</v>
      </c>
      <c r="H470" s="92" t="s">
        <v>45</v>
      </c>
      <c r="I470" s="92"/>
      <c r="J470" s="92">
        <v>11.3</v>
      </c>
      <c r="K470" s="92" t="s">
        <v>38</v>
      </c>
      <c r="L470" s="92">
        <v>3.5</v>
      </c>
      <c r="M470" s="92">
        <v>6.2</v>
      </c>
      <c r="N470" s="92">
        <v>0.6</v>
      </c>
      <c r="O470" s="92" t="s">
        <v>45</v>
      </c>
      <c r="P470" s="92">
        <v>1.3</v>
      </c>
      <c r="Q470" s="92" t="s">
        <v>38</v>
      </c>
      <c r="R470" s="93"/>
    </row>
    <row r="471" spans="1:18">
      <c r="A471" s="34">
        <v>43224</v>
      </c>
      <c r="G471" s="92" t="s">
        <v>38</v>
      </c>
      <c r="H471" s="92" t="s">
        <v>45</v>
      </c>
      <c r="I471" s="92"/>
      <c r="J471" s="92">
        <v>9.8000000000000007</v>
      </c>
      <c r="K471" s="92" t="s">
        <v>38</v>
      </c>
      <c r="L471" s="92">
        <v>2.9</v>
      </c>
      <c r="M471" s="92">
        <v>5.9</v>
      </c>
      <c r="N471" s="92">
        <v>0.4</v>
      </c>
      <c r="O471" s="92" t="s">
        <v>45</v>
      </c>
      <c r="P471" s="92">
        <v>1.2</v>
      </c>
      <c r="Q471" s="92" t="s">
        <v>38</v>
      </c>
      <c r="R471" s="93"/>
    </row>
    <row r="472" spans="1:18"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3"/>
    </row>
    <row r="473" spans="1:18">
      <c r="A473" s="34">
        <v>43228</v>
      </c>
      <c r="G473" s="92" t="s">
        <v>38</v>
      </c>
      <c r="H473" s="92" t="s">
        <v>45</v>
      </c>
      <c r="I473" s="92"/>
      <c r="J473" s="92">
        <v>13</v>
      </c>
      <c r="K473" s="92" t="s">
        <v>38</v>
      </c>
      <c r="L473" s="92">
        <v>3.2</v>
      </c>
      <c r="M473" s="92">
        <v>11.2</v>
      </c>
      <c r="N473" s="92">
        <v>0.4</v>
      </c>
      <c r="O473" s="92" t="s">
        <v>45</v>
      </c>
      <c r="P473" s="92">
        <v>1.2</v>
      </c>
      <c r="Q473" s="92" t="s">
        <v>38</v>
      </c>
      <c r="R473" s="93"/>
    </row>
    <row r="474" spans="1:18">
      <c r="A474" s="34">
        <v>43231</v>
      </c>
      <c r="G474" s="92" t="s">
        <v>38</v>
      </c>
      <c r="H474" s="92" t="s">
        <v>45</v>
      </c>
      <c r="I474" s="92"/>
      <c r="J474" s="92">
        <v>6.4</v>
      </c>
      <c r="K474" s="92" t="s">
        <v>38</v>
      </c>
      <c r="L474" s="92">
        <v>3.2</v>
      </c>
      <c r="M474" s="92">
        <v>10.3</v>
      </c>
      <c r="N474" s="92">
        <v>0.3</v>
      </c>
      <c r="O474" s="92" t="s">
        <v>45</v>
      </c>
      <c r="P474" s="92">
        <v>1.2</v>
      </c>
      <c r="Q474" s="92" t="s">
        <v>38</v>
      </c>
      <c r="R474" s="93"/>
    </row>
    <row r="475" spans="1:18"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3"/>
    </row>
    <row r="476" spans="1:18">
      <c r="A476" s="34">
        <v>43234</v>
      </c>
      <c r="G476" s="92" t="s">
        <v>38</v>
      </c>
      <c r="H476" s="92" t="s">
        <v>45</v>
      </c>
      <c r="I476" s="92"/>
      <c r="J476" s="92">
        <v>12</v>
      </c>
      <c r="K476" s="92" t="s">
        <v>38</v>
      </c>
      <c r="L476" s="92">
        <v>2.9</v>
      </c>
      <c r="M476" s="92">
        <v>8.5</v>
      </c>
      <c r="N476" s="92">
        <v>0.4</v>
      </c>
      <c r="O476" s="92" t="s">
        <v>45</v>
      </c>
      <c r="P476" s="92">
        <v>1.5</v>
      </c>
      <c r="Q476" s="92" t="s">
        <v>38</v>
      </c>
      <c r="R476" s="93"/>
    </row>
    <row r="477" spans="1:18">
      <c r="A477" s="34">
        <v>43236</v>
      </c>
      <c r="G477" s="92" t="s">
        <v>38</v>
      </c>
      <c r="H477" s="92">
        <v>0.4</v>
      </c>
      <c r="I477" s="92"/>
      <c r="J477" s="92">
        <v>5.9</v>
      </c>
      <c r="K477" s="92" t="s">
        <v>38</v>
      </c>
      <c r="L477" s="92">
        <v>3.5</v>
      </c>
      <c r="M477" s="92">
        <v>7</v>
      </c>
      <c r="N477" s="92">
        <v>0.4</v>
      </c>
      <c r="O477" s="92" t="s">
        <v>45</v>
      </c>
      <c r="P477" s="92">
        <v>1.6</v>
      </c>
      <c r="Q477" s="92" t="s">
        <v>38</v>
      </c>
      <c r="R477" s="93"/>
    </row>
    <row r="478" spans="1:18">
      <c r="A478" s="34">
        <v>43238</v>
      </c>
      <c r="G478" s="92" t="s">
        <v>38</v>
      </c>
      <c r="H478" s="92">
        <v>0.3</v>
      </c>
      <c r="I478" s="92"/>
      <c r="J478" s="92">
        <v>6.3</v>
      </c>
      <c r="K478" s="92" t="s">
        <v>38</v>
      </c>
      <c r="L478" s="92">
        <v>2.9</v>
      </c>
      <c r="M478" s="92">
        <v>8.6</v>
      </c>
      <c r="N478" s="92">
        <v>0.3</v>
      </c>
      <c r="O478" s="92" t="s">
        <v>45</v>
      </c>
      <c r="P478" s="92">
        <v>1.7</v>
      </c>
      <c r="Q478" s="92" t="s">
        <v>38</v>
      </c>
      <c r="R478" s="93"/>
    </row>
    <row r="479" spans="1:18"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3"/>
    </row>
    <row r="480" spans="1:18">
      <c r="A480" s="34">
        <v>43241</v>
      </c>
      <c r="G480" s="92" t="s">
        <v>38</v>
      </c>
      <c r="H480" s="92">
        <v>0.2</v>
      </c>
      <c r="I480" s="92"/>
      <c r="J480" s="92">
        <v>6.2</v>
      </c>
      <c r="K480" s="92" t="s">
        <v>38</v>
      </c>
      <c r="L480" s="92">
        <v>3</v>
      </c>
      <c r="M480" s="92">
        <v>7.4</v>
      </c>
      <c r="N480" s="92">
        <v>0.4</v>
      </c>
      <c r="O480" s="92" t="s">
        <v>45</v>
      </c>
      <c r="P480" s="92">
        <v>1.8</v>
      </c>
      <c r="Q480" s="92" t="s">
        <v>38</v>
      </c>
      <c r="R480" s="93"/>
    </row>
    <row r="481" spans="1:18">
      <c r="A481" s="34">
        <v>43243</v>
      </c>
      <c r="G481" s="92" t="s">
        <v>38</v>
      </c>
      <c r="H481" s="92" t="s">
        <v>45</v>
      </c>
      <c r="I481" s="92"/>
      <c r="J481" s="92">
        <v>13.6</v>
      </c>
      <c r="K481" s="92" t="s">
        <v>38</v>
      </c>
      <c r="L481" s="92">
        <v>3.3</v>
      </c>
      <c r="M481" s="92">
        <v>7.3</v>
      </c>
      <c r="N481" s="92">
        <v>0.4</v>
      </c>
      <c r="O481" s="92" t="s">
        <v>45</v>
      </c>
      <c r="P481" s="92">
        <v>1.9</v>
      </c>
      <c r="Q481" s="92" t="s">
        <v>38</v>
      </c>
      <c r="R481" s="93"/>
    </row>
    <row r="482" spans="1:18">
      <c r="A482" s="34">
        <v>43245</v>
      </c>
      <c r="G482" s="92" t="s">
        <v>38</v>
      </c>
      <c r="H482" s="92">
        <v>0.2</v>
      </c>
      <c r="I482" s="92"/>
      <c r="J482" s="92">
        <v>10.7</v>
      </c>
      <c r="K482" s="92">
        <v>0.2</v>
      </c>
      <c r="L482" s="92">
        <v>2.4</v>
      </c>
      <c r="M482" s="92">
        <v>36.9</v>
      </c>
      <c r="N482" s="92">
        <v>0.7</v>
      </c>
      <c r="O482" s="92" t="s">
        <v>45</v>
      </c>
      <c r="P482" s="92">
        <v>1.4</v>
      </c>
      <c r="Q482" s="92" t="s">
        <v>38</v>
      </c>
      <c r="R482" s="93"/>
    </row>
    <row r="483" spans="1:18"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3"/>
    </row>
    <row r="484" spans="1:18">
      <c r="A484" s="34">
        <v>43249</v>
      </c>
      <c r="G484" s="92" t="s">
        <v>38</v>
      </c>
      <c r="H484" s="92" t="s">
        <v>45</v>
      </c>
      <c r="I484" s="92"/>
      <c r="J484" s="92">
        <v>8.8000000000000007</v>
      </c>
      <c r="K484" s="92" t="s">
        <v>38</v>
      </c>
      <c r="L484" s="92">
        <v>3.7</v>
      </c>
      <c r="M484" s="92">
        <v>25.9</v>
      </c>
      <c r="N484" s="92">
        <v>0.4</v>
      </c>
      <c r="O484" s="92" t="s">
        <v>45</v>
      </c>
      <c r="P484" s="92">
        <v>2</v>
      </c>
      <c r="Q484" s="92" t="s">
        <v>38</v>
      </c>
      <c r="R484" s="93"/>
    </row>
    <row r="485" spans="1:18">
      <c r="A485" s="34">
        <v>43252</v>
      </c>
      <c r="G485" s="92" t="s">
        <v>38</v>
      </c>
      <c r="H485" s="92" t="s">
        <v>45</v>
      </c>
      <c r="I485" s="92"/>
      <c r="J485" s="92">
        <v>8.6999999999999993</v>
      </c>
      <c r="K485" s="92" t="s">
        <v>38</v>
      </c>
      <c r="L485" s="92">
        <v>3</v>
      </c>
      <c r="M485" s="92">
        <v>31.3</v>
      </c>
      <c r="N485" s="92">
        <v>0.3</v>
      </c>
      <c r="O485" s="92" t="s">
        <v>45</v>
      </c>
      <c r="P485" s="92">
        <v>2.2000000000000002</v>
      </c>
      <c r="Q485" s="92" t="s">
        <v>38</v>
      </c>
      <c r="R485" s="93"/>
    </row>
    <row r="486" spans="1:18"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3"/>
    </row>
    <row r="487" spans="1:18">
      <c r="A487" s="34">
        <v>43255</v>
      </c>
      <c r="G487" s="92" t="s">
        <v>38</v>
      </c>
      <c r="H487" s="92" t="s">
        <v>45</v>
      </c>
      <c r="I487" s="92"/>
      <c r="J487" s="92">
        <v>9.4</v>
      </c>
      <c r="K487" s="92" t="s">
        <v>38</v>
      </c>
      <c r="L487" s="92">
        <v>2.7</v>
      </c>
      <c r="M487" s="92">
        <v>13.1</v>
      </c>
      <c r="N487" s="92">
        <v>0.3</v>
      </c>
      <c r="O487" s="92" t="s">
        <v>45</v>
      </c>
      <c r="P487" s="92">
        <v>1.9</v>
      </c>
      <c r="Q487" s="92" t="s">
        <v>38</v>
      </c>
      <c r="R487" s="93"/>
    </row>
    <row r="488" spans="1:18">
      <c r="A488" s="34">
        <v>43257</v>
      </c>
      <c r="G488" s="92" t="s">
        <v>38</v>
      </c>
      <c r="H488" s="92" t="s">
        <v>45</v>
      </c>
      <c r="I488" s="92"/>
      <c r="J488" s="92">
        <v>8.3000000000000007</v>
      </c>
      <c r="K488" s="92" t="s">
        <v>38</v>
      </c>
      <c r="L488" s="92">
        <v>3.3</v>
      </c>
      <c r="M488" s="92">
        <v>7.1</v>
      </c>
      <c r="N488" s="92">
        <v>0.5</v>
      </c>
      <c r="O488" s="92" t="s">
        <v>45</v>
      </c>
      <c r="P488" s="92">
        <v>2.1</v>
      </c>
      <c r="Q488" s="92" t="s">
        <v>38</v>
      </c>
      <c r="R488" s="93"/>
    </row>
    <row r="489" spans="1:18">
      <c r="A489" s="34">
        <v>43259</v>
      </c>
      <c r="G489" s="92" t="s">
        <v>38</v>
      </c>
      <c r="H489" s="92" t="s">
        <v>45</v>
      </c>
      <c r="I489" s="92"/>
      <c r="J489" s="92">
        <v>4</v>
      </c>
      <c r="K489" s="92" t="s">
        <v>38</v>
      </c>
      <c r="L489" s="92">
        <v>4.7</v>
      </c>
      <c r="M489" s="92">
        <v>12.6</v>
      </c>
      <c r="N489" s="92">
        <v>0.3</v>
      </c>
      <c r="O489" s="92" t="s">
        <v>45</v>
      </c>
      <c r="P489" s="92">
        <v>1.3</v>
      </c>
      <c r="Q489" s="92" t="s">
        <v>38</v>
      </c>
      <c r="R489" s="93"/>
    </row>
    <row r="490" spans="1:18"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3"/>
    </row>
    <row r="491" spans="1:18">
      <c r="A491" s="34">
        <v>43262</v>
      </c>
      <c r="G491" s="92" t="s">
        <v>38</v>
      </c>
      <c r="H491" s="92" t="s">
        <v>45</v>
      </c>
      <c r="I491" s="92"/>
      <c r="J491" s="92">
        <v>7.2</v>
      </c>
      <c r="K491" s="92" t="s">
        <v>38</v>
      </c>
      <c r="L491" s="92">
        <v>3</v>
      </c>
      <c r="M491" s="92">
        <v>7.2</v>
      </c>
      <c r="N491" s="92">
        <v>0.3</v>
      </c>
      <c r="O491" s="92" t="s">
        <v>45</v>
      </c>
      <c r="P491" s="92">
        <v>2</v>
      </c>
      <c r="Q491" s="92" t="s">
        <v>38</v>
      </c>
      <c r="R491" s="93"/>
    </row>
    <row r="492" spans="1:18">
      <c r="A492" s="34">
        <v>43264</v>
      </c>
      <c r="G492" s="92" t="s">
        <v>38</v>
      </c>
      <c r="H492" s="92" t="s">
        <v>45</v>
      </c>
      <c r="I492" s="92"/>
      <c r="J492" s="92">
        <v>6.3</v>
      </c>
      <c r="K492" s="92" t="s">
        <v>38</v>
      </c>
      <c r="L492" s="92">
        <v>2.7</v>
      </c>
      <c r="M492" s="92">
        <v>4.9000000000000004</v>
      </c>
      <c r="N492" s="92">
        <v>0.4</v>
      </c>
      <c r="O492" s="92" t="s">
        <v>45</v>
      </c>
      <c r="P492" s="92">
        <v>2</v>
      </c>
      <c r="Q492" s="92" t="s">
        <v>38</v>
      </c>
      <c r="R492" s="93"/>
    </row>
    <row r="493" spans="1:18">
      <c r="A493" s="34">
        <v>43266</v>
      </c>
      <c r="G493" s="92" t="s">
        <v>38</v>
      </c>
      <c r="H493" s="92" t="s">
        <v>45</v>
      </c>
      <c r="I493" s="92"/>
      <c r="J493" s="92">
        <v>5.7</v>
      </c>
      <c r="K493" s="92" t="s">
        <v>38</v>
      </c>
      <c r="L493" s="92">
        <v>3.3</v>
      </c>
      <c r="M493" s="92">
        <v>6.4</v>
      </c>
      <c r="N493" s="92">
        <v>0.6</v>
      </c>
      <c r="O493" s="92" t="s">
        <v>45</v>
      </c>
      <c r="P493" s="92">
        <v>2.2000000000000002</v>
      </c>
      <c r="Q493" s="92" t="s">
        <v>38</v>
      </c>
      <c r="R493" s="93"/>
    </row>
    <row r="494" spans="1:18"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3"/>
    </row>
    <row r="495" spans="1:18">
      <c r="A495" s="34">
        <v>43269</v>
      </c>
      <c r="G495" s="92" t="s">
        <v>38</v>
      </c>
      <c r="H495" s="92" t="s">
        <v>45</v>
      </c>
      <c r="I495" s="92"/>
      <c r="J495" s="92">
        <v>5.6</v>
      </c>
      <c r="K495" s="92" t="s">
        <v>38</v>
      </c>
      <c r="L495" s="92">
        <v>3</v>
      </c>
      <c r="M495" s="92">
        <v>8.9</v>
      </c>
      <c r="N495" s="92">
        <v>0.4</v>
      </c>
      <c r="O495" s="92" t="s">
        <v>45</v>
      </c>
      <c r="P495" s="92">
        <v>2</v>
      </c>
      <c r="Q495" s="92" t="s">
        <v>38</v>
      </c>
      <c r="R495" s="93"/>
    </row>
    <row r="496" spans="1:18">
      <c r="A496" s="34">
        <v>43272</v>
      </c>
      <c r="G496" s="92" t="s">
        <v>38</v>
      </c>
      <c r="H496" s="92" t="s">
        <v>45</v>
      </c>
      <c r="I496" s="92"/>
      <c r="J496" s="92">
        <v>4.8</v>
      </c>
      <c r="K496" s="92" t="s">
        <v>38</v>
      </c>
      <c r="L496" s="92">
        <v>3.2</v>
      </c>
      <c r="M496" s="92">
        <v>6.9</v>
      </c>
      <c r="N496" s="92">
        <v>0.2</v>
      </c>
      <c r="O496" s="92" t="s">
        <v>45</v>
      </c>
      <c r="P496" s="92">
        <v>2</v>
      </c>
      <c r="Q496" s="92" t="s">
        <v>38</v>
      </c>
      <c r="R496" s="93"/>
    </row>
    <row r="497" spans="1:18">
      <c r="A497" s="34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3"/>
    </row>
    <row r="498" spans="1:18">
      <c r="A498" s="34">
        <v>43276</v>
      </c>
      <c r="G498" s="92" t="s">
        <v>38</v>
      </c>
      <c r="H498" s="92" t="s">
        <v>45</v>
      </c>
      <c r="I498" s="92"/>
      <c r="J498" s="92">
        <v>6.8</v>
      </c>
      <c r="K498" s="92" t="s">
        <v>38</v>
      </c>
      <c r="L498" s="92">
        <v>3.3</v>
      </c>
      <c r="M498" s="92">
        <v>7.4</v>
      </c>
      <c r="N498" s="92">
        <v>0.3</v>
      </c>
      <c r="O498" s="92" t="s">
        <v>45</v>
      </c>
      <c r="P498" s="92">
        <v>2</v>
      </c>
      <c r="Q498" s="92" t="s">
        <v>38</v>
      </c>
      <c r="R498" s="93"/>
    </row>
    <row r="499" spans="1:18">
      <c r="A499" s="34">
        <v>43278</v>
      </c>
      <c r="G499" s="92" t="s">
        <v>38</v>
      </c>
      <c r="H499" s="92" t="s">
        <v>45</v>
      </c>
      <c r="I499" s="92"/>
      <c r="J499" s="92">
        <v>8</v>
      </c>
      <c r="K499" s="92" t="s">
        <v>38</v>
      </c>
      <c r="L499" s="92">
        <v>3.8</v>
      </c>
      <c r="M499" s="92">
        <v>8.8000000000000007</v>
      </c>
      <c r="N499" s="92">
        <v>0.3</v>
      </c>
      <c r="O499" s="92" t="s">
        <v>45</v>
      </c>
      <c r="P499" s="92">
        <v>2.2999999999999998</v>
      </c>
      <c r="Q499" s="92" t="s">
        <v>38</v>
      </c>
      <c r="R499" s="93"/>
    </row>
    <row r="500" spans="1:18">
      <c r="A500" s="34">
        <v>43280</v>
      </c>
      <c r="G500" s="92" t="s">
        <v>38</v>
      </c>
      <c r="H500" s="92" t="s">
        <v>45</v>
      </c>
      <c r="I500" s="92"/>
      <c r="J500" s="92">
        <v>10.8</v>
      </c>
      <c r="K500" s="92" t="s">
        <v>38</v>
      </c>
      <c r="L500" s="92">
        <v>4</v>
      </c>
      <c r="M500" s="92">
        <v>14.4</v>
      </c>
      <c r="N500" s="92">
        <v>0.5</v>
      </c>
      <c r="O500" s="92" t="s">
        <v>45</v>
      </c>
      <c r="P500" s="92">
        <v>2.4</v>
      </c>
      <c r="Q500" s="92" t="s">
        <v>38</v>
      </c>
      <c r="R500" s="93"/>
    </row>
    <row r="501" spans="1:18"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3"/>
    </row>
    <row r="502" spans="1:18">
      <c r="A502" s="34">
        <v>43283</v>
      </c>
      <c r="G502" s="92" t="s">
        <v>38</v>
      </c>
      <c r="H502" s="92" t="s">
        <v>45</v>
      </c>
      <c r="I502" s="92"/>
      <c r="J502" s="92">
        <v>20</v>
      </c>
      <c r="K502" s="92" t="s">
        <v>38</v>
      </c>
      <c r="L502" s="92">
        <v>3.7</v>
      </c>
      <c r="M502" s="92">
        <v>19.2</v>
      </c>
      <c r="N502" s="92">
        <v>0.5</v>
      </c>
      <c r="O502" s="92" t="s">
        <v>45</v>
      </c>
      <c r="P502" s="92">
        <v>2.2999999999999998</v>
      </c>
      <c r="Q502" s="92" t="s">
        <v>38</v>
      </c>
      <c r="R502" s="93"/>
    </row>
    <row r="503" spans="1:18">
      <c r="A503" s="34">
        <v>43285</v>
      </c>
      <c r="G503" s="92" t="s">
        <v>38</v>
      </c>
      <c r="H503" s="92" t="s">
        <v>45</v>
      </c>
      <c r="I503" s="92"/>
      <c r="J503" s="92">
        <v>7.9</v>
      </c>
      <c r="K503" s="92" t="s">
        <v>38</v>
      </c>
      <c r="L503" s="92">
        <v>3.6</v>
      </c>
      <c r="M503" s="92">
        <v>12.7</v>
      </c>
      <c r="N503" s="92">
        <v>0.4</v>
      </c>
      <c r="O503" s="92" t="s">
        <v>45</v>
      </c>
      <c r="P503" s="92">
        <v>2.2999999999999998</v>
      </c>
      <c r="Q503" s="92" t="s">
        <v>38</v>
      </c>
      <c r="R503" s="93"/>
    </row>
    <row r="504" spans="1:18">
      <c r="A504" s="34">
        <v>43287</v>
      </c>
      <c r="G504" s="92" t="s">
        <v>38</v>
      </c>
      <c r="H504" s="92">
        <v>0.5</v>
      </c>
      <c r="I504" s="92"/>
      <c r="J504" s="92">
        <v>7.5</v>
      </c>
      <c r="K504" s="92" t="s">
        <v>38</v>
      </c>
      <c r="L504" s="92">
        <v>2.6</v>
      </c>
      <c r="M504" s="92">
        <v>10.9</v>
      </c>
      <c r="N504" s="92">
        <v>0.4</v>
      </c>
      <c r="O504" s="92" t="s">
        <v>45</v>
      </c>
      <c r="P504" s="92">
        <v>2.4</v>
      </c>
      <c r="Q504" s="92" t="s">
        <v>38</v>
      </c>
      <c r="R504" s="93"/>
    </row>
    <row r="505" spans="1:18"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3"/>
    </row>
    <row r="506" spans="1:18">
      <c r="A506" s="34">
        <v>43290</v>
      </c>
      <c r="G506" s="92" t="s">
        <v>38</v>
      </c>
      <c r="H506" s="92">
        <v>0.2</v>
      </c>
      <c r="I506" s="92"/>
      <c r="J506" s="92">
        <v>8.8000000000000007</v>
      </c>
      <c r="K506" s="92" t="s">
        <v>38</v>
      </c>
      <c r="L506" s="92">
        <v>3.3</v>
      </c>
      <c r="M506" s="92">
        <v>27.4</v>
      </c>
      <c r="N506" s="92">
        <v>0.4</v>
      </c>
      <c r="O506" s="92" t="s">
        <v>45</v>
      </c>
      <c r="P506" s="92">
        <v>2.6</v>
      </c>
      <c r="Q506" s="92" t="s">
        <v>38</v>
      </c>
      <c r="R506" s="93"/>
    </row>
    <row r="507" spans="1:18">
      <c r="A507" s="34">
        <v>43292</v>
      </c>
      <c r="G507" s="92" t="s">
        <v>38</v>
      </c>
      <c r="H507" s="92" t="s">
        <v>45</v>
      </c>
      <c r="I507" s="92"/>
      <c r="J507" s="92">
        <v>7.1</v>
      </c>
      <c r="K507" s="92" t="s">
        <v>38</v>
      </c>
      <c r="L507" s="92">
        <v>2.8</v>
      </c>
      <c r="M507" s="92">
        <v>14.7</v>
      </c>
      <c r="N507" s="92">
        <v>0.5</v>
      </c>
      <c r="O507" s="92" t="s">
        <v>45</v>
      </c>
      <c r="P507" s="92">
        <v>2.2999999999999998</v>
      </c>
      <c r="Q507" s="92" t="s">
        <v>38</v>
      </c>
      <c r="R507" s="93"/>
    </row>
    <row r="508" spans="1:18">
      <c r="A508" s="34">
        <v>43294</v>
      </c>
      <c r="G508" s="92" t="s">
        <v>38</v>
      </c>
      <c r="H508" s="92" t="s">
        <v>45</v>
      </c>
      <c r="I508" s="92"/>
      <c r="J508" s="92">
        <v>8</v>
      </c>
      <c r="K508" s="92" t="s">
        <v>38</v>
      </c>
      <c r="L508" s="92">
        <v>3.1</v>
      </c>
      <c r="M508" s="92">
        <v>18.3</v>
      </c>
      <c r="N508" s="92">
        <v>0.6</v>
      </c>
      <c r="O508" s="92" t="s">
        <v>45</v>
      </c>
      <c r="P508" s="92">
        <v>2.6</v>
      </c>
      <c r="Q508" s="92" t="s">
        <v>38</v>
      </c>
      <c r="R508" s="93"/>
    </row>
    <row r="509" spans="1:18"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3"/>
    </row>
    <row r="510" spans="1:18">
      <c r="A510" s="34">
        <v>43297</v>
      </c>
      <c r="G510" s="92" t="s">
        <v>38</v>
      </c>
      <c r="H510" s="92">
        <v>0.2</v>
      </c>
      <c r="I510" s="92"/>
      <c r="J510" s="92">
        <v>8</v>
      </c>
      <c r="K510" s="92" t="s">
        <v>38</v>
      </c>
      <c r="L510" s="92">
        <v>3</v>
      </c>
      <c r="M510" s="92">
        <v>12.8</v>
      </c>
      <c r="N510" s="92">
        <v>0.6</v>
      </c>
      <c r="O510" s="92" t="s">
        <v>45</v>
      </c>
      <c r="P510" s="92">
        <v>2.4</v>
      </c>
      <c r="Q510" s="92" t="s">
        <v>38</v>
      </c>
      <c r="R510" s="93"/>
    </row>
    <row r="511" spans="1:18">
      <c r="A511" s="34">
        <v>43299</v>
      </c>
      <c r="G511" s="92" t="s">
        <v>38</v>
      </c>
      <c r="H511" s="92" t="s">
        <v>45</v>
      </c>
      <c r="I511" s="92"/>
      <c r="J511" s="92">
        <v>6.7</v>
      </c>
      <c r="K511" s="92" t="s">
        <v>38</v>
      </c>
      <c r="L511" s="92">
        <v>2.9</v>
      </c>
      <c r="M511" s="92">
        <v>11.6</v>
      </c>
      <c r="N511" s="92">
        <v>0.4</v>
      </c>
      <c r="O511" s="92" t="s">
        <v>45</v>
      </c>
      <c r="P511" s="92">
        <v>2.4</v>
      </c>
      <c r="Q511" s="92" t="s">
        <v>38</v>
      </c>
      <c r="R511" s="93"/>
    </row>
    <row r="512" spans="1:18">
      <c r="A512" s="34">
        <v>43301</v>
      </c>
      <c r="G512" s="92" t="s">
        <v>38</v>
      </c>
      <c r="H512" s="92" t="s">
        <v>45</v>
      </c>
      <c r="I512" s="92"/>
      <c r="J512" s="92">
        <v>7.9</v>
      </c>
      <c r="K512" s="92" t="s">
        <v>38</v>
      </c>
      <c r="L512" s="92">
        <v>3.5</v>
      </c>
      <c r="M512" s="92">
        <v>12.4</v>
      </c>
      <c r="N512" s="92">
        <v>0.6</v>
      </c>
      <c r="O512" s="92" t="s">
        <v>45</v>
      </c>
      <c r="P512" s="92">
        <v>2.9</v>
      </c>
      <c r="Q512" s="92" t="s">
        <v>38</v>
      </c>
      <c r="R512" s="93"/>
    </row>
    <row r="513" spans="1:18"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3"/>
    </row>
    <row r="514" spans="1:18">
      <c r="A514" s="34">
        <v>43304</v>
      </c>
      <c r="G514" s="92" t="s">
        <v>38</v>
      </c>
      <c r="H514" s="92" t="s">
        <v>45</v>
      </c>
      <c r="I514" s="92"/>
      <c r="J514" s="92">
        <v>13.2</v>
      </c>
      <c r="K514" s="92" t="s">
        <v>38</v>
      </c>
      <c r="L514" s="92">
        <v>3.1</v>
      </c>
      <c r="M514" s="92">
        <v>31.7</v>
      </c>
      <c r="N514" s="92">
        <v>0.6</v>
      </c>
      <c r="O514" s="92" t="s">
        <v>45</v>
      </c>
      <c r="P514" s="92">
        <v>2.4</v>
      </c>
      <c r="Q514" s="92" t="s">
        <v>38</v>
      </c>
      <c r="R514" s="93"/>
    </row>
    <row r="515" spans="1:18">
      <c r="A515" s="34">
        <v>43306</v>
      </c>
      <c r="G515" s="92" t="s">
        <v>38</v>
      </c>
      <c r="H515" s="92" t="s">
        <v>45</v>
      </c>
      <c r="I515" s="92"/>
      <c r="J515" s="92">
        <v>6.4</v>
      </c>
      <c r="K515" s="92" t="s">
        <v>38</v>
      </c>
      <c r="L515" s="92">
        <v>3</v>
      </c>
      <c r="M515" s="92">
        <v>16.399999999999999</v>
      </c>
      <c r="N515" s="92">
        <v>0.5</v>
      </c>
      <c r="O515" s="92" t="s">
        <v>45</v>
      </c>
      <c r="P515" s="92">
        <v>2.2000000000000002</v>
      </c>
      <c r="Q515" s="92" t="s">
        <v>38</v>
      </c>
      <c r="R515" s="93"/>
    </row>
    <row r="516" spans="1:18">
      <c r="A516" s="34">
        <v>43308</v>
      </c>
      <c r="G516" s="92" t="s">
        <v>38</v>
      </c>
      <c r="H516" s="92">
        <v>0.2</v>
      </c>
      <c r="I516" s="92"/>
      <c r="J516" s="92">
        <v>14.4</v>
      </c>
      <c r="K516" s="92" t="s">
        <v>38</v>
      </c>
      <c r="L516" s="92">
        <v>2.9</v>
      </c>
      <c r="M516" s="92">
        <v>27</v>
      </c>
      <c r="N516" s="92">
        <v>1.5</v>
      </c>
      <c r="O516" s="92" t="s">
        <v>45</v>
      </c>
      <c r="P516" s="92">
        <v>2.4</v>
      </c>
      <c r="Q516" s="92" t="s">
        <v>38</v>
      </c>
      <c r="R516" s="93"/>
    </row>
    <row r="517" spans="1:18"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3"/>
    </row>
    <row r="518" spans="1:18">
      <c r="A518" s="34">
        <v>43311</v>
      </c>
      <c r="G518" s="92" t="s">
        <v>38</v>
      </c>
      <c r="H518" s="92" t="s">
        <v>45</v>
      </c>
      <c r="I518" s="92"/>
      <c r="J518" s="92">
        <v>10.8</v>
      </c>
      <c r="K518" s="92" t="s">
        <v>38</v>
      </c>
      <c r="L518" s="92">
        <v>3.5</v>
      </c>
      <c r="M518" s="92">
        <v>33.6</v>
      </c>
      <c r="N518" s="92">
        <v>0.6</v>
      </c>
      <c r="O518" s="92" t="s">
        <v>45</v>
      </c>
      <c r="P518" s="92">
        <v>2.2999999999999998</v>
      </c>
      <c r="Q518" s="92" t="s">
        <v>38</v>
      </c>
      <c r="R518" s="93"/>
    </row>
    <row r="519" spans="1:18">
      <c r="A519" s="34">
        <v>43313</v>
      </c>
      <c r="G519" s="92" t="s">
        <v>38</v>
      </c>
      <c r="H519" s="92" t="s">
        <v>45</v>
      </c>
      <c r="I519" s="92"/>
      <c r="J519" s="92">
        <v>6.6</v>
      </c>
      <c r="K519" s="92" t="s">
        <v>38</v>
      </c>
      <c r="L519" s="92">
        <v>3.3</v>
      </c>
      <c r="M519" s="92">
        <v>16.7</v>
      </c>
      <c r="N519" s="92">
        <v>0.6</v>
      </c>
      <c r="O519" s="92" t="s">
        <v>45</v>
      </c>
      <c r="P519" s="92">
        <v>2.4</v>
      </c>
      <c r="Q519" s="92" t="s">
        <v>38</v>
      </c>
      <c r="R519" s="93"/>
    </row>
    <row r="520" spans="1:18">
      <c r="A520" s="34">
        <v>43315</v>
      </c>
      <c r="G520" s="92" t="s">
        <v>38</v>
      </c>
      <c r="H520" s="92" t="s">
        <v>45</v>
      </c>
      <c r="I520" s="92"/>
      <c r="J520" s="92">
        <v>9.3000000000000007</v>
      </c>
      <c r="K520" s="92" t="s">
        <v>38</v>
      </c>
      <c r="L520" s="92">
        <v>3.1</v>
      </c>
      <c r="M520" s="92">
        <v>28.7</v>
      </c>
      <c r="N520" s="92">
        <v>0.6</v>
      </c>
      <c r="O520" s="92" t="s">
        <v>45</v>
      </c>
      <c r="P520" s="92">
        <v>2.4</v>
      </c>
      <c r="Q520" s="92" t="s">
        <v>38</v>
      </c>
      <c r="R520" s="93"/>
    </row>
    <row r="521" spans="1:18"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3"/>
    </row>
    <row r="522" spans="1:18">
      <c r="A522" s="34">
        <v>43318</v>
      </c>
      <c r="G522" s="92" t="s">
        <v>38</v>
      </c>
      <c r="H522" s="92" t="s">
        <v>45</v>
      </c>
      <c r="I522" s="92"/>
      <c r="J522" s="92">
        <v>6.8</v>
      </c>
      <c r="K522" s="92" t="s">
        <v>38</v>
      </c>
      <c r="L522" s="92">
        <v>3.1</v>
      </c>
      <c r="M522" s="92">
        <v>19.100000000000001</v>
      </c>
      <c r="N522" s="92">
        <v>0.4</v>
      </c>
      <c r="O522" s="92" t="s">
        <v>45</v>
      </c>
      <c r="P522" s="92">
        <v>2.4</v>
      </c>
      <c r="Q522" s="92" t="s">
        <v>38</v>
      </c>
      <c r="R522" s="93"/>
    </row>
    <row r="523" spans="1:18">
      <c r="A523" s="34">
        <v>43320</v>
      </c>
      <c r="G523" s="92" t="s">
        <v>38</v>
      </c>
      <c r="H523" s="92" t="s">
        <v>45</v>
      </c>
      <c r="I523" s="92"/>
      <c r="J523" s="92">
        <v>6.5</v>
      </c>
      <c r="K523" s="92" t="s">
        <v>38</v>
      </c>
      <c r="L523" s="92">
        <v>3</v>
      </c>
      <c r="M523" s="92">
        <v>12.7</v>
      </c>
      <c r="N523" s="92">
        <v>0.6</v>
      </c>
      <c r="O523" s="92" t="s">
        <v>45</v>
      </c>
      <c r="P523" s="92">
        <v>2.2999999999999998</v>
      </c>
      <c r="Q523" s="92" t="s">
        <v>38</v>
      </c>
      <c r="R523" s="93"/>
    </row>
    <row r="524" spans="1:18">
      <c r="A524" s="34">
        <v>43322</v>
      </c>
      <c r="G524" s="92" t="s">
        <v>38</v>
      </c>
      <c r="H524" s="92" t="s">
        <v>45</v>
      </c>
      <c r="I524" s="92"/>
      <c r="J524" s="92">
        <v>22.4</v>
      </c>
      <c r="K524" s="92" t="s">
        <v>38</v>
      </c>
      <c r="L524" s="92">
        <v>3.3</v>
      </c>
      <c r="M524" s="92">
        <v>12</v>
      </c>
      <c r="N524" s="92">
        <v>0.5</v>
      </c>
      <c r="O524" s="92" t="s">
        <v>45</v>
      </c>
      <c r="P524" s="92">
        <v>2.4</v>
      </c>
      <c r="Q524" s="92" t="s">
        <v>38</v>
      </c>
      <c r="R524" s="93"/>
    </row>
    <row r="525" spans="1:18"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3"/>
    </row>
    <row r="526" spans="1:18">
      <c r="A526" s="34">
        <v>43325</v>
      </c>
      <c r="G526" s="92" t="s">
        <v>38</v>
      </c>
      <c r="H526" s="92" t="s">
        <v>45</v>
      </c>
      <c r="I526" s="92"/>
      <c r="J526" s="92">
        <v>24</v>
      </c>
      <c r="K526" s="92" t="s">
        <v>38</v>
      </c>
      <c r="L526" s="92">
        <v>2.8</v>
      </c>
      <c r="M526" s="92">
        <v>24</v>
      </c>
      <c r="N526" s="92">
        <v>0.4</v>
      </c>
      <c r="O526" s="92" t="s">
        <v>45</v>
      </c>
      <c r="P526" s="92">
        <v>2.2999999999999998</v>
      </c>
      <c r="Q526" s="92" t="s">
        <v>38</v>
      </c>
      <c r="R526" s="93"/>
    </row>
    <row r="527" spans="1:18">
      <c r="A527" s="34">
        <v>43327</v>
      </c>
      <c r="G527" s="92" t="s">
        <v>38</v>
      </c>
      <c r="H527" s="92" t="s">
        <v>45</v>
      </c>
      <c r="I527" s="92"/>
      <c r="J527" s="92">
        <v>20.7</v>
      </c>
      <c r="K527" s="92">
        <v>0.1</v>
      </c>
      <c r="L527" s="92">
        <v>3.5</v>
      </c>
      <c r="M527" s="92">
        <v>19.7</v>
      </c>
      <c r="N527" s="92">
        <v>0.5</v>
      </c>
      <c r="O527" s="92" t="s">
        <v>45</v>
      </c>
      <c r="P527" s="92">
        <v>2.2999999999999998</v>
      </c>
      <c r="Q527" s="92" t="s">
        <v>38</v>
      </c>
      <c r="R527" s="93"/>
    </row>
    <row r="528" spans="1:18">
      <c r="A528" s="34">
        <v>43329</v>
      </c>
      <c r="G528" s="92" t="s">
        <v>38</v>
      </c>
      <c r="H528" s="92" t="s">
        <v>45</v>
      </c>
      <c r="I528" s="92"/>
      <c r="J528" s="92">
        <v>15.4</v>
      </c>
      <c r="K528" s="92">
        <v>0.3</v>
      </c>
      <c r="L528" s="92">
        <v>2.8</v>
      </c>
      <c r="M528" s="92">
        <v>13.1</v>
      </c>
      <c r="N528" s="92">
        <v>0.5</v>
      </c>
      <c r="O528" s="92" t="s">
        <v>45</v>
      </c>
      <c r="P528" s="92">
        <v>2</v>
      </c>
      <c r="Q528" s="92" t="s">
        <v>38</v>
      </c>
      <c r="R528" s="93"/>
    </row>
    <row r="529" spans="1:18"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3"/>
    </row>
    <row r="530" spans="1:18">
      <c r="A530" s="34">
        <v>43332</v>
      </c>
      <c r="G530" s="92" t="s">
        <v>38</v>
      </c>
      <c r="H530" s="92" t="s">
        <v>45</v>
      </c>
      <c r="I530" s="92"/>
      <c r="J530" s="92">
        <v>6.2</v>
      </c>
      <c r="K530" s="92" t="s">
        <v>38</v>
      </c>
      <c r="L530" s="92">
        <v>2.2000000000000002</v>
      </c>
      <c r="M530" s="92">
        <v>14.6</v>
      </c>
      <c r="N530" s="92">
        <v>0.4</v>
      </c>
      <c r="O530" s="92" t="s">
        <v>45</v>
      </c>
      <c r="P530" s="92">
        <v>2.1</v>
      </c>
      <c r="Q530" s="92" t="s">
        <v>38</v>
      </c>
      <c r="R530" s="93"/>
    </row>
    <row r="531" spans="1:18">
      <c r="A531" s="34">
        <v>43334</v>
      </c>
      <c r="G531" s="92" t="s">
        <v>38</v>
      </c>
      <c r="H531" s="92" t="s">
        <v>45</v>
      </c>
      <c r="I531" s="92"/>
      <c r="J531" s="92">
        <v>4.7</v>
      </c>
      <c r="K531" s="92" t="s">
        <v>38</v>
      </c>
      <c r="L531" s="92">
        <v>2.6</v>
      </c>
      <c r="M531" s="92">
        <v>13.6</v>
      </c>
      <c r="N531" s="92">
        <v>0.4</v>
      </c>
      <c r="O531" s="92" t="s">
        <v>45</v>
      </c>
      <c r="P531" s="92">
        <v>2</v>
      </c>
      <c r="Q531" s="92" t="s">
        <v>38</v>
      </c>
      <c r="R531" s="93"/>
    </row>
    <row r="532" spans="1:18">
      <c r="A532" s="34">
        <v>43336</v>
      </c>
      <c r="G532" s="92" t="s">
        <v>38</v>
      </c>
      <c r="H532" s="92" t="s">
        <v>45</v>
      </c>
      <c r="I532" s="92"/>
      <c r="J532" s="92">
        <v>5.6</v>
      </c>
      <c r="K532" s="92" t="s">
        <v>38</v>
      </c>
      <c r="L532" s="92">
        <v>2.6</v>
      </c>
      <c r="M532" s="92">
        <v>10.1</v>
      </c>
      <c r="N532" s="92">
        <v>0.4</v>
      </c>
      <c r="O532" s="92" t="s">
        <v>45</v>
      </c>
      <c r="P532" s="92">
        <v>2.2999999999999998</v>
      </c>
      <c r="Q532" s="92" t="s">
        <v>38</v>
      </c>
      <c r="R532" s="93"/>
    </row>
    <row r="533" spans="1:18"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3"/>
    </row>
    <row r="534" spans="1:18">
      <c r="A534" s="34">
        <v>43340</v>
      </c>
      <c r="G534" s="92" t="s">
        <v>38</v>
      </c>
      <c r="H534" s="92" t="s">
        <v>45</v>
      </c>
      <c r="I534" s="92"/>
      <c r="J534" s="92">
        <v>6.9</v>
      </c>
      <c r="K534" s="92" t="s">
        <v>38</v>
      </c>
      <c r="L534" s="92">
        <v>3.5</v>
      </c>
      <c r="M534" s="92">
        <v>27.5</v>
      </c>
      <c r="N534" s="92">
        <v>0.4</v>
      </c>
      <c r="O534" s="92" t="s">
        <v>45</v>
      </c>
      <c r="P534" s="92">
        <v>1.9</v>
      </c>
      <c r="Q534" s="92" t="s">
        <v>38</v>
      </c>
      <c r="R534" s="93"/>
    </row>
    <row r="535" spans="1:18">
      <c r="A535" s="34">
        <v>43343</v>
      </c>
      <c r="G535" s="92" t="s">
        <v>38</v>
      </c>
      <c r="H535" s="92" t="s">
        <v>45</v>
      </c>
      <c r="I535" s="92"/>
      <c r="J535" s="92">
        <v>34.299999999999997</v>
      </c>
      <c r="K535" s="92" t="s">
        <v>38</v>
      </c>
      <c r="L535" s="92">
        <v>3.9</v>
      </c>
      <c r="M535" s="92">
        <v>14.9</v>
      </c>
      <c r="N535" s="92">
        <v>0.4</v>
      </c>
      <c r="O535" s="92" t="s">
        <v>45</v>
      </c>
      <c r="P535" s="92">
        <v>1.9</v>
      </c>
      <c r="Q535" s="92" t="s">
        <v>38</v>
      </c>
      <c r="R535" s="93"/>
    </row>
    <row r="536" spans="1:18"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3"/>
    </row>
    <row r="537" spans="1:18">
      <c r="A537" s="34">
        <v>43346</v>
      </c>
      <c r="G537" s="92" t="s">
        <v>38</v>
      </c>
      <c r="H537" s="92" t="s">
        <v>45</v>
      </c>
      <c r="I537" s="92"/>
      <c r="J537" s="92">
        <v>7.7</v>
      </c>
      <c r="K537" s="92" t="s">
        <v>38</v>
      </c>
      <c r="L537" s="92">
        <v>4.2</v>
      </c>
      <c r="M537" s="92">
        <v>22.6</v>
      </c>
      <c r="N537" s="92">
        <v>0.4</v>
      </c>
      <c r="O537" s="92" t="s">
        <v>45</v>
      </c>
      <c r="P537" s="92">
        <v>2.1</v>
      </c>
      <c r="Q537" s="92" t="s">
        <v>38</v>
      </c>
      <c r="R537" s="93"/>
    </row>
    <row r="538" spans="1:18">
      <c r="A538" s="34">
        <v>43348</v>
      </c>
      <c r="G538" s="92" t="s">
        <v>38</v>
      </c>
      <c r="H538" s="92" t="s">
        <v>45</v>
      </c>
      <c r="I538" s="92"/>
      <c r="J538" s="92">
        <v>7</v>
      </c>
      <c r="K538" s="92" t="s">
        <v>38</v>
      </c>
      <c r="L538" s="92">
        <v>3.4</v>
      </c>
      <c r="M538" s="92">
        <v>22.4</v>
      </c>
      <c r="N538" s="92">
        <v>0.5</v>
      </c>
      <c r="O538" s="92" t="s">
        <v>45</v>
      </c>
      <c r="P538" s="92">
        <v>2.1</v>
      </c>
      <c r="Q538" s="92" t="s">
        <v>38</v>
      </c>
      <c r="R538" s="93"/>
    </row>
    <row r="539" spans="1:18">
      <c r="A539" s="34">
        <v>43350</v>
      </c>
      <c r="G539" s="92" t="s">
        <v>38</v>
      </c>
      <c r="H539" s="92" t="s">
        <v>45</v>
      </c>
      <c r="I539" s="92"/>
      <c r="J539" s="92">
        <v>6.4</v>
      </c>
      <c r="K539" s="92" t="s">
        <v>38</v>
      </c>
      <c r="L539" s="92">
        <v>4.2</v>
      </c>
      <c r="M539" s="92">
        <v>18</v>
      </c>
      <c r="N539" s="92">
        <v>0.4</v>
      </c>
      <c r="O539" s="92" t="s">
        <v>45</v>
      </c>
      <c r="P539" s="92">
        <v>2.1</v>
      </c>
      <c r="Q539" s="92" t="s">
        <v>38</v>
      </c>
      <c r="R539" s="93"/>
    </row>
    <row r="540" spans="1:18"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3"/>
    </row>
    <row r="541" spans="1:18">
      <c r="A541" s="34">
        <v>43353</v>
      </c>
      <c r="G541" s="92" t="s">
        <v>38</v>
      </c>
      <c r="H541" s="92" t="s">
        <v>45</v>
      </c>
      <c r="I541" s="92"/>
      <c r="J541" s="92">
        <v>7.5</v>
      </c>
      <c r="K541" s="92" t="s">
        <v>38</v>
      </c>
      <c r="L541" s="92">
        <v>3.7</v>
      </c>
      <c r="M541" s="92">
        <v>27</v>
      </c>
      <c r="N541" s="92">
        <v>0.5</v>
      </c>
      <c r="O541" s="92" t="s">
        <v>45</v>
      </c>
      <c r="P541" s="92">
        <v>2</v>
      </c>
      <c r="Q541" s="92" t="s">
        <v>38</v>
      </c>
      <c r="R541" s="93"/>
    </row>
    <row r="542" spans="1:18">
      <c r="A542" s="34">
        <v>43355</v>
      </c>
      <c r="G542" s="92" t="s">
        <v>38</v>
      </c>
      <c r="H542" s="92" t="s">
        <v>45</v>
      </c>
      <c r="I542" s="92"/>
      <c r="J542" s="92">
        <v>7.7</v>
      </c>
      <c r="K542" s="92" t="s">
        <v>38</v>
      </c>
      <c r="L542" s="92">
        <v>4</v>
      </c>
      <c r="M542" s="92">
        <v>28.8</v>
      </c>
      <c r="N542" s="92">
        <v>0.4</v>
      </c>
      <c r="O542" s="92" t="s">
        <v>45</v>
      </c>
      <c r="P542" s="92">
        <v>1.9</v>
      </c>
      <c r="Q542" s="92" t="s">
        <v>38</v>
      </c>
      <c r="R542" s="93"/>
    </row>
    <row r="543" spans="1:18">
      <c r="A543" s="34">
        <v>43357</v>
      </c>
      <c r="G543" s="92" t="s">
        <v>38</v>
      </c>
      <c r="H543" s="92" t="s">
        <v>45</v>
      </c>
      <c r="I543" s="92"/>
      <c r="J543" s="92">
        <v>29</v>
      </c>
      <c r="K543" s="92" t="s">
        <v>38</v>
      </c>
      <c r="L543" s="92">
        <v>3.7</v>
      </c>
      <c r="M543" s="92">
        <v>16.2</v>
      </c>
      <c r="N543" s="92">
        <v>0.5</v>
      </c>
      <c r="O543" s="92" t="s">
        <v>45</v>
      </c>
      <c r="P543" s="92">
        <v>2.2000000000000002</v>
      </c>
      <c r="Q543" s="92" t="s">
        <v>38</v>
      </c>
      <c r="R543" s="93"/>
    </row>
    <row r="544" spans="1:18"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3"/>
    </row>
    <row r="545" spans="1:18">
      <c r="A545" s="34">
        <v>43360</v>
      </c>
      <c r="G545" s="92" t="s">
        <v>38</v>
      </c>
      <c r="H545" s="92" t="s">
        <v>45</v>
      </c>
      <c r="I545" s="92"/>
      <c r="J545" s="92">
        <v>8.6999999999999993</v>
      </c>
      <c r="K545" s="92" t="s">
        <v>38</v>
      </c>
      <c r="L545" s="92">
        <v>3.5</v>
      </c>
      <c r="M545" s="92">
        <v>33.799999999999997</v>
      </c>
      <c r="N545" s="92">
        <v>0.4</v>
      </c>
      <c r="O545" s="92" t="s">
        <v>45</v>
      </c>
      <c r="P545" s="92">
        <v>1.8</v>
      </c>
      <c r="Q545" s="92" t="s">
        <v>38</v>
      </c>
      <c r="R545" s="93"/>
    </row>
    <row r="546" spans="1:18">
      <c r="A546" s="34">
        <v>43362</v>
      </c>
      <c r="G546" s="92" t="s">
        <v>38</v>
      </c>
      <c r="H546" s="92" t="s">
        <v>45</v>
      </c>
      <c r="I546" s="92"/>
      <c r="J546" s="92">
        <v>6.5</v>
      </c>
      <c r="K546" s="92" t="s">
        <v>38</v>
      </c>
      <c r="L546" s="92">
        <v>3.5</v>
      </c>
      <c r="M546" s="92">
        <v>25.3</v>
      </c>
      <c r="N546" s="92">
        <v>0.5</v>
      </c>
      <c r="O546" s="92" t="s">
        <v>45</v>
      </c>
      <c r="P546" s="92">
        <v>1.8</v>
      </c>
      <c r="Q546" s="92" t="s">
        <v>38</v>
      </c>
      <c r="R546" s="93"/>
    </row>
    <row r="547" spans="1:18">
      <c r="A547" s="34">
        <v>43364</v>
      </c>
      <c r="G547" s="92" t="s">
        <v>38</v>
      </c>
      <c r="H547" s="92" t="s">
        <v>45</v>
      </c>
      <c r="I547" s="92"/>
      <c r="J547" s="92">
        <v>8.4</v>
      </c>
      <c r="K547" s="92" t="s">
        <v>38</v>
      </c>
      <c r="L547" s="92">
        <v>2.5</v>
      </c>
      <c r="M547" s="92">
        <v>19.5</v>
      </c>
      <c r="N547" s="92">
        <v>0.5</v>
      </c>
      <c r="O547" s="92" t="s">
        <v>45</v>
      </c>
      <c r="P547" s="92">
        <v>2.1</v>
      </c>
      <c r="Q547" s="92" t="s">
        <v>38</v>
      </c>
      <c r="R547" s="93"/>
    </row>
    <row r="548" spans="1:18"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3"/>
    </row>
    <row r="549" spans="1:18">
      <c r="A549" s="34">
        <v>43367</v>
      </c>
      <c r="G549" s="92" t="s">
        <v>38</v>
      </c>
      <c r="H549" s="92" t="s">
        <v>45</v>
      </c>
      <c r="I549" s="92"/>
      <c r="J549" s="92">
        <v>19.8</v>
      </c>
      <c r="K549" s="92" t="s">
        <v>38</v>
      </c>
      <c r="L549" s="92">
        <v>3.6</v>
      </c>
      <c r="M549" s="92">
        <v>12.1</v>
      </c>
      <c r="N549" s="92">
        <v>0.3</v>
      </c>
      <c r="O549" s="92" t="s">
        <v>45</v>
      </c>
      <c r="P549" s="92">
        <v>1.8</v>
      </c>
      <c r="Q549" s="92" t="s">
        <v>38</v>
      </c>
      <c r="R549" s="93"/>
    </row>
    <row r="550" spans="1:18">
      <c r="A550" s="34">
        <v>43369</v>
      </c>
      <c r="G550" s="92" t="s">
        <v>38</v>
      </c>
      <c r="H550" s="92" t="s">
        <v>45</v>
      </c>
      <c r="I550" s="92"/>
      <c r="J550" s="92">
        <v>19.8</v>
      </c>
      <c r="K550" s="92" t="s">
        <v>38</v>
      </c>
      <c r="L550" s="92">
        <v>4.3</v>
      </c>
      <c r="M550" s="92">
        <v>9.8000000000000007</v>
      </c>
      <c r="N550" s="92">
        <v>0.5</v>
      </c>
      <c r="O550" s="92" t="s">
        <v>45</v>
      </c>
      <c r="P550" s="92">
        <v>2.2999999999999998</v>
      </c>
      <c r="Q550" s="92" t="s">
        <v>38</v>
      </c>
      <c r="R550" s="93"/>
    </row>
    <row r="551" spans="1:18">
      <c r="A551" s="34">
        <v>43371</v>
      </c>
      <c r="G551" s="92" t="s">
        <v>38</v>
      </c>
      <c r="H551" s="92" t="s">
        <v>45</v>
      </c>
      <c r="I551" s="92"/>
      <c r="J551" s="92">
        <v>6.6</v>
      </c>
      <c r="K551" s="92" t="s">
        <v>38</v>
      </c>
      <c r="L551" s="92">
        <v>4.7</v>
      </c>
      <c r="M551" s="92">
        <v>16.100000000000001</v>
      </c>
      <c r="N551" s="92">
        <v>0.5</v>
      </c>
      <c r="O551" s="92" t="s">
        <v>45</v>
      </c>
      <c r="P551" s="92">
        <v>2</v>
      </c>
      <c r="Q551" s="92" t="s">
        <v>38</v>
      </c>
      <c r="R551" s="93"/>
    </row>
    <row r="552" spans="1:18"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3"/>
    </row>
    <row r="553" spans="1:18">
      <c r="A553" s="34">
        <v>43374</v>
      </c>
      <c r="G553" s="92" t="s">
        <v>38</v>
      </c>
      <c r="H553" s="92" t="s">
        <v>45</v>
      </c>
      <c r="I553" s="92"/>
      <c r="J553" s="92">
        <v>6.3</v>
      </c>
      <c r="K553" s="92" t="s">
        <v>38</v>
      </c>
      <c r="L553" s="92">
        <v>2.5</v>
      </c>
      <c r="M553" s="92">
        <v>6.7</v>
      </c>
      <c r="N553" s="92">
        <v>0.4</v>
      </c>
      <c r="O553" s="92" t="s">
        <v>45</v>
      </c>
      <c r="P553" s="92">
        <v>2.2999999999999998</v>
      </c>
      <c r="Q553" s="92" t="s">
        <v>38</v>
      </c>
      <c r="R553" s="93"/>
    </row>
    <row r="554" spans="1:18">
      <c r="A554" s="34">
        <v>43376</v>
      </c>
      <c r="G554" s="92" t="s">
        <v>38</v>
      </c>
      <c r="H554" s="92" t="s">
        <v>45</v>
      </c>
      <c r="I554" s="92"/>
      <c r="J554" s="92">
        <v>8.6999999999999993</v>
      </c>
      <c r="K554" s="92" t="s">
        <v>38</v>
      </c>
      <c r="L554" s="92">
        <v>2.6</v>
      </c>
      <c r="M554" s="92">
        <v>12.4</v>
      </c>
      <c r="N554" s="92">
        <v>0.5</v>
      </c>
      <c r="O554" s="92" t="s">
        <v>45</v>
      </c>
      <c r="P554" s="92">
        <v>2</v>
      </c>
      <c r="Q554" s="92" t="s">
        <v>38</v>
      </c>
      <c r="R554" s="93"/>
    </row>
    <row r="555" spans="1:18">
      <c r="A555" s="34">
        <v>43378</v>
      </c>
      <c r="G555" s="92" t="s">
        <v>38</v>
      </c>
      <c r="H555" s="92" t="s">
        <v>45</v>
      </c>
      <c r="I555" s="92"/>
      <c r="J555" s="92">
        <v>6.1</v>
      </c>
      <c r="K555" s="92" t="s">
        <v>38</v>
      </c>
      <c r="L555" s="92">
        <v>2.7</v>
      </c>
      <c r="M555" s="92">
        <v>11</v>
      </c>
      <c r="N555" s="92">
        <v>0.5</v>
      </c>
      <c r="O555" s="92" t="s">
        <v>45</v>
      </c>
      <c r="P555" s="92">
        <v>2.2999999999999998</v>
      </c>
      <c r="Q555" s="92" t="s">
        <v>38</v>
      </c>
      <c r="R555" s="93"/>
    </row>
    <row r="556" spans="1:18"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3"/>
    </row>
    <row r="557" spans="1:18">
      <c r="A557" s="34">
        <v>43381</v>
      </c>
      <c r="G557" s="92" t="s">
        <v>38</v>
      </c>
      <c r="H557" s="92" t="s">
        <v>45</v>
      </c>
      <c r="I557" s="92"/>
      <c r="J557" s="92">
        <v>4.5999999999999996</v>
      </c>
      <c r="K557" s="92" t="s">
        <v>38</v>
      </c>
      <c r="L557" s="92">
        <v>2.9</v>
      </c>
      <c r="M557" s="92">
        <v>7.7</v>
      </c>
      <c r="N557" s="92">
        <v>0.4</v>
      </c>
      <c r="O557" s="92" t="s">
        <v>45</v>
      </c>
      <c r="P557" s="92">
        <v>2</v>
      </c>
      <c r="Q557" s="92" t="s">
        <v>38</v>
      </c>
      <c r="R557" s="93"/>
    </row>
    <row r="558" spans="1:18">
      <c r="A558" s="34">
        <v>43383</v>
      </c>
      <c r="G558" s="92" t="s">
        <v>38</v>
      </c>
      <c r="H558" s="92" t="s">
        <v>45</v>
      </c>
      <c r="I558" s="92"/>
      <c r="J558" s="92">
        <v>5.6</v>
      </c>
      <c r="K558" s="92" t="s">
        <v>38</v>
      </c>
      <c r="L558" s="92">
        <v>2.5</v>
      </c>
      <c r="M558" s="92">
        <v>9.1999999999999993</v>
      </c>
      <c r="N558" s="92">
        <v>0.4</v>
      </c>
      <c r="O558" s="92" t="s">
        <v>45</v>
      </c>
      <c r="P558" s="92">
        <v>2.2000000000000002</v>
      </c>
      <c r="Q558" s="92" t="s">
        <v>38</v>
      </c>
      <c r="R558" s="93"/>
    </row>
    <row r="559" spans="1:18">
      <c r="A559" s="34">
        <v>43385</v>
      </c>
      <c r="G559" s="92" t="s">
        <v>38</v>
      </c>
      <c r="H559" s="92" t="s">
        <v>45</v>
      </c>
      <c r="I559" s="92"/>
      <c r="J559" s="92">
        <v>5.2</v>
      </c>
      <c r="K559" s="92" t="s">
        <v>38</v>
      </c>
      <c r="L559" s="92">
        <v>2.6</v>
      </c>
      <c r="M559" s="92">
        <v>11</v>
      </c>
      <c r="N559" s="92">
        <v>0.5</v>
      </c>
      <c r="O559" s="92" t="s">
        <v>45</v>
      </c>
      <c r="P559" s="92">
        <v>2.2000000000000002</v>
      </c>
      <c r="Q559" s="92" t="s">
        <v>38</v>
      </c>
      <c r="R559" s="93"/>
    </row>
    <row r="560" spans="1:18"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3"/>
    </row>
    <row r="561" spans="1:18">
      <c r="A561" s="34">
        <v>43388</v>
      </c>
      <c r="G561" s="92" t="s">
        <v>38</v>
      </c>
      <c r="H561" s="92" t="s">
        <v>45</v>
      </c>
      <c r="I561" s="92"/>
      <c r="J561" s="92">
        <v>10.7</v>
      </c>
      <c r="K561" s="92">
        <v>0.3</v>
      </c>
      <c r="L561" s="92">
        <v>2.6</v>
      </c>
      <c r="M561" s="92">
        <v>15.6</v>
      </c>
      <c r="N561" s="92">
        <v>0.7</v>
      </c>
      <c r="O561" s="92" t="s">
        <v>45</v>
      </c>
      <c r="P561" s="92">
        <v>2</v>
      </c>
      <c r="Q561" s="92" t="s">
        <v>38</v>
      </c>
      <c r="R561" s="93"/>
    </row>
    <row r="562" spans="1:18">
      <c r="A562" s="34">
        <v>43390</v>
      </c>
      <c r="G562" s="92" t="s">
        <v>38</v>
      </c>
      <c r="H562" s="92" t="s">
        <v>45</v>
      </c>
      <c r="I562" s="92"/>
      <c r="J562" s="92">
        <v>3.7</v>
      </c>
      <c r="K562" s="92" t="s">
        <v>38</v>
      </c>
      <c r="L562" s="92">
        <v>2.2999999999999998</v>
      </c>
      <c r="M562" s="92">
        <v>8.6999999999999993</v>
      </c>
      <c r="N562" s="92">
        <v>0.3</v>
      </c>
      <c r="O562" s="92" t="s">
        <v>45</v>
      </c>
      <c r="P562" s="92">
        <v>2</v>
      </c>
      <c r="Q562" s="92" t="s">
        <v>38</v>
      </c>
      <c r="R562" s="93"/>
    </row>
    <row r="563" spans="1:18">
      <c r="A563" s="34">
        <v>43392</v>
      </c>
      <c r="G563" s="92" t="s">
        <v>38</v>
      </c>
      <c r="H563" s="92" t="s">
        <v>45</v>
      </c>
      <c r="I563" s="92"/>
      <c r="J563" s="92">
        <v>5.8</v>
      </c>
      <c r="K563" s="92" t="s">
        <v>38</v>
      </c>
      <c r="L563" s="92">
        <v>3.4</v>
      </c>
      <c r="M563" s="92">
        <v>11.1</v>
      </c>
      <c r="N563" s="92">
        <v>0.6</v>
      </c>
      <c r="O563" s="92" t="s">
        <v>45</v>
      </c>
      <c r="P563" s="92">
        <v>1.9</v>
      </c>
      <c r="Q563" s="92" t="s">
        <v>38</v>
      </c>
      <c r="R563" s="93"/>
    </row>
    <row r="564" spans="1:18"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3"/>
    </row>
    <row r="565" spans="1:18">
      <c r="A565" s="34">
        <v>43395</v>
      </c>
      <c r="G565" s="92" t="s">
        <v>38</v>
      </c>
      <c r="H565" s="92" t="s">
        <v>45</v>
      </c>
      <c r="I565" s="92"/>
      <c r="J565" s="92">
        <v>5.3</v>
      </c>
      <c r="K565" s="92" t="s">
        <v>38</v>
      </c>
      <c r="L565" s="92">
        <v>2.7</v>
      </c>
      <c r="M565" s="92">
        <v>7.4</v>
      </c>
      <c r="N565" s="92">
        <v>0.4</v>
      </c>
      <c r="O565" s="92" t="s">
        <v>45</v>
      </c>
      <c r="P565" s="92">
        <v>1.2</v>
      </c>
      <c r="Q565" s="92" t="s">
        <v>38</v>
      </c>
      <c r="R565" s="93"/>
    </row>
    <row r="566" spans="1:18">
      <c r="A566" s="34">
        <v>43397</v>
      </c>
      <c r="G566" s="92" t="s">
        <v>38</v>
      </c>
      <c r="H566" s="92" t="s">
        <v>45</v>
      </c>
      <c r="I566" s="92"/>
      <c r="J566" s="92">
        <v>4.9000000000000004</v>
      </c>
      <c r="K566" s="92" t="s">
        <v>38</v>
      </c>
      <c r="L566" s="92">
        <v>2.5</v>
      </c>
      <c r="M566" s="92">
        <v>7.1</v>
      </c>
      <c r="N566" s="92">
        <v>0.3</v>
      </c>
      <c r="O566" s="92" t="s">
        <v>45</v>
      </c>
      <c r="P566" s="92">
        <v>1.1000000000000001</v>
      </c>
      <c r="Q566" s="92" t="s">
        <v>38</v>
      </c>
      <c r="R566" s="93"/>
    </row>
    <row r="567" spans="1:18">
      <c r="A567" s="34">
        <v>43399</v>
      </c>
      <c r="G567" s="92" t="s">
        <v>38</v>
      </c>
      <c r="H567" s="92" t="s">
        <v>45</v>
      </c>
      <c r="I567" s="92"/>
      <c r="J567" s="92">
        <v>7.1</v>
      </c>
      <c r="K567" s="92" t="s">
        <v>38</v>
      </c>
      <c r="L567" s="92">
        <v>2.1</v>
      </c>
      <c r="M567" s="92">
        <v>7.1</v>
      </c>
      <c r="N567" s="92">
        <v>0.8</v>
      </c>
      <c r="O567" s="92" t="s">
        <v>45</v>
      </c>
      <c r="P567" s="92">
        <v>1.2</v>
      </c>
      <c r="Q567" s="92" t="s">
        <v>38</v>
      </c>
      <c r="R567" s="93"/>
    </row>
    <row r="568" spans="1:18"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3"/>
    </row>
    <row r="569" spans="1:18">
      <c r="A569" s="34">
        <v>43402</v>
      </c>
      <c r="G569" s="92" t="s">
        <v>38</v>
      </c>
      <c r="H569" s="92" t="s">
        <v>45</v>
      </c>
      <c r="I569" s="92"/>
      <c r="J569" s="92">
        <v>5.3</v>
      </c>
      <c r="K569" s="92" t="s">
        <v>38</v>
      </c>
      <c r="L569" s="92">
        <v>1.8</v>
      </c>
      <c r="M569" s="92">
        <v>5.5</v>
      </c>
      <c r="N569" s="92">
        <v>0.4</v>
      </c>
      <c r="O569" s="92" t="s">
        <v>45</v>
      </c>
      <c r="P569" s="92">
        <v>1.1000000000000001</v>
      </c>
      <c r="Q569" s="92" t="s">
        <v>38</v>
      </c>
      <c r="R569" s="93"/>
    </row>
    <row r="570" spans="1:18">
      <c r="A570" s="34">
        <v>43404</v>
      </c>
      <c r="G570" s="92" t="s">
        <v>38</v>
      </c>
      <c r="H570" s="92" t="s">
        <v>45</v>
      </c>
      <c r="I570" s="92"/>
      <c r="J570" s="92">
        <v>6.5</v>
      </c>
      <c r="K570" s="92" t="s">
        <v>38</v>
      </c>
      <c r="L570" s="92">
        <v>2.1</v>
      </c>
      <c r="M570" s="92">
        <v>5.4</v>
      </c>
      <c r="N570" s="92">
        <v>0.5</v>
      </c>
      <c r="O570" s="92" t="s">
        <v>45</v>
      </c>
      <c r="P570" s="92">
        <v>1.1000000000000001</v>
      </c>
      <c r="Q570" s="92" t="s">
        <v>38</v>
      </c>
      <c r="R570" s="93"/>
    </row>
    <row r="571" spans="1:18">
      <c r="A571" s="34">
        <v>43406</v>
      </c>
      <c r="G571" s="92" t="s">
        <v>38</v>
      </c>
      <c r="H571" s="92" t="s">
        <v>45</v>
      </c>
      <c r="I571" s="92"/>
      <c r="J571" s="92">
        <v>5.5</v>
      </c>
      <c r="K571" s="92" t="s">
        <v>38</v>
      </c>
      <c r="L571" s="92">
        <v>3</v>
      </c>
      <c r="M571" s="92">
        <v>6.1</v>
      </c>
      <c r="N571" s="92">
        <v>0.6</v>
      </c>
      <c r="O571" s="92" t="s">
        <v>45</v>
      </c>
      <c r="P571" s="92">
        <v>1</v>
      </c>
      <c r="Q571" s="92" t="s">
        <v>38</v>
      </c>
      <c r="R571" s="93"/>
    </row>
    <row r="572" spans="1:18"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3"/>
    </row>
    <row r="573" spans="1:18">
      <c r="A573" s="34">
        <v>43409</v>
      </c>
      <c r="G573" s="92" t="s">
        <v>38</v>
      </c>
      <c r="H573" s="92" t="s">
        <v>45</v>
      </c>
      <c r="I573" s="92"/>
      <c r="J573" s="92">
        <v>6.5</v>
      </c>
      <c r="K573" s="92" t="s">
        <v>38</v>
      </c>
      <c r="L573" s="92">
        <v>1.9</v>
      </c>
      <c r="M573" s="92">
        <v>4.7</v>
      </c>
      <c r="N573" s="92">
        <v>0.3</v>
      </c>
      <c r="O573" s="92" t="s">
        <v>45</v>
      </c>
      <c r="P573" s="92">
        <v>1.1000000000000001</v>
      </c>
      <c r="Q573" s="92" t="s">
        <v>38</v>
      </c>
      <c r="R573" s="93"/>
    </row>
    <row r="574" spans="1:18">
      <c r="A574" s="34">
        <v>43411</v>
      </c>
      <c r="G574" s="92" t="s">
        <v>38</v>
      </c>
      <c r="H574" s="92" t="s">
        <v>45</v>
      </c>
      <c r="I574" s="92"/>
      <c r="J574" s="92">
        <v>7.3</v>
      </c>
      <c r="K574" s="92" t="s">
        <v>38</v>
      </c>
      <c r="L574" s="92">
        <v>2</v>
      </c>
      <c r="M574" s="92">
        <v>14.8</v>
      </c>
      <c r="N574" s="92">
        <v>0.5</v>
      </c>
      <c r="O574" s="92" t="s">
        <v>45</v>
      </c>
      <c r="P574" s="92">
        <v>1.2</v>
      </c>
      <c r="Q574" s="92" t="s">
        <v>38</v>
      </c>
      <c r="R574" s="93"/>
    </row>
    <row r="575" spans="1:18">
      <c r="A575" s="34">
        <v>43413</v>
      </c>
      <c r="G575" s="92" t="s">
        <v>38</v>
      </c>
      <c r="H575" s="92" t="s">
        <v>45</v>
      </c>
      <c r="I575" s="92"/>
      <c r="J575" s="92">
        <v>16.100000000000001</v>
      </c>
      <c r="K575" s="92" t="s">
        <v>38</v>
      </c>
      <c r="L575" s="92">
        <v>2.8</v>
      </c>
      <c r="M575" s="92">
        <v>8.5</v>
      </c>
      <c r="N575" s="92">
        <v>0.8</v>
      </c>
      <c r="O575" s="92" t="s">
        <v>45</v>
      </c>
      <c r="P575" s="92">
        <v>1.1000000000000001</v>
      </c>
      <c r="Q575" s="92" t="s">
        <v>38</v>
      </c>
      <c r="R575" s="93"/>
    </row>
    <row r="576" spans="1:18"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3"/>
    </row>
    <row r="577" spans="1:18">
      <c r="A577" s="34">
        <v>43416</v>
      </c>
      <c r="G577" s="92" t="s">
        <v>38</v>
      </c>
      <c r="H577" s="92" t="s">
        <v>45</v>
      </c>
      <c r="I577" s="92"/>
      <c r="J577" s="92">
        <v>8.1999999999999993</v>
      </c>
      <c r="K577" s="92" t="s">
        <v>38</v>
      </c>
      <c r="L577" s="92">
        <v>1.9</v>
      </c>
      <c r="M577" s="92">
        <v>4</v>
      </c>
      <c r="N577" s="92">
        <v>0.6</v>
      </c>
      <c r="O577" s="92" t="s">
        <v>45</v>
      </c>
      <c r="P577" s="92">
        <v>1.1000000000000001</v>
      </c>
      <c r="Q577" s="92" t="s">
        <v>38</v>
      </c>
      <c r="R577" s="93"/>
    </row>
    <row r="578" spans="1:18">
      <c r="A578" s="34">
        <v>43418</v>
      </c>
      <c r="G578" s="92" t="s">
        <v>38</v>
      </c>
      <c r="H578" s="92">
        <v>0.4</v>
      </c>
      <c r="I578" s="92"/>
      <c r="J578" s="92">
        <v>4.8</v>
      </c>
      <c r="K578" s="92" t="s">
        <v>38</v>
      </c>
      <c r="L578" s="92">
        <v>2</v>
      </c>
      <c r="M578" s="92">
        <v>3.4</v>
      </c>
      <c r="N578" s="92">
        <v>0.4</v>
      </c>
      <c r="O578" s="92" t="s">
        <v>45</v>
      </c>
      <c r="P578" s="92">
        <v>1.1000000000000001</v>
      </c>
      <c r="Q578" s="92" t="s">
        <v>38</v>
      </c>
      <c r="R578" s="93"/>
    </row>
    <row r="579" spans="1:18">
      <c r="A579" s="34">
        <v>43420</v>
      </c>
      <c r="G579" s="92" t="s">
        <v>38</v>
      </c>
      <c r="H579" s="92" t="s">
        <v>45</v>
      </c>
      <c r="I579" s="92"/>
      <c r="J579" s="92">
        <v>10.3</v>
      </c>
      <c r="K579" s="92" t="s">
        <v>38</v>
      </c>
      <c r="L579" s="92">
        <v>1.9</v>
      </c>
      <c r="M579" s="92">
        <v>20.7</v>
      </c>
      <c r="N579" s="92">
        <v>0.5</v>
      </c>
      <c r="O579" s="92" t="s">
        <v>45</v>
      </c>
      <c r="P579" s="92">
        <v>1.4</v>
      </c>
      <c r="Q579" s="92" t="s">
        <v>38</v>
      </c>
      <c r="R579" s="93"/>
    </row>
    <row r="580" spans="1:18"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3"/>
    </row>
    <row r="581" spans="1:18">
      <c r="A581" s="34">
        <v>43423</v>
      </c>
      <c r="G581" s="92" t="s">
        <v>38</v>
      </c>
      <c r="H581" s="92" t="s">
        <v>45</v>
      </c>
      <c r="I581" s="92"/>
      <c r="J581" s="92">
        <v>8.6999999999999993</v>
      </c>
      <c r="K581" s="92" t="s">
        <v>38</v>
      </c>
      <c r="L581" s="92">
        <v>1.8</v>
      </c>
      <c r="M581" s="92">
        <v>11.7</v>
      </c>
      <c r="N581" s="92">
        <v>0.4</v>
      </c>
      <c r="O581" s="92" t="s">
        <v>45</v>
      </c>
      <c r="P581" s="92">
        <v>1.1000000000000001</v>
      </c>
      <c r="Q581" s="92" t="s">
        <v>38</v>
      </c>
      <c r="R581" s="93"/>
    </row>
    <row r="582" spans="1:18">
      <c r="A582" s="34">
        <v>43425</v>
      </c>
      <c r="G582" s="92" t="s">
        <v>38</v>
      </c>
      <c r="H582" s="92" t="s">
        <v>45</v>
      </c>
      <c r="I582" s="92"/>
      <c r="J582" s="92">
        <v>5.6</v>
      </c>
      <c r="K582" s="92" t="s">
        <v>38</v>
      </c>
      <c r="L582" s="92">
        <v>2.2000000000000002</v>
      </c>
      <c r="M582" s="92">
        <v>10.5</v>
      </c>
      <c r="N582" s="92">
        <v>0.4</v>
      </c>
      <c r="O582" s="92" t="s">
        <v>45</v>
      </c>
      <c r="P582" s="92">
        <v>1.1000000000000001</v>
      </c>
      <c r="Q582" s="92" t="s">
        <v>38</v>
      </c>
      <c r="R582" s="93"/>
    </row>
    <row r="583" spans="1:18">
      <c r="A583" s="34">
        <v>43427</v>
      </c>
      <c r="G583" s="92" t="s">
        <v>38</v>
      </c>
      <c r="H583" s="92" t="s">
        <v>45</v>
      </c>
      <c r="I583" s="92"/>
      <c r="J583" s="92">
        <v>6</v>
      </c>
      <c r="K583" s="92" t="s">
        <v>38</v>
      </c>
      <c r="L583" s="92">
        <v>3.3</v>
      </c>
      <c r="M583" s="92">
        <v>13.6</v>
      </c>
      <c r="N583" s="92">
        <v>0.4</v>
      </c>
      <c r="O583" s="92" t="s">
        <v>45</v>
      </c>
      <c r="P583" s="92">
        <v>1.2</v>
      </c>
      <c r="Q583" s="92" t="s">
        <v>38</v>
      </c>
      <c r="R583" s="93"/>
    </row>
    <row r="584" spans="1:18"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3"/>
    </row>
    <row r="585" spans="1:18">
      <c r="A585" s="34">
        <v>43430</v>
      </c>
      <c r="G585" s="92" t="s">
        <v>38</v>
      </c>
      <c r="H585" s="92" t="s">
        <v>45</v>
      </c>
      <c r="I585" s="92"/>
      <c r="J585" s="92">
        <v>6.4</v>
      </c>
      <c r="K585" s="92" t="s">
        <v>38</v>
      </c>
      <c r="L585" s="92">
        <v>1.7</v>
      </c>
      <c r="M585" s="92">
        <v>8.1999999999999993</v>
      </c>
      <c r="N585" s="92">
        <v>0.5</v>
      </c>
      <c r="O585" s="92" t="s">
        <v>45</v>
      </c>
      <c r="P585" s="92">
        <v>1.2</v>
      </c>
      <c r="Q585" s="92" t="s">
        <v>38</v>
      </c>
      <c r="R585" s="93"/>
    </row>
    <row r="586" spans="1:18">
      <c r="A586" s="34">
        <v>43432</v>
      </c>
      <c r="G586" s="92" t="s">
        <v>38</v>
      </c>
      <c r="H586" s="92" t="s">
        <v>45</v>
      </c>
      <c r="I586" s="92"/>
      <c r="J586" s="92">
        <v>6</v>
      </c>
      <c r="K586" s="92" t="s">
        <v>38</v>
      </c>
      <c r="L586" s="92">
        <v>2.1</v>
      </c>
      <c r="M586" s="92">
        <v>16.399999999999999</v>
      </c>
      <c r="N586" s="92">
        <v>0.3</v>
      </c>
      <c r="O586" s="92" t="s">
        <v>45</v>
      </c>
      <c r="P586" s="92">
        <v>1.1000000000000001</v>
      </c>
      <c r="Q586" s="92" t="s">
        <v>38</v>
      </c>
      <c r="R586" s="93"/>
    </row>
    <row r="587" spans="1:18">
      <c r="A587" s="34">
        <v>43434</v>
      </c>
      <c r="G587" s="92" t="s">
        <v>38</v>
      </c>
      <c r="H587" s="92">
        <v>0.2</v>
      </c>
      <c r="I587" s="92"/>
      <c r="J587" s="92">
        <v>10.1</v>
      </c>
      <c r="K587" s="92" t="s">
        <v>38</v>
      </c>
      <c r="L587" s="92">
        <v>3.3</v>
      </c>
      <c r="M587" s="92">
        <v>13.4</v>
      </c>
      <c r="N587" s="92">
        <v>0.4</v>
      </c>
      <c r="O587" s="92" t="s">
        <v>45</v>
      </c>
      <c r="P587" s="92">
        <v>1.1000000000000001</v>
      </c>
      <c r="Q587" s="92" t="s">
        <v>38</v>
      </c>
      <c r="R587" s="93"/>
    </row>
    <row r="588" spans="1:18"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3"/>
    </row>
    <row r="589" spans="1:18">
      <c r="A589" s="34">
        <v>43437</v>
      </c>
      <c r="G589" s="92" t="s">
        <v>38</v>
      </c>
      <c r="H589" s="92" t="s">
        <v>45</v>
      </c>
      <c r="I589" s="92"/>
      <c r="J589" s="92">
        <v>6.4</v>
      </c>
      <c r="K589" s="92" t="s">
        <v>38</v>
      </c>
      <c r="L589" s="92">
        <v>1.7</v>
      </c>
      <c r="M589" s="92">
        <v>10</v>
      </c>
      <c r="N589" s="92">
        <v>0.3</v>
      </c>
      <c r="O589" s="92" t="s">
        <v>45</v>
      </c>
      <c r="P589" s="92">
        <v>1.1000000000000001</v>
      </c>
      <c r="Q589" s="92" t="s">
        <v>38</v>
      </c>
      <c r="R589" s="93"/>
    </row>
    <row r="590" spans="1:18">
      <c r="A590" s="34">
        <v>43439</v>
      </c>
      <c r="G590" s="92" t="s">
        <v>38</v>
      </c>
      <c r="H590" s="92" t="s">
        <v>45</v>
      </c>
      <c r="I590" s="92"/>
      <c r="J590" s="92">
        <v>6.3</v>
      </c>
      <c r="K590" s="92" t="s">
        <v>38</v>
      </c>
      <c r="L590" s="92">
        <v>2</v>
      </c>
      <c r="M590" s="92">
        <v>14.7</v>
      </c>
      <c r="N590" s="92">
        <v>0.4</v>
      </c>
      <c r="O590" s="92" t="s">
        <v>45</v>
      </c>
      <c r="P590" s="92">
        <v>1.1000000000000001</v>
      </c>
      <c r="Q590" s="92" t="s">
        <v>38</v>
      </c>
      <c r="R590" s="93"/>
    </row>
    <row r="591" spans="1:18">
      <c r="A591" s="34">
        <v>43441</v>
      </c>
      <c r="G591" s="92" t="s">
        <v>38</v>
      </c>
      <c r="H591" s="92" t="s">
        <v>45</v>
      </c>
      <c r="I591" s="92"/>
      <c r="J591" s="92">
        <v>12.2</v>
      </c>
      <c r="K591" s="92">
        <v>0.3</v>
      </c>
      <c r="L591" s="92">
        <v>2.4</v>
      </c>
      <c r="M591" s="92">
        <v>41.6</v>
      </c>
      <c r="N591" s="92">
        <v>0.6</v>
      </c>
      <c r="O591" s="92" t="s">
        <v>45</v>
      </c>
      <c r="P591" s="92">
        <v>1</v>
      </c>
      <c r="Q591" s="92" t="s">
        <v>38</v>
      </c>
      <c r="R591" s="93"/>
    </row>
    <row r="592" spans="1:18"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3"/>
    </row>
    <row r="593" spans="1:18">
      <c r="A593" s="34">
        <v>43444</v>
      </c>
      <c r="G593" s="92" t="s">
        <v>38</v>
      </c>
      <c r="H593" s="92" t="s">
        <v>45</v>
      </c>
      <c r="I593" s="92"/>
      <c r="J593" s="92">
        <v>5.9</v>
      </c>
      <c r="K593" s="92" t="s">
        <v>38</v>
      </c>
      <c r="L593" s="92">
        <v>1.7</v>
      </c>
      <c r="M593" s="92">
        <v>9.1999999999999993</v>
      </c>
      <c r="N593" s="92">
        <v>0.4</v>
      </c>
      <c r="O593" s="92" t="s">
        <v>45</v>
      </c>
      <c r="P593" s="92">
        <v>1.1000000000000001</v>
      </c>
      <c r="Q593" s="92" t="s">
        <v>38</v>
      </c>
      <c r="R593" s="93"/>
    </row>
    <row r="594" spans="1:18">
      <c r="A594" s="34">
        <v>43446</v>
      </c>
      <c r="G594" s="92" t="s">
        <v>38</v>
      </c>
      <c r="H594" s="92" t="s">
        <v>45</v>
      </c>
      <c r="I594" s="92"/>
      <c r="J594" s="92">
        <v>5.5</v>
      </c>
      <c r="K594" s="92" t="s">
        <v>38</v>
      </c>
      <c r="L594" s="92">
        <v>2</v>
      </c>
      <c r="M594" s="92">
        <v>8.8000000000000007</v>
      </c>
      <c r="N594" s="92">
        <v>0.4</v>
      </c>
      <c r="O594" s="92" t="s">
        <v>45</v>
      </c>
      <c r="P594" s="92">
        <v>1.1000000000000001</v>
      </c>
      <c r="Q594" s="92" t="s">
        <v>38</v>
      </c>
      <c r="R594" s="93"/>
    </row>
    <row r="595" spans="1:18">
      <c r="A595" s="34">
        <v>43448</v>
      </c>
      <c r="G595" s="92" t="s">
        <v>38</v>
      </c>
      <c r="H595" s="92" t="s">
        <v>45</v>
      </c>
      <c r="I595" s="92"/>
      <c r="J595" s="92">
        <v>7.4</v>
      </c>
      <c r="K595" s="92" t="s">
        <v>38</v>
      </c>
      <c r="L595" s="92">
        <v>2.7</v>
      </c>
      <c r="M595" s="92">
        <v>7</v>
      </c>
      <c r="N595" s="92">
        <v>0.4</v>
      </c>
      <c r="O595" s="92" t="s">
        <v>45</v>
      </c>
      <c r="P595" s="92">
        <v>1.2</v>
      </c>
      <c r="Q595" s="92" t="s">
        <v>38</v>
      </c>
      <c r="R595" s="93"/>
    </row>
    <row r="596" spans="1:18"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3"/>
    </row>
    <row r="597" spans="1:18">
      <c r="A597" s="34">
        <v>43451</v>
      </c>
      <c r="G597" s="92" t="s">
        <v>38</v>
      </c>
      <c r="H597" s="92" t="s">
        <v>45</v>
      </c>
      <c r="I597" s="92"/>
      <c r="J597" s="92">
        <v>8</v>
      </c>
      <c r="K597" s="92" t="s">
        <v>38</v>
      </c>
      <c r="L597" s="92">
        <v>1.8</v>
      </c>
      <c r="M597" s="92">
        <v>7.8</v>
      </c>
      <c r="N597" s="92">
        <v>0.2</v>
      </c>
      <c r="O597" s="92" t="s">
        <v>45</v>
      </c>
      <c r="P597" s="92">
        <v>1</v>
      </c>
      <c r="Q597" s="92" t="s">
        <v>38</v>
      </c>
      <c r="R597" s="93"/>
    </row>
    <row r="598" spans="1:18">
      <c r="A598" s="34">
        <v>43453</v>
      </c>
      <c r="G598" s="92" t="s">
        <v>38</v>
      </c>
      <c r="H598" s="92" t="s">
        <v>45</v>
      </c>
      <c r="I598" s="92"/>
      <c r="J598" s="92">
        <v>7.9</v>
      </c>
      <c r="K598" s="92">
        <v>0.3</v>
      </c>
      <c r="L598" s="92">
        <v>1.7</v>
      </c>
      <c r="M598" s="92">
        <v>26.9</v>
      </c>
      <c r="N598" s="92">
        <v>0.5</v>
      </c>
      <c r="O598" s="92" t="s">
        <v>45</v>
      </c>
      <c r="P598" s="92">
        <v>0.9</v>
      </c>
      <c r="Q598" s="92" t="s">
        <v>38</v>
      </c>
      <c r="R598" s="93"/>
    </row>
    <row r="599" spans="1:18">
      <c r="A599" s="34">
        <v>43455</v>
      </c>
      <c r="G599" s="92" t="s">
        <v>38</v>
      </c>
      <c r="H599" s="92" t="s">
        <v>45</v>
      </c>
      <c r="I599" s="92"/>
      <c r="J599" s="92">
        <v>12.5</v>
      </c>
      <c r="K599" s="92" t="s">
        <v>38</v>
      </c>
      <c r="L599" s="92">
        <v>3.1</v>
      </c>
      <c r="M599" s="92">
        <v>19.399999999999999</v>
      </c>
      <c r="N599" s="92">
        <v>0.3</v>
      </c>
      <c r="O599" s="92" t="s">
        <v>45</v>
      </c>
      <c r="P599" s="92">
        <v>1</v>
      </c>
      <c r="Q599" s="92" t="s">
        <v>38</v>
      </c>
      <c r="R599" s="93"/>
    </row>
    <row r="600" spans="1:18"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3"/>
    </row>
    <row r="601" spans="1:18" ht="18">
      <c r="A601" s="147">
        <v>2019</v>
      </c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3"/>
    </row>
    <row r="602" spans="1:18">
      <c r="A602" s="34">
        <v>43467</v>
      </c>
      <c r="G602" s="92" t="s">
        <v>38</v>
      </c>
      <c r="H602" s="92" t="s">
        <v>45</v>
      </c>
      <c r="I602" s="92"/>
      <c r="J602" s="92">
        <v>10.6</v>
      </c>
      <c r="K602" s="92" t="s">
        <v>38</v>
      </c>
      <c r="L602" s="92">
        <v>2.1</v>
      </c>
      <c r="M602" s="92">
        <v>8.3000000000000007</v>
      </c>
      <c r="N602" s="92">
        <v>0.4</v>
      </c>
      <c r="O602" s="92" t="s">
        <v>45</v>
      </c>
      <c r="P602" s="92">
        <v>1.3</v>
      </c>
      <c r="Q602" s="92" t="s">
        <v>38</v>
      </c>
      <c r="R602" s="93"/>
    </row>
    <row r="603" spans="1:18">
      <c r="A603" s="34">
        <v>43469</v>
      </c>
      <c r="G603" s="92" t="s">
        <v>38</v>
      </c>
      <c r="H603" s="92" t="s">
        <v>45</v>
      </c>
      <c r="I603" s="92"/>
      <c r="J603" s="92">
        <v>8.8000000000000007</v>
      </c>
      <c r="K603" s="92" t="s">
        <v>38</v>
      </c>
      <c r="L603" s="92">
        <v>2.6</v>
      </c>
      <c r="M603" s="92">
        <v>10.1</v>
      </c>
      <c r="N603" s="92">
        <v>0.3</v>
      </c>
      <c r="O603" s="92" t="s">
        <v>45</v>
      </c>
      <c r="P603" s="92">
        <v>1.2</v>
      </c>
      <c r="Q603" s="92" t="s">
        <v>38</v>
      </c>
      <c r="R603" s="93"/>
    </row>
    <row r="604" spans="1:18"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3"/>
    </row>
    <row r="605" spans="1:18">
      <c r="A605" s="34">
        <v>43472</v>
      </c>
      <c r="G605" s="92" t="s">
        <v>38</v>
      </c>
      <c r="H605" s="92" t="s">
        <v>45</v>
      </c>
      <c r="I605" s="92"/>
      <c r="J605" s="92">
        <v>6.5</v>
      </c>
      <c r="K605" s="92" t="s">
        <v>38</v>
      </c>
      <c r="L605" s="92">
        <v>2</v>
      </c>
      <c r="M605" s="92">
        <v>6.6</v>
      </c>
      <c r="N605" s="92">
        <v>0.3</v>
      </c>
      <c r="O605" s="92" t="s">
        <v>45</v>
      </c>
      <c r="P605" s="92">
        <v>1</v>
      </c>
      <c r="Q605" s="92" t="s">
        <v>38</v>
      </c>
      <c r="R605" s="93"/>
    </row>
    <row r="606" spans="1:18">
      <c r="A606" s="34">
        <v>43474</v>
      </c>
      <c r="G606" s="92" t="s">
        <v>38</v>
      </c>
      <c r="H606" s="92" t="s">
        <v>45</v>
      </c>
      <c r="I606" s="92"/>
      <c r="J606" s="92">
        <v>6.3</v>
      </c>
      <c r="K606" s="92" t="s">
        <v>38</v>
      </c>
      <c r="L606" s="92">
        <v>2.1</v>
      </c>
      <c r="M606" s="92">
        <v>4.4000000000000004</v>
      </c>
      <c r="N606" s="92">
        <v>0.3</v>
      </c>
      <c r="O606" s="92" t="s">
        <v>45</v>
      </c>
      <c r="P606" s="92">
        <v>1.1000000000000001</v>
      </c>
      <c r="Q606" s="92" t="s">
        <v>38</v>
      </c>
      <c r="R606" s="93"/>
    </row>
    <row r="607" spans="1:18">
      <c r="A607" s="34">
        <v>43476</v>
      </c>
      <c r="G607" s="92" t="s">
        <v>38</v>
      </c>
      <c r="H607" s="92" t="s">
        <v>45</v>
      </c>
      <c r="I607" s="92"/>
      <c r="J607" s="92">
        <v>14.3</v>
      </c>
      <c r="K607" s="92">
        <v>0.4</v>
      </c>
      <c r="L607" s="92">
        <v>2.9</v>
      </c>
      <c r="M607" s="92">
        <v>7.5</v>
      </c>
      <c r="N607" s="92">
        <v>0.4</v>
      </c>
      <c r="O607" s="92" t="s">
        <v>45</v>
      </c>
      <c r="P607" s="92">
        <v>1</v>
      </c>
      <c r="Q607" s="92" t="s">
        <v>38</v>
      </c>
      <c r="R607" s="93"/>
    </row>
    <row r="608" spans="1:18"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3"/>
    </row>
    <row r="609" spans="1:18">
      <c r="A609" s="34">
        <v>43479</v>
      </c>
      <c r="G609" s="92" t="s">
        <v>38</v>
      </c>
      <c r="H609" s="92" t="s">
        <v>45</v>
      </c>
      <c r="I609" s="92"/>
      <c r="J609" s="92">
        <v>5.0999999999999996</v>
      </c>
      <c r="K609" s="92" t="s">
        <v>38</v>
      </c>
      <c r="L609" s="92">
        <v>1.8</v>
      </c>
      <c r="M609" s="92">
        <v>3.1</v>
      </c>
      <c r="N609" s="92">
        <v>0.3</v>
      </c>
      <c r="O609" s="92" t="s">
        <v>45</v>
      </c>
      <c r="P609" s="92">
        <v>1</v>
      </c>
      <c r="Q609" s="92" t="s">
        <v>38</v>
      </c>
      <c r="R609" s="93"/>
    </row>
    <row r="610" spans="1:18">
      <c r="A610" s="34">
        <v>43481</v>
      </c>
      <c r="G610" s="92" t="s">
        <v>38</v>
      </c>
      <c r="H610" s="92" t="s">
        <v>45</v>
      </c>
      <c r="I610" s="92"/>
      <c r="J610" s="92">
        <v>12.3</v>
      </c>
      <c r="K610" s="92" t="s">
        <v>38</v>
      </c>
      <c r="L610" s="92">
        <v>2.5</v>
      </c>
      <c r="M610" s="92">
        <v>4.4000000000000004</v>
      </c>
      <c r="N610" s="92">
        <v>0.3</v>
      </c>
      <c r="O610" s="92" t="s">
        <v>45</v>
      </c>
      <c r="P610" s="92">
        <v>0.9</v>
      </c>
      <c r="Q610" s="92" t="s">
        <v>38</v>
      </c>
      <c r="R610" s="93"/>
    </row>
    <row r="611" spans="1:18">
      <c r="A611" s="34">
        <v>43483</v>
      </c>
      <c r="G611" s="92" t="s">
        <v>38</v>
      </c>
      <c r="H611" s="92" t="s">
        <v>45</v>
      </c>
      <c r="I611" s="92"/>
      <c r="J611" s="92">
        <v>15.2</v>
      </c>
      <c r="K611" s="92" t="s">
        <v>38</v>
      </c>
      <c r="L611" s="92">
        <v>3.1</v>
      </c>
      <c r="M611" s="92">
        <v>5.9</v>
      </c>
      <c r="N611" s="92">
        <v>0.3</v>
      </c>
      <c r="O611" s="92" t="s">
        <v>45</v>
      </c>
      <c r="P611" s="92">
        <v>1.1000000000000001</v>
      </c>
      <c r="Q611" s="92" t="s">
        <v>38</v>
      </c>
      <c r="R611" s="93"/>
    </row>
    <row r="612" spans="1:18"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3"/>
    </row>
    <row r="613" spans="1:18">
      <c r="A613" s="34">
        <v>43486</v>
      </c>
      <c r="G613" s="92" t="s">
        <v>38</v>
      </c>
      <c r="H613" s="92" t="s">
        <v>45</v>
      </c>
      <c r="I613" s="92"/>
      <c r="J613" s="92">
        <v>6.1</v>
      </c>
      <c r="K613" s="92" t="s">
        <v>38</v>
      </c>
      <c r="L613" s="92">
        <v>1.9</v>
      </c>
      <c r="M613" s="92">
        <v>7</v>
      </c>
      <c r="N613" s="92">
        <v>0.2</v>
      </c>
      <c r="O613" s="92" t="s">
        <v>45</v>
      </c>
      <c r="P613" s="92">
        <v>1.1000000000000001</v>
      </c>
      <c r="Q613" s="92" t="s">
        <v>38</v>
      </c>
      <c r="R613" s="93"/>
    </row>
    <row r="614" spans="1:18">
      <c r="A614" s="34">
        <v>43488</v>
      </c>
      <c r="G614" s="92" t="s">
        <v>38</v>
      </c>
      <c r="H614" s="92" t="s">
        <v>45</v>
      </c>
      <c r="I614" s="92"/>
      <c r="J614" s="92">
        <v>10.8</v>
      </c>
      <c r="K614" s="92" t="s">
        <v>38</v>
      </c>
      <c r="L614" s="92">
        <v>1.9</v>
      </c>
      <c r="M614" s="92">
        <v>7.7</v>
      </c>
      <c r="N614" s="92">
        <v>0.3</v>
      </c>
      <c r="O614" s="92" t="s">
        <v>45</v>
      </c>
      <c r="P614" s="92">
        <v>1</v>
      </c>
      <c r="Q614" s="92" t="s">
        <v>38</v>
      </c>
      <c r="R614" s="93"/>
    </row>
    <row r="615" spans="1:18">
      <c r="A615" s="34">
        <v>43490</v>
      </c>
      <c r="G615" s="92" t="s">
        <v>38</v>
      </c>
      <c r="H615" s="92" t="s">
        <v>45</v>
      </c>
      <c r="I615" s="92"/>
      <c r="J615" s="92">
        <v>7.1</v>
      </c>
      <c r="K615" s="92" t="s">
        <v>38</v>
      </c>
      <c r="L615" s="92">
        <v>3.1</v>
      </c>
      <c r="M615" s="92">
        <v>16.2</v>
      </c>
      <c r="N615" s="92">
        <v>0.2</v>
      </c>
      <c r="O615" s="92" t="s">
        <v>45</v>
      </c>
      <c r="P615" s="92">
        <v>1</v>
      </c>
      <c r="Q615" s="92" t="s">
        <v>38</v>
      </c>
      <c r="R615" s="93"/>
    </row>
    <row r="616" spans="1:18"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3"/>
    </row>
    <row r="617" spans="1:18">
      <c r="A617" s="34">
        <v>43493</v>
      </c>
      <c r="G617" s="92" t="s">
        <v>38</v>
      </c>
      <c r="H617" s="92" t="s">
        <v>45</v>
      </c>
      <c r="I617" s="92"/>
      <c r="J617" s="92">
        <v>9.1</v>
      </c>
      <c r="K617" s="92" t="s">
        <v>38</v>
      </c>
      <c r="L617" s="92">
        <v>3.2</v>
      </c>
      <c r="M617" s="92">
        <v>6.2</v>
      </c>
      <c r="N617" s="92">
        <v>0.3</v>
      </c>
      <c r="O617" s="92" t="s">
        <v>45</v>
      </c>
      <c r="P617" s="92">
        <v>1</v>
      </c>
      <c r="Q617" s="92" t="s">
        <v>38</v>
      </c>
      <c r="R617" s="93"/>
    </row>
    <row r="618" spans="1:18">
      <c r="A618" s="34">
        <v>43495</v>
      </c>
      <c r="G618" s="92" t="s">
        <v>38</v>
      </c>
      <c r="H618" s="92">
        <v>0.2</v>
      </c>
      <c r="I618" s="92"/>
      <c r="J618" s="92">
        <v>6.8</v>
      </c>
      <c r="K618" s="92" t="s">
        <v>38</v>
      </c>
      <c r="L618" s="92">
        <v>2.8</v>
      </c>
      <c r="M618" s="92">
        <v>8.3000000000000007</v>
      </c>
      <c r="N618" s="92">
        <v>0.3</v>
      </c>
      <c r="O618" s="92" t="s">
        <v>45</v>
      </c>
      <c r="P618" s="92">
        <v>1</v>
      </c>
      <c r="Q618" s="92" t="s">
        <v>38</v>
      </c>
      <c r="R618" s="93"/>
    </row>
    <row r="619" spans="1:18">
      <c r="A619" s="34">
        <v>43497</v>
      </c>
      <c r="G619" s="92" t="s">
        <v>38</v>
      </c>
      <c r="H619" s="92">
        <v>0.3</v>
      </c>
      <c r="I619" s="92"/>
      <c r="J619" s="92">
        <v>8.6</v>
      </c>
      <c r="K619" s="92" t="s">
        <v>38</v>
      </c>
      <c r="L619" s="92">
        <v>4.0999999999999996</v>
      </c>
      <c r="M619" s="92">
        <v>17</v>
      </c>
      <c r="N619" s="92">
        <v>0.4</v>
      </c>
      <c r="O619" s="92" t="s">
        <v>45</v>
      </c>
      <c r="P619" s="92">
        <v>1.3</v>
      </c>
      <c r="Q619" s="92" t="s">
        <v>38</v>
      </c>
      <c r="R619" s="93"/>
    </row>
    <row r="620" spans="1:18"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3"/>
    </row>
    <row r="621" spans="1:18">
      <c r="A621" s="34">
        <v>43500</v>
      </c>
      <c r="G621" s="92" t="s">
        <v>38</v>
      </c>
      <c r="H621" s="92" t="s">
        <v>45</v>
      </c>
      <c r="I621" s="92"/>
      <c r="J621" s="92">
        <v>5.5</v>
      </c>
      <c r="K621" s="92" t="s">
        <v>38</v>
      </c>
      <c r="L621" s="92">
        <v>2</v>
      </c>
      <c r="M621" s="92">
        <v>27.5</v>
      </c>
      <c r="N621" s="92">
        <v>0.3</v>
      </c>
      <c r="O621" s="92" t="s">
        <v>45</v>
      </c>
      <c r="P621" s="92">
        <v>1.1000000000000001</v>
      </c>
      <c r="Q621" s="92" t="s">
        <v>38</v>
      </c>
    </row>
    <row r="622" spans="1:18">
      <c r="A622" s="34">
        <v>43502</v>
      </c>
      <c r="G622" s="92" t="s">
        <v>38</v>
      </c>
      <c r="H622" s="92" t="s">
        <v>45</v>
      </c>
      <c r="I622" s="92"/>
      <c r="J622" s="92">
        <v>13.7</v>
      </c>
      <c r="K622" s="92" t="s">
        <v>38</v>
      </c>
      <c r="L622" s="92">
        <v>2.7</v>
      </c>
      <c r="M622" s="92">
        <v>12.2</v>
      </c>
      <c r="N622" s="92">
        <v>0.4</v>
      </c>
      <c r="O622" s="92" t="s">
        <v>45</v>
      </c>
      <c r="P622" s="92">
        <v>1</v>
      </c>
      <c r="Q622" s="92" t="s">
        <v>38</v>
      </c>
    </row>
    <row r="623" spans="1:18">
      <c r="A623" s="34">
        <v>43504</v>
      </c>
      <c r="G623" s="92" t="s">
        <v>38</v>
      </c>
      <c r="H623" s="92" t="s">
        <v>45</v>
      </c>
      <c r="I623" s="92"/>
      <c r="J623" s="92">
        <v>16.8</v>
      </c>
      <c r="K623" s="92" t="s">
        <v>38</v>
      </c>
      <c r="L623" s="92">
        <v>4.5</v>
      </c>
      <c r="M623" s="92">
        <v>11.6</v>
      </c>
      <c r="N623" s="92">
        <v>0.4</v>
      </c>
      <c r="O623" s="92" t="s">
        <v>45</v>
      </c>
      <c r="P623" s="92">
        <v>1.1000000000000001</v>
      </c>
      <c r="Q623" s="92" t="s">
        <v>38</v>
      </c>
    </row>
    <row r="624" spans="1:18"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</row>
    <row r="625" spans="1:17">
      <c r="A625" s="34">
        <v>43507</v>
      </c>
      <c r="G625" s="92" t="s">
        <v>38</v>
      </c>
      <c r="H625" s="92" t="s">
        <v>45</v>
      </c>
      <c r="I625" s="92"/>
      <c r="J625" s="92">
        <v>13.8</v>
      </c>
      <c r="K625" s="92" t="s">
        <v>38</v>
      </c>
      <c r="L625" s="92">
        <v>2.2999999999999998</v>
      </c>
      <c r="M625" s="92">
        <v>8.4</v>
      </c>
      <c r="N625" s="92">
        <v>0.4</v>
      </c>
      <c r="O625" s="92" t="s">
        <v>45</v>
      </c>
      <c r="P625" s="92">
        <v>1.1000000000000001</v>
      </c>
      <c r="Q625" s="92" t="s">
        <v>38</v>
      </c>
    </row>
    <row r="626" spans="1:17">
      <c r="A626" s="34">
        <v>43509</v>
      </c>
      <c r="G626" s="92" t="s">
        <v>38</v>
      </c>
      <c r="H626" s="92" t="s">
        <v>45</v>
      </c>
      <c r="I626" s="92"/>
      <c r="J626" s="92">
        <v>21.3</v>
      </c>
      <c r="K626" s="92" t="s">
        <v>38</v>
      </c>
      <c r="L626" s="92">
        <v>2.8</v>
      </c>
      <c r="M626" s="92">
        <v>12.7</v>
      </c>
      <c r="N626" s="92">
        <v>0.2</v>
      </c>
      <c r="O626" s="92" t="s">
        <v>45</v>
      </c>
      <c r="P626" s="92">
        <v>1</v>
      </c>
      <c r="Q626" s="92" t="s">
        <v>38</v>
      </c>
    </row>
    <row r="627" spans="1:17">
      <c r="A627" s="34">
        <v>43511</v>
      </c>
      <c r="G627" s="92" t="s">
        <v>38</v>
      </c>
      <c r="H627" s="92" t="s">
        <v>45</v>
      </c>
      <c r="I627" s="92"/>
      <c r="J627" s="92">
        <v>10.7</v>
      </c>
      <c r="K627" s="92" t="s">
        <v>38</v>
      </c>
      <c r="L627" s="92">
        <v>4.5999999999999996</v>
      </c>
      <c r="M627" s="92">
        <v>14.1</v>
      </c>
      <c r="N627" s="92">
        <v>0.2</v>
      </c>
      <c r="O627" s="92" t="s">
        <v>45</v>
      </c>
      <c r="P627" s="92">
        <v>1</v>
      </c>
      <c r="Q627" s="92" t="s">
        <v>38</v>
      </c>
    </row>
    <row r="628" spans="1:17"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</row>
    <row r="629" spans="1:17">
      <c r="A629" s="34">
        <v>43514</v>
      </c>
      <c r="G629" s="92" t="s">
        <v>38</v>
      </c>
      <c r="H629" s="92" t="s">
        <v>45</v>
      </c>
      <c r="I629" s="92"/>
      <c r="J629" s="92">
        <v>13.3</v>
      </c>
      <c r="K629" s="92" t="s">
        <v>38</v>
      </c>
      <c r="L629" s="92">
        <v>1.7</v>
      </c>
      <c r="M629" s="92">
        <v>16</v>
      </c>
      <c r="N629" s="92">
        <v>0.2</v>
      </c>
      <c r="O629" s="92" t="s">
        <v>45</v>
      </c>
      <c r="P629" s="92">
        <v>1.1000000000000001</v>
      </c>
      <c r="Q629" s="92" t="s">
        <v>38</v>
      </c>
    </row>
    <row r="630" spans="1:17">
      <c r="A630" s="34">
        <v>43516</v>
      </c>
      <c r="G630" s="92" t="s">
        <v>38</v>
      </c>
      <c r="H630" s="92" t="s">
        <v>45</v>
      </c>
      <c r="I630" s="92"/>
      <c r="J630" s="92">
        <v>10.199999999999999</v>
      </c>
      <c r="K630" s="92" t="s">
        <v>38</v>
      </c>
      <c r="L630" s="92">
        <v>4.5999999999999996</v>
      </c>
      <c r="M630" s="92">
        <v>10</v>
      </c>
      <c r="N630" s="92">
        <v>0.4</v>
      </c>
      <c r="O630" s="92" t="s">
        <v>45</v>
      </c>
      <c r="P630" s="92">
        <v>1.1000000000000001</v>
      </c>
      <c r="Q630" s="92" t="s">
        <v>38</v>
      </c>
    </row>
    <row r="631" spans="1:17">
      <c r="A631" s="34">
        <v>43518</v>
      </c>
      <c r="G631" s="92" t="s">
        <v>38</v>
      </c>
      <c r="H631" s="92" t="s">
        <v>45</v>
      </c>
      <c r="I631" s="92"/>
      <c r="J631" s="92">
        <v>8.6999999999999993</v>
      </c>
      <c r="K631" s="92" t="s">
        <v>38</v>
      </c>
      <c r="L631" s="92">
        <v>4.3</v>
      </c>
      <c r="M631" s="92">
        <v>8.4</v>
      </c>
      <c r="N631" s="92">
        <v>0.3</v>
      </c>
      <c r="O631" s="92" t="s">
        <v>45</v>
      </c>
      <c r="P631" s="92">
        <v>1</v>
      </c>
      <c r="Q631" s="92" t="s">
        <v>38</v>
      </c>
    </row>
    <row r="632" spans="1:17"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</row>
    <row r="633" spans="1:17">
      <c r="A633" s="34">
        <v>43521</v>
      </c>
      <c r="G633" s="92" t="s">
        <v>38</v>
      </c>
      <c r="H633" s="92" t="s">
        <v>45</v>
      </c>
      <c r="I633" s="92"/>
      <c r="J633" s="92">
        <v>12</v>
      </c>
      <c r="K633" s="92" t="s">
        <v>38</v>
      </c>
      <c r="L633" s="92">
        <v>2</v>
      </c>
      <c r="M633" s="92">
        <v>7.5</v>
      </c>
      <c r="N633" s="92">
        <v>0.4</v>
      </c>
      <c r="O633" s="92" t="s">
        <v>45</v>
      </c>
      <c r="P633" s="92">
        <v>1.2</v>
      </c>
      <c r="Q633" s="92" t="s">
        <v>38</v>
      </c>
    </row>
    <row r="634" spans="1:17">
      <c r="A634" s="34">
        <v>43523</v>
      </c>
      <c r="G634" s="92" t="s">
        <v>38</v>
      </c>
      <c r="H634" s="92" t="s">
        <v>45</v>
      </c>
      <c r="I634" s="92"/>
      <c r="J634" s="92">
        <v>11.9</v>
      </c>
      <c r="K634" s="92" t="s">
        <v>38</v>
      </c>
      <c r="L634" s="92">
        <v>3</v>
      </c>
      <c r="M634" s="92">
        <v>7.7</v>
      </c>
      <c r="N634" s="92">
        <v>0.4</v>
      </c>
      <c r="O634" s="92" t="s">
        <v>45</v>
      </c>
      <c r="P634" s="92">
        <v>1.1000000000000001</v>
      </c>
      <c r="Q634" s="92" t="s">
        <v>38</v>
      </c>
    </row>
    <row r="635" spans="1:17">
      <c r="A635" s="34">
        <v>43525</v>
      </c>
      <c r="G635" s="92" t="s">
        <v>38</v>
      </c>
      <c r="H635" s="92" t="s">
        <v>45</v>
      </c>
      <c r="I635" s="92"/>
      <c r="J635" s="92">
        <v>8.8000000000000007</v>
      </c>
      <c r="K635" s="92" t="s">
        <v>38</v>
      </c>
      <c r="L635" s="92">
        <v>6.4</v>
      </c>
      <c r="M635" s="92">
        <v>14.7</v>
      </c>
      <c r="N635" s="92">
        <v>0.5</v>
      </c>
      <c r="O635" s="92" t="s">
        <v>45</v>
      </c>
      <c r="P635" s="92">
        <v>1</v>
      </c>
      <c r="Q635" s="92" t="s">
        <v>38</v>
      </c>
    </row>
    <row r="636" spans="1:17"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</row>
    <row r="637" spans="1:17">
      <c r="A637" s="34">
        <v>43528</v>
      </c>
      <c r="G637" s="92" t="s">
        <v>38</v>
      </c>
      <c r="H637" s="92" t="s">
        <v>45</v>
      </c>
      <c r="I637" s="92"/>
      <c r="J637" s="92">
        <v>14.2</v>
      </c>
      <c r="K637" s="92" t="s">
        <v>38</v>
      </c>
      <c r="L637" s="92">
        <v>2.2000000000000002</v>
      </c>
      <c r="M637" s="92">
        <v>10.1</v>
      </c>
      <c r="N637" s="92">
        <v>0.5</v>
      </c>
      <c r="O637" s="92" t="s">
        <v>45</v>
      </c>
      <c r="P637" s="92">
        <v>1.3</v>
      </c>
      <c r="Q637" s="92" t="s">
        <v>38</v>
      </c>
    </row>
    <row r="638" spans="1:17">
      <c r="A638" s="34">
        <v>43530</v>
      </c>
      <c r="G638" s="92" t="s">
        <v>38</v>
      </c>
      <c r="H638" s="92" t="s">
        <v>45</v>
      </c>
      <c r="I638" s="92"/>
      <c r="J638" s="92">
        <v>9.3000000000000007</v>
      </c>
      <c r="K638" s="92">
        <v>0.1</v>
      </c>
      <c r="L638" s="92">
        <v>2.1</v>
      </c>
      <c r="M638" s="92">
        <v>36.4</v>
      </c>
      <c r="N638" s="92">
        <v>0.6</v>
      </c>
      <c r="O638" s="92" t="s">
        <v>45</v>
      </c>
      <c r="P638" s="92">
        <v>0.9</v>
      </c>
      <c r="Q638" s="92" t="s">
        <v>38</v>
      </c>
    </row>
    <row r="639" spans="1:17">
      <c r="A639" s="34">
        <v>43532</v>
      </c>
      <c r="G639" s="92" t="s">
        <v>38</v>
      </c>
      <c r="H639" s="92" t="s">
        <v>45</v>
      </c>
      <c r="I639" s="92"/>
      <c r="J639" s="92">
        <v>10.4</v>
      </c>
      <c r="K639" s="92" t="s">
        <v>38</v>
      </c>
      <c r="L639" s="92">
        <v>2</v>
      </c>
      <c r="M639" s="92">
        <v>8.1</v>
      </c>
      <c r="N639" s="92">
        <v>0.3</v>
      </c>
      <c r="O639" s="92" t="s">
        <v>45</v>
      </c>
      <c r="P639" s="92">
        <v>1</v>
      </c>
      <c r="Q639" s="92" t="s">
        <v>38</v>
      </c>
    </row>
    <row r="640" spans="1:17"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</row>
    <row r="641" spans="1:17">
      <c r="A641" s="34">
        <v>43535</v>
      </c>
      <c r="G641" s="92" t="s">
        <v>38</v>
      </c>
      <c r="H641" s="92" t="s">
        <v>45</v>
      </c>
      <c r="I641" s="92"/>
      <c r="J641" s="92">
        <v>12.4</v>
      </c>
      <c r="K641" s="92" t="s">
        <v>38</v>
      </c>
      <c r="L641" s="92">
        <v>2.2000000000000002</v>
      </c>
      <c r="M641" s="92">
        <v>7.5</v>
      </c>
      <c r="N641" s="92">
        <v>0.4</v>
      </c>
      <c r="O641" s="92" t="s">
        <v>45</v>
      </c>
      <c r="P641" s="92">
        <v>1.2</v>
      </c>
      <c r="Q641" s="92" t="s">
        <v>38</v>
      </c>
    </row>
    <row r="642" spans="1:17">
      <c r="A642" s="34">
        <v>43537</v>
      </c>
      <c r="G642" s="92" t="s">
        <v>38</v>
      </c>
      <c r="H642" s="92" t="s">
        <v>45</v>
      </c>
      <c r="I642" s="92"/>
      <c r="J642" s="92">
        <v>23.7</v>
      </c>
      <c r="K642" s="92" t="s">
        <v>38</v>
      </c>
      <c r="L642" s="92">
        <v>3</v>
      </c>
      <c r="M642" s="92">
        <v>10.1</v>
      </c>
      <c r="N642" s="92">
        <v>0.5</v>
      </c>
      <c r="O642" s="92" t="s">
        <v>45</v>
      </c>
      <c r="P642" s="92">
        <v>1.2</v>
      </c>
      <c r="Q642" s="92" t="s">
        <v>38</v>
      </c>
    </row>
    <row r="643" spans="1:17">
      <c r="A643" s="34">
        <v>43539</v>
      </c>
      <c r="G643" s="92" t="s">
        <v>38</v>
      </c>
      <c r="H643" s="92" t="s">
        <v>45</v>
      </c>
      <c r="I643" s="92"/>
      <c r="J643" s="92">
        <v>8.6999999999999993</v>
      </c>
      <c r="K643" s="92" t="s">
        <v>38</v>
      </c>
      <c r="L643" s="92">
        <v>5.7</v>
      </c>
      <c r="M643" s="92">
        <v>10.3</v>
      </c>
      <c r="N643" s="92">
        <v>0.3</v>
      </c>
      <c r="O643" s="92" t="s">
        <v>45</v>
      </c>
      <c r="P643" s="92">
        <v>1</v>
      </c>
      <c r="Q643" s="92" t="s">
        <v>38</v>
      </c>
    </row>
    <row r="644" spans="1:17"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</row>
    <row r="645" spans="1:17">
      <c r="A645" s="34">
        <v>43542</v>
      </c>
      <c r="G645" s="92" t="s">
        <v>38</v>
      </c>
      <c r="H645" s="92" t="s">
        <v>45</v>
      </c>
      <c r="I645" s="92"/>
      <c r="J645" s="92">
        <v>11.6</v>
      </c>
      <c r="K645" s="92" t="s">
        <v>38</v>
      </c>
      <c r="L645" s="92">
        <v>2</v>
      </c>
      <c r="M645" s="92">
        <v>5.8</v>
      </c>
      <c r="N645" s="92">
        <v>0.4</v>
      </c>
      <c r="O645" s="92" t="s">
        <v>45</v>
      </c>
      <c r="P645" s="92">
        <v>1</v>
      </c>
      <c r="Q645" s="92" t="s">
        <v>38</v>
      </c>
    </row>
    <row r="646" spans="1:17">
      <c r="A646" s="34">
        <v>43544</v>
      </c>
      <c r="G646" s="92" t="s">
        <v>38</v>
      </c>
      <c r="H646" s="92" t="s">
        <v>45</v>
      </c>
      <c r="I646" s="92"/>
      <c r="J646" s="92">
        <v>11.6</v>
      </c>
      <c r="K646" s="92" t="s">
        <v>38</v>
      </c>
      <c r="L646" s="92">
        <v>3</v>
      </c>
      <c r="M646" s="92">
        <v>7.3</v>
      </c>
      <c r="N646" s="92">
        <v>0.4</v>
      </c>
      <c r="O646" s="92" t="s">
        <v>45</v>
      </c>
      <c r="P646" s="92">
        <v>1.2</v>
      </c>
      <c r="Q646" s="92" t="s">
        <v>38</v>
      </c>
    </row>
    <row r="647" spans="1:17">
      <c r="A647" s="34">
        <v>43546</v>
      </c>
      <c r="G647" s="135" t="s">
        <v>72</v>
      </c>
      <c r="H647" s="92"/>
      <c r="I647" s="92"/>
      <c r="J647" s="92"/>
      <c r="K647" s="92"/>
      <c r="L647" s="92"/>
      <c r="M647" s="92"/>
      <c r="N647" s="92"/>
      <c r="O647" s="92"/>
      <c r="P647" s="92"/>
      <c r="Q647" s="92"/>
    </row>
    <row r="648" spans="1:17"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</row>
    <row r="649" spans="1:17">
      <c r="A649" s="34">
        <v>43549</v>
      </c>
      <c r="G649" s="92" t="s">
        <v>38</v>
      </c>
      <c r="H649" s="92" t="s">
        <v>45</v>
      </c>
      <c r="I649" s="92"/>
      <c r="J649" s="92">
        <v>7.9</v>
      </c>
      <c r="K649" s="92" t="s">
        <v>38</v>
      </c>
      <c r="L649" s="92">
        <v>2.7</v>
      </c>
      <c r="M649" s="92">
        <v>2.8</v>
      </c>
      <c r="N649" s="92">
        <v>0.4</v>
      </c>
      <c r="O649" s="92" t="s">
        <v>45</v>
      </c>
      <c r="P649" s="92">
        <v>1.2</v>
      </c>
      <c r="Q649" s="92" t="s">
        <v>38</v>
      </c>
    </row>
    <row r="650" spans="1:17">
      <c r="A650" s="34">
        <v>43551</v>
      </c>
      <c r="G650" s="92" t="s">
        <v>38</v>
      </c>
      <c r="H650" s="92" t="s">
        <v>45</v>
      </c>
      <c r="I650" s="92"/>
      <c r="J650" s="92">
        <v>6.4</v>
      </c>
      <c r="K650" s="92" t="s">
        <v>38</v>
      </c>
      <c r="L650" s="92">
        <v>3.3</v>
      </c>
      <c r="M650" s="92">
        <v>5.0999999999999996</v>
      </c>
      <c r="N650" s="92">
        <v>0.4</v>
      </c>
      <c r="O650" s="92" t="s">
        <v>45</v>
      </c>
      <c r="P650" s="92">
        <v>1.1000000000000001</v>
      </c>
      <c r="Q650" s="92" t="s">
        <v>38</v>
      </c>
    </row>
    <row r="651" spans="1:17">
      <c r="A651" s="34">
        <v>43553</v>
      </c>
      <c r="G651" s="92" t="s">
        <v>38</v>
      </c>
      <c r="H651" s="92" t="s">
        <v>45</v>
      </c>
      <c r="I651" s="92"/>
      <c r="J651" s="92">
        <v>6.3</v>
      </c>
      <c r="K651" s="92" t="s">
        <v>38</v>
      </c>
      <c r="L651" s="92">
        <v>4.4000000000000004</v>
      </c>
      <c r="M651" s="92">
        <v>5.7</v>
      </c>
      <c r="N651" s="92">
        <v>0.6</v>
      </c>
      <c r="O651" s="92" t="s">
        <v>45</v>
      </c>
      <c r="P651" s="92">
        <v>1.1000000000000001</v>
      </c>
      <c r="Q651" s="92" t="s">
        <v>38</v>
      </c>
    </row>
    <row r="652" spans="1:17"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</row>
    <row r="653" spans="1:17">
      <c r="A653" s="34">
        <v>43556</v>
      </c>
      <c r="G653" s="92" t="s">
        <v>38</v>
      </c>
      <c r="H653" s="92" t="s">
        <v>45</v>
      </c>
      <c r="I653" s="92"/>
      <c r="J653" s="92">
        <v>7.6</v>
      </c>
      <c r="K653" s="92">
        <v>0.1</v>
      </c>
      <c r="L653" s="92">
        <v>2.9</v>
      </c>
      <c r="M653" s="92">
        <v>8.9</v>
      </c>
      <c r="N653" s="92">
        <v>0.3</v>
      </c>
      <c r="O653" s="92" t="s">
        <v>45</v>
      </c>
      <c r="P653" s="92">
        <v>1.1000000000000001</v>
      </c>
      <c r="Q653" s="92" t="s">
        <v>38</v>
      </c>
    </row>
    <row r="654" spans="1:17">
      <c r="A654" s="34">
        <v>43558</v>
      </c>
      <c r="G654" s="92" t="s">
        <v>38</v>
      </c>
      <c r="H654" s="92" t="s">
        <v>45</v>
      </c>
      <c r="I654" s="92"/>
      <c r="J654" s="92">
        <v>6.6</v>
      </c>
      <c r="K654" s="92" t="s">
        <v>38</v>
      </c>
      <c r="L654" s="92">
        <v>3.2</v>
      </c>
      <c r="M654" s="92">
        <v>7.7</v>
      </c>
      <c r="N654" s="92">
        <v>0.4</v>
      </c>
      <c r="O654" s="92" t="s">
        <v>45</v>
      </c>
      <c r="P654" s="92">
        <v>1.1000000000000001</v>
      </c>
      <c r="Q654" s="92" t="s">
        <v>38</v>
      </c>
    </row>
    <row r="655" spans="1:17">
      <c r="A655" s="34">
        <v>43560</v>
      </c>
      <c r="G655" s="92" t="s">
        <v>38</v>
      </c>
      <c r="H655" s="92" t="s">
        <v>45</v>
      </c>
      <c r="I655" s="92"/>
      <c r="J655" s="92">
        <v>8</v>
      </c>
      <c r="K655" s="92" t="s">
        <v>38</v>
      </c>
      <c r="L655" s="92">
        <v>4.8</v>
      </c>
      <c r="M655" s="92">
        <v>9.1999999999999993</v>
      </c>
      <c r="N655" s="92">
        <v>0.4</v>
      </c>
      <c r="O655" s="92" t="s">
        <v>45</v>
      </c>
      <c r="P655" s="92">
        <v>1.2</v>
      </c>
      <c r="Q655" s="92" t="s">
        <v>38</v>
      </c>
    </row>
    <row r="656" spans="1:17"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</row>
    <row r="657" spans="1:17">
      <c r="A657" s="34">
        <v>43563</v>
      </c>
      <c r="G657" s="92" t="s">
        <v>38</v>
      </c>
      <c r="H657" s="92" t="s">
        <v>45</v>
      </c>
      <c r="I657" s="92"/>
      <c r="J657" s="92">
        <v>7.4</v>
      </c>
      <c r="K657" s="92" t="s">
        <v>38</v>
      </c>
      <c r="L657" s="92">
        <v>2.8</v>
      </c>
      <c r="M657" s="92">
        <v>7.2</v>
      </c>
      <c r="N657" s="92">
        <v>0.5</v>
      </c>
      <c r="O657" s="92" t="s">
        <v>45</v>
      </c>
      <c r="P657" s="92">
        <v>1.1000000000000001</v>
      </c>
      <c r="Q657" s="92" t="s">
        <v>38</v>
      </c>
    </row>
    <row r="658" spans="1:17">
      <c r="A658" s="34">
        <v>43565</v>
      </c>
      <c r="G658" s="92" t="s">
        <v>38</v>
      </c>
      <c r="H658" s="92">
        <v>0.2</v>
      </c>
      <c r="I658" s="92"/>
      <c r="J658" s="92">
        <v>7</v>
      </c>
      <c r="K658" s="92" t="s">
        <v>38</v>
      </c>
      <c r="L658" s="92">
        <v>2.9</v>
      </c>
      <c r="M658" s="92">
        <v>4.9000000000000004</v>
      </c>
      <c r="N658" s="92">
        <v>0.4</v>
      </c>
      <c r="O658" s="92" t="s">
        <v>45</v>
      </c>
      <c r="P658" s="92">
        <v>1.1000000000000001</v>
      </c>
      <c r="Q658" s="92" t="s">
        <v>38</v>
      </c>
    </row>
    <row r="659" spans="1:17">
      <c r="A659" s="34">
        <v>43567</v>
      </c>
      <c r="G659" s="92" t="s">
        <v>38</v>
      </c>
      <c r="H659" s="92" t="s">
        <v>45</v>
      </c>
      <c r="I659" s="92"/>
      <c r="J659" s="92">
        <v>7.3</v>
      </c>
      <c r="K659" s="92" t="s">
        <v>38</v>
      </c>
      <c r="L659" s="92">
        <v>4.8</v>
      </c>
      <c r="M659" s="92">
        <v>6.5</v>
      </c>
      <c r="N659" s="92">
        <v>0.4</v>
      </c>
      <c r="O659" s="92" t="s">
        <v>45</v>
      </c>
      <c r="P659" s="92">
        <v>1.1000000000000001</v>
      </c>
      <c r="Q659" s="92" t="s">
        <v>38</v>
      </c>
    </row>
    <row r="660" spans="1:17"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</row>
    <row r="661" spans="1:17">
      <c r="A661" s="34">
        <v>43570</v>
      </c>
      <c r="G661" s="92" t="s">
        <v>38</v>
      </c>
      <c r="H661" s="92" t="s">
        <v>45</v>
      </c>
      <c r="I661" s="92"/>
      <c r="J661" s="92">
        <v>6.8</v>
      </c>
      <c r="K661" s="92" t="s">
        <v>38</v>
      </c>
      <c r="L661" s="92">
        <v>2.5</v>
      </c>
      <c r="M661" s="92">
        <v>5.2</v>
      </c>
      <c r="N661" s="92">
        <v>0.4</v>
      </c>
      <c r="O661" s="92" t="s">
        <v>45</v>
      </c>
      <c r="P661" s="92">
        <v>1.1000000000000001</v>
      </c>
      <c r="Q661" s="92" t="s">
        <v>38</v>
      </c>
    </row>
    <row r="662" spans="1:17">
      <c r="A662" s="34">
        <v>43573</v>
      </c>
      <c r="G662" s="92" t="s">
        <v>38</v>
      </c>
      <c r="H662" s="92" t="s">
        <v>45</v>
      </c>
      <c r="I662" s="92"/>
      <c r="J662" s="92">
        <v>7.4</v>
      </c>
      <c r="K662" s="92" t="s">
        <v>38</v>
      </c>
      <c r="L662" s="92">
        <v>2.4</v>
      </c>
      <c r="M662" s="92">
        <v>5.0999999999999996</v>
      </c>
      <c r="N662" s="92">
        <v>0.6</v>
      </c>
      <c r="O662" s="92" t="s">
        <v>45</v>
      </c>
      <c r="P662" s="92">
        <v>1.1000000000000001</v>
      </c>
      <c r="Q662" s="92" t="s">
        <v>38</v>
      </c>
    </row>
    <row r="663" spans="1:17"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</row>
    <row r="664" spans="1:17">
      <c r="A664" s="34">
        <v>43578</v>
      </c>
      <c r="G664" s="92" t="s">
        <v>38</v>
      </c>
      <c r="H664" s="92">
        <v>1</v>
      </c>
      <c r="I664" s="92"/>
      <c r="J664" s="92">
        <v>10.199999999999999</v>
      </c>
      <c r="K664" s="92" t="s">
        <v>38</v>
      </c>
      <c r="L664" s="92">
        <v>6.3</v>
      </c>
      <c r="M664" s="92">
        <v>9.6999999999999993</v>
      </c>
      <c r="N664" s="92">
        <v>0.3</v>
      </c>
      <c r="O664" s="92" t="s">
        <v>45</v>
      </c>
      <c r="P664" s="92">
        <v>0.9</v>
      </c>
      <c r="Q664" s="92" t="s">
        <v>38</v>
      </c>
    </row>
    <row r="665" spans="1:17">
      <c r="A665" s="34">
        <v>43581</v>
      </c>
      <c r="G665" s="92" t="s">
        <v>38</v>
      </c>
      <c r="H665" s="92" t="s">
        <v>45</v>
      </c>
      <c r="I665" s="92"/>
      <c r="J665" s="92">
        <v>8.6</v>
      </c>
      <c r="K665" s="92" t="s">
        <v>38</v>
      </c>
      <c r="L665" s="92">
        <v>6</v>
      </c>
      <c r="M665" s="92">
        <v>9.1999999999999993</v>
      </c>
      <c r="N665" s="92">
        <v>0.5</v>
      </c>
      <c r="O665" s="92" t="s">
        <v>45</v>
      </c>
      <c r="P665" s="92">
        <v>1</v>
      </c>
      <c r="Q665" s="92" t="s">
        <v>38</v>
      </c>
    </row>
    <row r="666" spans="1:17"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</row>
    <row r="667" spans="1:17">
      <c r="A667" s="34">
        <v>43584</v>
      </c>
      <c r="G667" s="92" t="s">
        <v>38</v>
      </c>
      <c r="H667" s="92" t="s">
        <v>45</v>
      </c>
      <c r="I667" s="92"/>
      <c r="J667" s="92">
        <v>14.2</v>
      </c>
      <c r="K667" s="92" t="s">
        <v>38</v>
      </c>
      <c r="L667" s="92">
        <v>1.8</v>
      </c>
      <c r="M667" s="92">
        <v>8</v>
      </c>
      <c r="N667" s="92">
        <v>0.3</v>
      </c>
      <c r="O667" s="92" t="s">
        <v>45</v>
      </c>
      <c r="P667" s="92">
        <v>1</v>
      </c>
      <c r="Q667" s="92" t="s">
        <v>38</v>
      </c>
    </row>
    <row r="668" spans="1:17">
      <c r="A668" s="34">
        <v>43586</v>
      </c>
      <c r="G668" s="92" t="s">
        <v>38</v>
      </c>
      <c r="H668" s="92" t="s">
        <v>45</v>
      </c>
      <c r="I668" s="92"/>
      <c r="J668" s="92">
        <v>11.4</v>
      </c>
      <c r="K668" s="92" t="s">
        <v>38</v>
      </c>
      <c r="L668" s="92">
        <v>3.8</v>
      </c>
      <c r="M668" s="92">
        <v>8.3000000000000007</v>
      </c>
      <c r="N668" s="92">
        <v>0.3</v>
      </c>
      <c r="O668" s="92" t="s">
        <v>45</v>
      </c>
      <c r="P668" s="92">
        <v>1.1000000000000001</v>
      </c>
      <c r="Q668" s="92" t="s">
        <v>38</v>
      </c>
    </row>
    <row r="669" spans="1:17">
      <c r="A669" s="34">
        <v>43588</v>
      </c>
      <c r="G669" s="92" t="s">
        <v>38</v>
      </c>
      <c r="H669" s="92" t="s">
        <v>45</v>
      </c>
      <c r="I669" s="92"/>
      <c r="J669" s="92">
        <v>12.4</v>
      </c>
      <c r="K669" s="92" t="s">
        <v>38</v>
      </c>
      <c r="L669" s="92">
        <v>3.7</v>
      </c>
      <c r="M669" s="92">
        <v>8.9</v>
      </c>
      <c r="N669" s="92">
        <v>0.3</v>
      </c>
      <c r="O669" s="92" t="s">
        <v>45</v>
      </c>
      <c r="P669" s="92">
        <v>1</v>
      </c>
      <c r="Q669" s="92" t="s">
        <v>38</v>
      </c>
    </row>
    <row r="670" spans="1:17"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</row>
    <row r="671" spans="1:17">
      <c r="A671" s="34">
        <v>43592</v>
      </c>
      <c r="G671" s="92" t="s">
        <v>38</v>
      </c>
      <c r="H671" s="92" t="s">
        <v>45</v>
      </c>
      <c r="I671" s="92"/>
      <c r="J671" s="92">
        <v>8.6</v>
      </c>
      <c r="K671" s="92" t="s">
        <v>38</v>
      </c>
      <c r="L671" s="92">
        <v>7.6</v>
      </c>
      <c r="M671" s="92">
        <v>9.1</v>
      </c>
      <c r="N671" s="92">
        <v>0.3</v>
      </c>
      <c r="O671" s="92" t="s">
        <v>45</v>
      </c>
      <c r="P671" s="92">
        <v>0.8</v>
      </c>
      <c r="Q671" s="92" t="s">
        <v>38</v>
      </c>
    </row>
    <row r="672" spans="1:17">
      <c r="A672" s="34">
        <v>43595</v>
      </c>
      <c r="G672" s="92" t="s">
        <v>38</v>
      </c>
      <c r="H672" s="92" t="s">
        <v>45</v>
      </c>
      <c r="I672" s="92"/>
      <c r="J672" s="92">
        <v>10.6</v>
      </c>
      <c r="K672" s="92" t="s">
        <v>38</v>
      </c>
      <c r="L672" s="92">
        <v>5.6</v>
      </c>
      <c r="M672" s="92">
        <v>7.9</v>
      </c>
      <c r="N672" s="92">
        <v>0.3</v>
      </c>
      <c r="O672" s="92" t="s">
        <v>45</v>
      </c>
      <c r="P672" s="92">
        <v>1.1000000000000001</v>
      </c>
      <c r="Q672" s="92" t="s">
        <v>38</v>
      </c>
    </row>
    <row r="673" spans="1:17"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</row>
    <row r="674" spans="1:17">
      <c r="A674" s="34">
        <v>43598</v>
      </c>
      <c r="G674" s="92" t="s">
        <v>38</v>
      </c>
      <c r="H674" s="92" t="s">
        <v>45</v>
      </c>
      <c r="I674" s="92"/>
      <c r="J674" s="92">
        <v>8.5</v>
      </c>
      <c r="K674" s="92" t="s">
        <v>38</v>
      </c>
      <c r="L674" s="92">
        <v>2.8</v>
      </c>
      <c r="M674" s="92">
        <v>6.8</v>
      </c>
      <c r="N674" s="92">
        <v>0.3</v>
      </c>
      <c r="O674" s="92" t="s">
        <v>45</v>
      </c>
      <c r="P674" s="92">
        <v>1.1000000000000001</v>
      </c>
      <c r="Q674" s="92" t="s">
        <v>38</v>
      </c>
    </row>
    <row r="675" spans="1:17">
      <c r="A675" s="34">
        <v>43600</v>
      </c>
      <c r="G675" s="92" t="s">
        <v>38</v>
      </c>
      <c r="H675" s="92" t="s">
        <v>45</v>
      </c>
      <c r="I675" s="92"/>
      <c r="J675" s="92">
        <v>11.6</v>
      </c>
      <c r="K675" s="92" t="s">
        <v>38</v>
      </c>
      <c r="L675" s="92">
        <v>3.3</v>
      </c>
      <c r="M675" s="92">
        <v>6.6</v>
      </c>
      <c r="N675" s="92">
        <v>0.4</v>
      </c>
      <c r="O675" s="92" t="s">
        <v>45</v>
      </c>
      <c r="P675" s="92">
        <v>1.2</v>
      </c>
      <c r="Q675" s="92" t="s">
        <v>38</v>
      </c>
    </row>
    <row r="676" spans="1:17">
      <c r="A676" s="34">
        <v>43602</v>
      </c>
      <c r="G676" s="92" t="s">
        <v>38</v>
      </c>
      <c r="H676" s="92">
        <v>0.2</v>
      </c>
      <c r="I676" s="92"/>
      <c r="J676" s="92">
        <v>9.6999999999999993</v>
      </c>
      <c r="K676" s="92" t="s">
        <v>38</v>
      </c>
      <c r="L676" s="92">
        <v>6</v>
      </c>
      <c r="M676" s="92">
        <v>9.3000000000000007</v>
      </c>
      <c r="N676" s="92">
        <v>0.4</v>
      </c>
      <c r="O676" s="92" t="s">
        <v>45</v>
      </c>
      <c r="P676" s="92">
        <v>1</v>
      </c>
      <c r="Q676" s="92" t="s">
        <v>38</v>
      </c>
    </row>
    <row r="677" spans="1:17"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</row>
    <row r="678" spans="1:17">
      <c r="A678" s="34">
        <v>43605</v>
      </c>
      <c r="G678" s="92" t="s">
        <v>38</v>
      </c>
      <c r="H678" s="92" t="s">
        <v>45</v>
      </c>
      <c r="I678" s="92"/>
      <c r="J678" s="92">
        <v>13.9</v>
      </c>
      <c r="K678" s="92" t="s">
        <v>38</v>
      </c>
      <c r="L678" s="92">
        <v>1.8</v>
      </c>
      <c r="M678" s="92">
        <v>12.7</v>
      </c>
      <c r="N678" s="92">
        <v>0.3</v>
      </c>
      <c r="O678" s="92" t="s">
        <v>45</v>
      </c>
      <c r="P678" s="92">
        <v>1.1000000000000001</v>
      </c>
      <c r="Q678" s="92" t="s">
        <v>38</v>
      </c>
    </row>
    <row r="679" spans="1:17">
      <c r="A679" s="34">
        <v>43607</v>
      </c>
      <c r="G679" s="92" t="s">
        <v>38</v>
      </c>
      <c r="H679" s="92">
        <v>0.2</v>
      </c>
      <c r="I679" s="92"/>
      <c r="J679" s="92">
        <v>12</v>
      </c>
      <c r="K679" s="92" t="s">
        <v>38</v>
      </c>
      <c r="L679" s="92">
        <v>4.4000000000000004</v>
      </c>
      <c r="M679" s="92">
        <v>9.6999999999999993</v>
      </c>
      <c r="N679" s="92">
        <v>0.4</v>
      </c>
      <c r="O679" s="92" t="s">
        <v>45</v>
      </c>
      <c r="P679" s="92">
        <v>1.5</v>
      </c>
      <c r="Q679" s="92" t="s">
        <v>38</v>
      </c>
    </row>
    <row r="680" spans="1:17">
      <c r="A680" s="34">
        <v>43609</v>
      </c>
      <c r="G680" s="92" t="s">
        <v>38</v>
      </c>
      <c r="H680" s="92" t="s">
        <v>45</v>
      </c>
      <c r="I680" s="92"/>
      <c r="J680" s="92">
        <v>24.7</v>
      </c>
      <c r="K680" s="92" t="s">
        <v>38</v>
      </c>
      <c r="L680" s="92">
        <v>7</v>
      </c>
      <c r="M680" s="92">
        <v>9</v>
      </c>
      <c r="N680" s="92">
        <v>0.3</v>
      </c>
      <c r="O680" s="92" t="s">
        <v>45</v>
      </c>
      <c r="P680" s="92">
        <v>1.2</v>
      </c>
      <c r="Q680" s="92" t="s">
        <v>38</v>
      </c>
    </row>
    <row r="681" spans="1:17"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</row>
    <row r="682" spans="1:17">
      <c r="A682" s="34">
        <v>43613</v>
      </c>
      <c r="G682" s="92" t="s">
        <v>38</v>
      </c>
      <c r="H682" s="92">
        <v>0.2</v>
      </c>
      <c r="I682" s="92"/>
      <c r="J682" s="92">
        <v>7.1</v>
      </c>
      <c r="K682" s="92" t="s">
        <v>38</v>
      </c>
      <c r="L682" s="92">
        <v>6</v>
      </c>
      <c r="M682" s="92">
        <v>8.3000000000000007</v>
      </c>
      <c r="N682" s="92">
        <v>0.3</v>
      </c>
      <c r="O682" s="92" t="s">
        <v>45</v>
      </c>
      <c r="P682" s="92">
        <v>1.4</v>
      </c>
      <c r="Q682" s="92" t="s">
        <v>38</v>
      </c>
    </row>
    <row r="683" spans="1:17">
      <c r="A683" s="34">
        <v>43616</v>
      </c>
      <c r="G683" s="92" t="s">
        <v>38</v>
      </c>
      <c r="H683" s="92" t="s">
        <v>45</v>
      </c>
      <c r="I683" s="92"/>
      <c r="J683" s="92">
        <v>11.7</v>
      </c>
      <c r="K683" s="92" t="s">
        <v>38</v>
      </c>
      <c r="L683" s="92">
        <v>5.4</v>
      </c>
      <c r="M683" s="92">
        <v>48</v>
      </c>
      <c r="N683" s="92">
        <v>0.2</v>
      </c>
      <c r="O683" s="92" t="s">
        <v>45</v>
      </c>
      <c r="P683" s="92">
        <v>1.7</v>
      </c>
      <c r="Q683" s="92" t="s">
        <v>38</v>
      </c>
    </row>
    <row r="684" spans="1:17"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</row>
    <row r="685" spans="1:17">
      <c r="A685" s="34">
        <v>43619</v>
      </c>
      <c r="G685" s="92" t="s">
        <v>38</v>
      </c>
      <c r="H685" s="92" t="s">
        <v>45</v>
      </c>
      <c r="I685" s="92"/>
      <c r="J685" s="92">
        <v>10.9</v>
      </c>
      <c r="K685" s="92" t="s">
        <v>38</v>
      </c>
      <c r="L685" s="92">
        <v>1.8</v>
      </c>
      <c r="M685" s="92">
        <v>13.8</v>
      </c>
      <c r="N685" s="92">
        <v>0.3</v>
      </c>
      <c r="O685" s="92" t="s">
        <v>45</v>
      </c>
      <c r="P685" s="92">
        <v>2</v>
      </c>
      <c r="Q685" s="92" t="s">
        <v>38</v>
      </c>
    </row>
    <row r="686" spans="1:17">
      <c r="A686" s="34">
        <v>43621</v>
      </c>
      <c r="G686" s="92" t="s">
        <v>38</v>
      </c>
      <c r="H686" s="92" t="s">
        <v>45</v>
      </c>
      <c r="I686" s="92"/>
      <c r="J686" s="92">
        <v>12.4</v>
      </c>
      <c r="K686" s="92" t="s">
        <v>38</v>
      </c>
      <c r="L686" s="92">
        <v>4.3</v>
      </c>
      <c r="M686" s="92">
        <v>17</v>
      </c>
      <c r="N686" s="92">
        <v>0.3</v>
      </c>
      <c r="O686" s="92" t="s">
        <v>45</v>
      </c>
      <c r="P686" s="92">
        <v>2</v>
      </c>
      <c r="Q686" s="92" t="s">
        <v>38</v>
      </c>
    </row>
    <row r="687" spans="1:17">
      <c r="A687" s="34">
        <v>43623</v>
      </c>
      <c r="G687" s="92" t="s">
        <v>38</v>
      </c>
      <c r="H687" s="92" t="s">
        <v>45</v>
      </c>
      <c r="I687" s="92"/>
      <c r="J687" s="92">
        <v>10.9</v>
      </c>
      <c r="K687" s="92" t="s">
        <v>38</v>
      </c>
      <c r="L687" s="92">
        <v>7.3</v>
      </c>
      <c r="M687" s="92">
        <v>12</v>
      </c>
      <c r="N687" s="92">
        <v>0.5</v>
      </c>
      <c r="O687" s="92" t="s">
        <v>45</v>
      </c>
      <c r="P687" s="92">
        <v>1.8</v>
      </c>
      <c r="Q687" s="92" t="s">
        <v>38</v>
      </c>
    </row>
    <row r="688" spans="1:17"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</row>
    <row r="689" spans="1:17">
      <c r="A689" s="34">
        <v>43626</v>
      </c>
      <c r="G689" s="92" t="s">
        <v>38</v>
      </c>
      <c r="H689" s="92" t="s">
        <v>45</v>
      </c>
      <c r="I689" s="92"/>
      <c r="J689" s="92">
        <v>13.6</v>
      </c>
      <c r="K689" s="92" t="s">
        <v>38</v>
      </c>
      <c r="L689" s="92">
        <v>2.2999999999999998</v>
      </c>
      <c r="M689" s="92">
        <v>8</v>
      </c>
      <c r="N689" s="92">
        <v>0.5</v>
      </c>
      <c r="O689" s="92" t="s">
        <v>45</v>
      </c>
      <c r="P689" s="92">
        <v>2.4</v>
      </c>
      <c r="Q689" s="92" t="s">
        <v>38</v>
      </c>
    </row>
    <row r="690" spans="1:17">
      <c r="A690" s="34">
        <v>43628</v>
      </c>
      <c r="G690" s="92" t="s">
        <v>38</v>
      </c>
      <c r="H690" s="92" t="s">
        <v>45</v>
      </c>
      <c r="I690" s="92"/>
      <c r="J690" s="92">
        <v>10</v>
      </c>
      <c r="K690" s="92" t="s">
        <v>38</v>
      </c>
      <c r="L690" s="92">
        <v>4</v>
      </c>
      <c r="M690" s="92">
        <v>17.2</v>
      </c>
      <c r="N690" s="92">
        <v>0.4</v>
      </c>
      <c r="O690" s="92" t="s">
        <v>45</v>
      </c>
      <c r="P690" s="92">
        <v>2</v>
      </c>
      <c r="Q690" s="92" t="s">
        <v>38</v>
      </c>
    </row>
    <row r="691" spans="1:17">
      <c r="A691" s="34">
        <v>43630</v>
      </c>
      <c r="G691" s="92" t="s">
        <v>38</v>
      </c>
      <c r="H691" s="92" t="s">
        <v>45</v>
      </c>
      <c r="I691" s="92"/>
      <c r="J691" s="92">
        <v>8.8000000000000007</v>
      </c>
      <c r="K691" s="92" t="s">
        <v>38</v>
      </c>
      <c r="L691" s="92">
        <v>5.9</v>
      </c>
      <c r="M691" s="92">
        <v>32.299999999999997</v>
      </c>
      <c r="N691" s="92">
        <v>0.4</v>
      </c>
      <c r="O691" s="92" t="s">
        <v>45</v>
      </c>
      <c r="P691" s="92">
        <v>1.6</v>
      </c>
      <c r="Q691" s="92" t="s">
        <v>38</v>
      </c>
    </row>
    <row r="692" spans="1:17"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</row>
    <row r="693" spans="1:17">
      <c r="A693" s="34">
        <v>43633</v>
      </c>
      <c r="G693" s="92" t="s">
        <v>38</v>
      </c>
      <c r="H693" s="92" t="s">
        <v>45</v>
      </c>
      <c r="I693" s="92"/>
      <c r="J693" s="92">
        <v>15.5</v>
      </c>
      <c r="K693" s="92" t="s">
        <v>38</v>
      </c>
      <c r="L693" s="92">
        <v>1.8</v>
      </c>
      <c r="M693" s="92">
        <v>13.1</v>
      </c>
      <c r="N693" s="92">
        <v>0.4</v>
      </c>
      <c r="O693" s="92" t="s">
        <v>45</v>
      </c>
      <c r="P693" s="92">
        <v>1.9</v>
      </c>
      <c r="Q693" s="92" t="s">
        <v>38</v>
      </c>
    </row>
    <row r="694" spans="1:17">
      <c r="A694" s="34">
        <v>43635</v>
      </c>
      <c r="G694" s="92" t="s">
        <v>38</v>
      </c>
      <c r="H694" s="92" t="s">
        <v>45</v>
      </c>
      <c r="I694" s="92"/>
      <c r="J694" s="92">
        <v>17.5</v>
      </c>
      <c r="K694" s="92" t="s">
        <v>38</v>
      </c>
      <c r="L694" s="92">
        <v>2.9</v>
      </c>
      <c r="M694" s="92">
        <v>23.7</v>
      </c>
      <c r="N694" s="92">
        <v>0.4</v>
      </c>
      <c r="O694" s="92" t="s">
        <v>45</v>
      </c>
      <c r="P694" s="92">
        <v>2.1</v>
      </c>
      <c r="Q694" s="92" t="s">
        <v>38</v>
      </c>
    </row>
    <row r="695" spans="1:17">
      <c r="A695" s="34">
        <v>43637</v>
      </c>
      <c r="G695" s="92" t="s">
        <v>38</v>
      </c>
      <c r="H695" s="92" t="s">
        <v>45</v>
      </c>
      <c r="I695" s="92"/>
      <c r="J695" s="92">
        <v>7.9</v>
      </c>
      <c r="K695" s="92" t="s">
        <v>38</v>
      </c>
      <c r="L695" s="92">
        <v>5.2</v>
      </c>
      <c r="M695" s="92">
        <v>11.8</v>
      </c>
      <c r="N695" s="92">
        <v>0.3</v>
      </c>
      <c r="O695" s="92" t="s">
        <v>45</v>
      </c>
      <c r="P695" s="92">
        <v>1.8</v>
      </c>
      <c r="Q695" s="92" t="s">
        <v>38</v>
      </c>
    </row>
    <row r="696" spans="1:17"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</row>
    <row r="697" spans="1:17">
      <c r="A697" s="34">
        <v>43640</v>
      </c>
      <c r="G697" s="92" t="s">
        <v>38</v>
      </c>
      <c r="H697" s="92" t="s">
        <v>45</v>
      </c>
      <c r="I697" s="92"/>
      <c r="J697" s="92">
        <v>15.1</v>
      </c>
      <c r="K697" s="92" t="s">
        <v>38</v>
      </c>
      <c r="L697" s="92">
        <v>1.3</v>
      </c>
      <c r="M697" s="92">
        <v>19</v>
      </c>
      <c r="N697" s="92">
        <v>0.3</v>
      </c>
      <c r="O697" s="92" t="s">
        <v>45</v>
      </c>
      <c r="P697" s="92">
        <v>1.8</v>
      </c>
      <c r="Q697" s="92" t="s">
        <v>38</v>
      </c>
    </row>
    <row r="698" spans="1:17">
      <c r="A698" s="34">
        <v>43642</v>
      </c>
      <c r="G698" s="92" t="s">
        <v>38</v>
      </c>
      <c r="H698" s="92" t="s">
        <v>45</v>
      </c>
      <c r="I698" s="92"/>
      <c r="J698" s="92">
        <v>13.7</v>
      </c>
      <c r="K698" s="92" t="s">
        <v>38</v>
      </c>
      <c r="L698" s="92">
        <v>3</v>
      </c>
      <c r="M698" s="92">
        <v>24.6</v>
      </c>
      <c r="N698" s="92">
        <v>0.4</v>
      </c>
      <c r="O698" s="92" t="s">
        <v>45</v>
      </c>
      <c r="P698" s="92">
        <v>2.1</v>
      </c>
      <c r="Q698" s="92" t="s">
        <v>38</v>
      </c>
    </row>
    <row r="699" spans="1:17">
      <c r="A699" s="34">
        <v>43644</v>
      </c>
      <c r="G699" s="92" t="s">
        <v>38</v>
      </c>
      <c r="H699" s="92" t="s">
        <v>45</v>
      </c>
      <c r="I699" s="92"/>
      <c r="J699" s="92">
        <v>8.4</v>
      </c>
      <c r="K699" s="92" t="s">
        <v>38</v>
      </c>
      <c r="L699" s="92">
        <v>4.2</v>
      </c>
      <c r="M699" s="92">
        <v>12.8</v>
      </c>
      <c r="N699" s="92">
        <v>0.4</v>
      </c>
      <c r="O699" s="92" t="s">
        <v>45</v>
      </c>
      <c r="P699" s="92">
        <v>1.7</v>
      </c>
      <c r="Q699" s="92" t="s">
        <v>38</v>
      </c>
    </row>
    <row r="700" spans="1:17"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</row>
    <row r="701" spans="1:17">
      <c r="A701" s="34">
        <v>43647</v>
      </c>
      <c r="G701" s="92" t="s">
        <v>38</v>
      </c>
      <c r="H701" s="92" t="s">
        <v>45</v>
      </c>
      <c r="I701" s="92"/>
      <c r="J701" s="92">
        <v>12</v>
      </c>
      <c r="K701" s="92" t="s">
        <v>38</v>
      </c>
      <c r="L701" s="92">
        <v>1.5</v>
      </c>
      <c r="M701" s="92">
        <v>10.199999999999999</v>
      </c>
      <c r="N701" s="92">
        <v>0.3</v>
      </c>
      <c r="O701" s="92" t="s">
        <v>45</v>
      </c>
      <c r="P701" s="92">
        <v>2.1</v>
      </c>
      <c r="Q701" s="92" t="s">
        <v>38</v>
      </c>
    </row>
    <row r="702" spans="1:17">
      <c r="A702" s="34">
        <v>43649</v>
      </c>
      <c r="G702" s="92" t="s">
        <v>38</v>
      </c>
      <c r="H702" s="92" t="s">
        <v>45</v>
      </c>
      <c r="I702" s="92"/>
      <c r="J702" s="92">
        <v>9.4</v>
      </c>
      <c r="K702" s="92" t="s">
        <v>38</v>
      </c>
      <c r="L702" s="92">
        <v>3.7</v>
      </c>
      <c r="M702" s="92">
        <v>11.1</v>
      </c>
      <c r="N702" s="92">
        <v>0.4</v>
      </c>
      <c r="O702" s="92" t="s">
        <v>45</v>
      </c>
      <c r="P702" s="92">
        <v>2.1</v>
      </c>
      <c r="Q702" s="92" t="s">
        <v>38</v>
      </c>
    </row>
    <row r="703" spans="1:17">
      <c r="A703" s="34">
        <v>43651</v>
      </c>
      <c r="G703" s="92" t="s">
        <v>38</v>
      </c>
      <c r="H703" s="92" t="s">
        <v>45</v>
      </c>
      <c r="I703" s="92"/>
      <c r="J703" s="92">
        <v>9.6999999999999993</v>
      </c>
      <c r="K703" s="92" t="s">
        <v>38</v>
      </c>
      <c r="L703" s="92">
        <v>5.8</v>
      </c>
      <c r="M703" s="92">
        <v>17.899999999999999</v>
      </c>
      <c r="N703" s="92">
        <v>0.3</v>
      </c>
      <c r="O703" s="92" t="s">
        <v>45</v>
      </c>
      <c r="P703" s="92">
        <v>1.7</v>
      </c>
      <c r="Q703" s="92" t="s">
        <v>38</v>
      </c>
    </row>
    <row r="704" spans="1:17"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</row>
    <row r="705" spans="1:17">
      <c r="A705" s="34">
        <v>43654</v>
      </c>
      <c r="G705" s="92" t="s">
        <v>38</v>
      </c>
      <c r="H705" s="92" t="s">
        <v>45</v>
      </c>
      <c r="I705" s="92"/>
      <c r="J705" s="92">
        <v>11.1</v>
      </c>
      <c r="K705" s="92">
        <v>0.1</v>
      </c>
      <c r="L705" s="92">
        <v>2.2999999999999998</v>
      </c>
      <c r="M705" s="92">
        <v>13.2</v>
      </c>
      <c r="N705" s="92">
        <v>0.3</v>
      </c>
      <c r="O705" s="92" t="s">
        <v>45</v>
      </c>
      <c r="P705" s="92">
        <v>2.1</v>
      </c>
      <c r="Q705" s="92" t="s">
        <v>38</v>
      </c>
    </row>
    <row r="706" spans="1:17">
      <c r="A706" s="34">
        <v>43656</v>
      </c>
      <c r="G706" s="92" t="s">
        <v>38</v>
      </c>
      <c r="H706" s="92" t="s">
        <v>45</v>
      </c>
      <c r="I706" s="92"/>
      <c r="J706" s="92">
        <v>10.6</v>
      </c>
      <c r="K706" s="92" t="s">
        <v>38</v>
      </c>
      <c r="L706" s="92">
        <v>2.9</v>
      </c>
      <c r="M706" s="92">
        <v>16.3</v>
      </c>
      <c r="N706" s="92">
        <v>0.3</v>
      </c>
      <c r="O706" s="92" t="s">
        <v>45</v>
      </c>
      <c r="P706" s="92">
        <v>1.7</v>
      </c>
      <c r="Q706" s="92" t="s">
        <v>38</v>
      </c>
    </row>
    <row r="707" spans="1:17">
      <c r="A707" s="34">
        <v>43658</v>
      </c>
      <c r="G707" s="92">
        <v>0.1</v>
      </c>
      <c r="H707" s="92" t="s">
        <v>45</v>
      </c>
      <c r="I707" s="92"/>
      <c r="J707" s="92">
        <v>10.5</v>
      </c>
      <c r="K707" s="92" t="s">
        <v>38</v>
      </c>
      <c r="L707" s="92">
        <v>5.4</v>
      </c>
      <c r="M707" s="92">
        <v>46.6</v>
      </c>
      <c r="N707" s="92">
        <v>0.4</v>
      </c>
      <c r="O707" s="92" t="s">
        <v>45</v>
      </c>
      <c r="P707" s="92">
        <v>1.6</v>
      </c>
      <c r="Q707" s="92" t="s">
        <v>38</v>
      </c>
    </row>
    <row r="708" spans="1:17"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</row>
    <row r="709" spans="1:17">
      <c r="A709" s="34">
        <v>43661</v>
      </c>
      <c r="G709" s="92" t="s">
        <v>38</v>
      </c>
      <c r="H709" s="92" t="s">
        <v>45</v>
      </c>
      <c r="I709" s="92"/>
      <c r="J709" s="92">
        <v>9.3000000000000007</v>
      </c>
      <c r="K709" s="92" t="s">
        <v>38</v>
      </c>
      <c r="L709" s="92">
        <v>2.7</v>
      </c>
      <c r="M709" s="92">
        <v>12.9</v>
      </c>
      <c r="N709" s="92">
        <v>0.4</v>
      </c>
      <c r="O709" s="92" t="s">
        <v>45</v>
      </c>
      <c r="P709" s="92">
        <v>2.1</v>
      </c>
      <c r="Q709" s="92" t="s">
        <v>38</v>
      </c>
    </row>
    <row r="710" spans="1:17">
      <c r="A710" s="34">
        <v>43663</v>
      </c>
      <c r="G710" s="92" t="s">
        <v>38</v>
      </c>
      <c r="H710" s="92" t="s">
        <v>45</v>
      </c>
      <c r="I710" s="92"/>
      <c r="J710" s="92">
        <v>7.6</v>
      </c>
      <c r="K710" s="92" t="s">
        <v>38</v>
      </c>
      <c r="L710" s="92">
        <v>2.9</v>
      </c>
      <c r="M710" s="92">
        <v>9.6</v>
      </c>
      <c r="N710" s="92">
        <v>0.4</v>
      </c>
      <c r="O710" s="92" t="s">
        <v>45</v>
      </c>
      <c r="P710" s="92">
        <v>2.1</v>
      </c>
      <c r="Q710" s="92" t="s">
        <v>38</v>
      </c>
    </row>
    <row r="711" spans="1:17">
      <c r="A711" s="34">
        <v>43665</v>
      </c>
      <c r="G711" s="92" t="s">
        <v>38</v>
      </c>
      <c r="H711" s="92" t="s">
        <v>45</v>
      </c>
      <c r="I711" s="92"/>
      <c r="J711" s="92">
        <v>8.4</v>
      </c>
      <c r="K711" s="92" t="s">
        <v>38</v>
      </c>
      <c r="L711" s="92">
        <v>5</v>
      </c>
      <c r="M711" s="92">
        <v>16.2</v>
      </c>
      <c r="N711" s="92">
        <v>0.5</v>
      </c>
      <c r="O711" s="92" t="s">
        <v>45</v>
      </c>
      <c r="P711" s="92">
        <v>2.1</v>
      </c>
      <c r="Q711" s="92" t="s">
        <v>38</v>
      </c>
    </row>
    <row r="712" spans="1:17"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</row>
    <row r="713" spans="1:17">
      <c r="A713" s="34">
        <v>43668</v>
      </c>
      <c r="G713" s="92" t="s">
        <v>38</v>
      </c>
      <c r="H713" s="92" t="s">
        <v>45</v>
      </c>
      <c r="I713" s="92"/>
      <c r="J713" s="92">
        <v>7.1</v>
      </c>
      <c r="K713" s="92" t="s">
        <v>38</v>
      </c>
      <c r="L713" s="92">
        <v>2.2000000000000002</v>
      </c>
      <c r="M713" s="92">
        <v>9.5</v>
      </c>
      <c r="N713" s="92">
        <v>0.3</v>
      </c>
      <c r="O713" s="92" t="s">
        <v>45</v>
      </c>
      <c r="P713" s="92">
        <v>1.9</v>
      </c>
      <c r="Q713" s="92" t="s">
        <v>38</v>
      </c>
    </row>
    <row r="714" spans="1:17">
      <c r="A714" s="34">
        <v>43670</v>
      </c>
      <c r="G714" s="92" t="s">
        <v>38</v>
      </c>
      <c r="H714" s="92" t="s">
        <v>45</v>
      </c>
      <c r="I714" s="92"/>
      <c r="J714" s="92">
        <v>13.1</v>
      </c>
      <c r="K714" s="92" t="s">
        <v>38</v>
      </c>
      <c r="L714" s="92">
        <v>2.4</v>
      </c>
      <c r="M714" s="92">
        <v>20.3</v>
      </c>
      <c r="N714" s="92">
        <v>0.4</v>
      </c>
      <c r="O714" s="92" t="s">
        <v>45</v>
      </c>
      <c r="P714" s="92">
        <v>1.9</v>
      </c>
      <c r="Q714" s="92" t="s">
        <v>38</v>
      </c>
    </row>
    <row r="715" spans="1:17">
      <c r="A715" s="34">
        <v>43672</v>
      </c>
      <c r="G715" s="92" t="s">
        <v>38</v>
      </c>
      <c r="H715" s="92" t="s">
        <v>45</v>
      </c>
      <c r="I715" s="92"/>
      <c r="J715" s="92">
        <v>11.1</v>
      </c>
      <c r="K715" s="92" t="s">
        <v>38</v>
      </c>
      <c r="L715" s="92">
        <v>5.2</v>
      </c>
      <c r="M715" s="92">
        <v>20.8</v>
      </c>
      <c r="N715" s="92">
        <v>0.5</v>
      </c>
      <c r="O715" s="92" t="s">
        <v>45</v>
      </c>
      <c r="P715" s="92">
        <v>1.7</v>
      </c>
      <c r="Q715" s="92" t="s">
        <v>38</v>
      </c>
    </row>
    <row r="716" spans="1:17"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</row>
    <row r="717" spans="1:17">
      <c r="A717" s="34">
        <v>43675</v>
      </c>
      <c r="G717" s="92" t="s">
        <v>38</v>
      </c>
      <c r="H717" s="92" t="s">
        <v>45</v>
      </c>
      <c r="I717" s="92"/>
      <c r="J717" s="92">
        <v>8.1999999999999993</v>
      </c>
      <c r="K717" s="92" t="s">
        <v>38</v>
      </c>
      <c r="L717" s="92">
        <v>2.2999999999999998</v>
      </c>
      <c r="M717" s="92">
        <v>8.6</v>
      </c>
      <c r="N717" s="92">
        <v>0.4</v>
      </c>
      <c r="O717" s="92" t="s">
        <v>45</v>
      </c>
      <c r="P717" s="92">
        <v>2</v>
      </c>
      <c r="Q717" s="92" t="s">
        <v>38</v>
      </c>
    </row>
    <row r="718" spans="1:17">
      <c r="A718" s="34">
        <v>43677</v>
      </c>
      <c r="G718" s="92" t="s">
        <v>38</v>
      </c>
      <c r="H718" s="92" t="s">
        <v>45</v>
      </c>
      <c r="I718" s="92"/>
      <c r="J718" s="92">
        <v>8.6999999999999993</v>
      </c>
      <c r="K718" s="92" t="s">
        <v>38</v>
      </c>
      <c r="L718" s="92">
        <v>3</v>
      </c>
      <c r="M718" s="92">
        <v>17.3</v>
      </c>
      <c r="N718" s="92">
        <v>0.5</v>
      </c>
      <c r="O718" s="92" t="s">
        <v>45</v>
      </c>
      <c r="P718" s="92">
        <v>1.9</v>
      </c>
      <c r="Q718" s="92" t="s">
        <v>38</v>
      </c>
    </row>
    <row r="719" spans="1:17">
      <c r="A719" s="34">
        <v>43679</v>
      </c>
      <c r="G719" s="92" t="s">
        <v>38</v>
      </c>
      <c r="H719" s="92">
        <v>0.5</v>
      </c>
      <c r="I719" s="92"/>
      <c r="J719" s="92">
        <v>9.8000000000000007</v>
      </c>
      <c r="K719" s="92" t="s">
        <v>38</v>
      </c>
      <c r="L719" s="92">
        <v>5.2</v>
      </c>
      <c r="M719" s="92">
        <v>26.5</v>
      </c>
      <c r="N719" s="92">
        <v>0.6</v>
      </c>
      <c r="O719" s="92" t="s">
        <v>45</v>
      </c>
      <c r="P719" s="92">
        <v>1.4</v>
      </c>
      <c r="Q719" s="92" t="s">
        <v>38</v>
      </c>
    </row>
    <row r="720" spans="1:17"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</row>
    <row r="721" spans="1:17">
      <c r="A721" s="34">
        <v>43682</v>
      </c>
      <c r="G721" s="92" t="s">
        <v>38</v>
      </c>
      <c r="H721" s="92">
        <v>0.3</v>
      </c>
      <c r="I721" s="92"/>
      <c r="J721" s="92">
        <v>8.5</v>
      </c>
      <c r="K721" s="92" t="s">
        <v>38</v>
      </c>
      <c r="L721" s="92">
        <v>2.5</v>
      </c>
      <c r="M721" s="92">
        <v>14.1</v>
      </c>
      <c r="N721" s="92">
        <v>0.5</v>
      </c>
      <c r="O721" s="92" t="s">
        <v>45</v>
      </c>
      <c r="P721" s="92">
        <v>2.1</v>
      </c>
      <c r="Q721" s="92" t="s">
        <v>38</v>
      </c>
    </row>
    <row r="722" spans="1:17">
      <c r="A722" s="34">
        <v>43684</v>
      </c>
      <c r="G722" s="92" t="s">
        <v>38</v>
      </c>
      <c r="H722" s="92" t="s">
        <v>45</v>
      </c>
      <c r="I722" s="92"/>
      <c r="J722" s="92">
        <v>7.5</v>
      </c>
      <c r="K722" s="92" t="s">
        <v>38</v>
      </c>
      <c r="L722" s="92">
        <v>2.8</v>
      </c>
      <c r="M722" s="92">
        <v>11.7</v>
      </c>
      <c r="N722" s="92">
        <v>0.3</v>
      </c>
      <c r="O722" s="92" t="s">
        <v>45</v>
      </c>
      <c r="P722" s="92">
        <v>2</v>
      </c>
      <c r="Q722" s="92" t="s">
        <v>38</v>
      </c>
    </row>
    <row r="723" spans="1:17">
      <c r="A723" s="34">
        <v>43686</v>
      </c>
      <c r="G723" s="92" t="s">
        <v>38</v>
      </c>
      <c r="H723" s="92">
        <v>0.2</v>
      </c>
      <c r="I723" s="92"/>
      <c r="J723" s="92">
        <v>12</v>
      </c>
      <c r="K723" s="92">
        <v>0.8</v>
      </c>
      <c r="L723" s="92">
        <v>3.3</v>
      </c>
      <c r="M723" s="92">
        <v>70.5</v>
      </c>
      <c r="N723" s="92">
        <v>0.7</v>
      </c>
      <c r="O723" s="92" t="s">
        <v>45</v>
      </c>
      <c r="P723" s="92">
        <v>1.5</v>
      </c>
      <c r="Q723" s="92" t="s">
        <v>38</v>
      </c>
    </row>
    <row r="724" spans="1:17"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</row>
    <row r="725" spans="1:17">
      <c r="A725" s="34">
        <v>43689</v>
      </c>
      <c r="G725" s="92" t="s">
        <v>38</v>
      </c>
      <c r="H725" s="92" t="s">
        <v>45</v>
      </c>
      <c r="I725" s="92"/>
      <c r="J725" s="92">
        <v>12</v>
      </c>
      <c r="K725" s="92" t="s">
        <v>38</v>
      </c>
      <c r="L725" s="92">
        <v>1.3</v>
      </c>
      <c r="M725" s="92">
        <v>14.4</v>
      </c>
      <c r="N725" s="92">
        <v>0.4</v>
      </c>
      <c r="O725" s="92" t="s">
        <v>45</v>
      </c>
      <c r="P725" s="92">
        <v>2</v>
      </c>
      <c r="Q725" s="92" t="s">
        <v>38</v>
      </c>
    </row>
    <row r="726" spans="1:17">
      <c r="A726" s="34">
        <v>43691</v>
      </c>
      <c r="G726" s="92" t="s">
        <v>38</v>
      </c>
      <c r="H726" s="92">
        <v>0.2</v>
      </c>
      <c r="I726" s="92"/>
      <c r="J726" s="92">
        <v>11.7</v>
      </c>
      <c r="K726" s="92">
        <v>0.1</v>
      </c>
      <c r="L726" s="92">
        <v>3.4</v>
      </c>
      <c r="M726" s="92">
        <v>18.3</v>
      </c>
      <c r="N726" s="92">
        <v>0.5</v>
      </c>
      <c r="O726" s="92" t="s">
        <v>45</v>
      </c>
      <c r="P726" s="92">
        <v>2.1</v>
      </c>
      <c r="Q726" s="92" t="s">
        <v>38</v>
      </c>
    </row>
    <row r="727" spans="1:17">
      <c r="A727" s="34">
        <v>43693</v>
      </c>
      <c r="G727" s="92" t="s">
        <v>38</v>
      </c>
      <c r="H727" s="92" t="s">
        <v>45</v>
      </c>
      <c r="I727" s="92"/>
      <c r="J727" s="92">
        <v>8.5</v>
      </c>
      <c r="K727" s="92" t="s">
        <v>38</v>
      </c>
      <c r="L727" s="92">
        <v>5.2</v>
      </c>
      <c r="M727" s="92">
        <v>14.6</v>
      </c>
      <c r="N727" s="92">
        <v>0.5</v>
      </c>
      <c r="O727" s="92" t="s">
        <v>45</v>
      </c>
      <c r="P727" s="92">
        <v>1.9</v>
      </c>
      <c r="Q727" s="92" t="s">
        <v>38</v>
      </c>
    </row>
    <row r="728" spans="1:17"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</row>
    <row r="729" spans="1:17">
      <c r="A729" s="34">
        <v>43696</v>
      </c>
      <c r="G729" s="92" t="s">
        <v>38</v>
      </c>
      <c r="H729" s="92" t="s">
        <v>45</v>
      </c>
      <c r="I729" s="92"/>
      <c r="J729" s="92">
        <v>7.1</v>
      </c>
      <c r="K729" s="92" t="s">
        <v>38</v>
      </c>
      <c r="L729" s="92">
        <v>2.1</v>
      </c>
      <c r="M729" s="92">
        <v>9</v>
      </c>
      <c r="N729" s="92">
        <v>0.4</v>
      </c>
      <c r="O729" s="92" t="s">
        <v>45</v>
      </c>
      <c r="P729" s="92">
        <v>1.9</v>
      </c>
      <c r="Q729" s="92" t="s">
        <v>38</v>
      </c>
    </row>
    <row r="730" spans="1:17">
      <c r="A730" s="34">
        <v>43698</v>
      </c>
      <c r="G730" s="92" t="s">
        <v>38</v>
      </c>
      <c r="H730" s="92" t="s">
        <v>45</v>
      </c>
      <c r="I730" s="92"/>
      <c r="J730" s="92">
        <v>9.3000000000000007</v>
      </c>
      <c r="K730" s="92" t="s">
        <v>38</v>
      </c>
      <c r="L730" s="92">
        <v>2.9</v>
      </c>
      <c r="M730" s="92">
        <v>14.3</v>
      </c>
      <c r="N730" s="92">
        <v>0.5</v>
      </c>
      <c r="O730" s="92" t="s">
        <v>45</v>
      </c>
      <c r="P730" s="92">
        <v>2.1</v>
      </c>
      <c r="Q730" s="92" t="s">
        <v>38</v>
      </c>
    </row>
    <row r="731" spans="1:17">
      <c r="A731" s="34">
        <v>43700</v>
      </c>
      <c r="G731" s="92" t="s">
        <v>38</v>
      </c>
      <c r="H731" s="92" t="s">
        <v>45</v>
      </c>
      <c r="I731" s="92"/>
      <c r="J731" s="92">
        <v>11</v>
      </c>
      <c r="K731" s="92" t="s">
        <v>38</v>
      </c>
      <c r="L731" s="92">
        <v>6.1</v>
      </c>
      <c r="M731" s="92">
        <v>26.9</v>
      </c>
      <c r="N731" s="92">
        <v>0.4</v>
      </c>
      <c r="O731" s="92" t="s">
        <v>45</v>
      </c>
      <c r="P731" s="92">
        <v>1.6</v>
      </c>
      <c r="Q731" s="92" t="s">
        <v>38</v>
      </c>
    </row>
    <row r="732" spans="1:17"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</row>
    <row r="733" spans="1:17">
      <c r="A733" s="34">
        <v>43704</v>
      </c>
      <c r="G733" s="92" t="s">
        <v>38</v>
      </c>
      <c r="H733" s="92" t="s">
        <v>45</v>
      </c>
      <c r="I733" s="92"/>
      <c r="J733" s="92">
        <v>10.1</v>
      </c>
      <c r="K733" s="92" t="s">
        <v>38</v>
      </c>
      <c r="L733" s="92">
        <v>4.2</v>
      </c>
      <c r="M733" s="92">
        <v>18</v>
      </c>
      <c r="N733" s="92">
        <v>0.5</v>
      </c>
      <c r="O733" s="92" t="s">
        <v>45</v>
      </c>
      <c r="P733" s="92">
        <v>2</v>
      </c>
      <c r="Q733" s="92" t="s">
        <v>38</v>
      </c>
    </row>
    <row r="734" spans="1:17">
      <c r="A734" s="34">
        <v>43707</v>
      </c>
      <c r="G734" s="92" t="s">
        <v>38</v>
      </c>
      <c r="H734" s="92" t="s">
        <v>45</v>
      </c>
      <c r="I734" s="92"/>
      <c r="J734" s="92">
        <v>11.7</v>
      </c>
      <c r="K734" s="92" t="s">
        <v>38</v>
      </c>
      <c r="L734" s="92">
        <v>5.4</v>
      </c>
      <c r="M734" s="92">
        <v>21.7</v>
      </c>
      <c r="N734" s="92">
        <v>0.6</v>
      </c>
      <c r="O734" s="92" t="s">
        <v>45</v>
      </c>
      <c r="P734" s="92">
        <v>1.9</v>
      </c>
      <c r="Q734" s="92" t="s">
        <v>38</v>
      </c>
    </row>
    <row r="735" spans="1:17"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</row>
    <row r="736" spans="1:17">
      <c r="A736" s="34">
        <v>43710</v>
      </c>
      <c r="G736" s="92" t="s">
        <v>38</v>
      </c>
      <c r="H736" s="92" t="s">
        <v>45</v>
      </c>
      <c r="I736" s="92"/>
      <c r="J736" s="92">
        <v>12.3</v>
      </c>
      <c r="K736" s="92" t="s">
        <v>38</v>
      </c>
      <c r="L736" s="92">
        <v>1.9</v>
      </c>
      <c r="M736" s="92">
        <v>12.6</v>
      </c>
      <c r="N736" s="92">
        <v>0.4</v>
      </c>
      <c r="O736" s="92" t="s">
        <v>45</v>
      </c>
      <c r="P736" s="92">
        <v>2.1</v>
      </c>
      <c r="Q736" s="92" t="s">
        <v>38</v>
      </c>
    </row>
    <row r="737" spans="1:17">
      <c r="A737" s="34">
        <v>43712</v>
      </c>
      <c r="G737" s="92" t="s">
        <v>38</v>
      </c>
      <c r="H737" s="92" t="s">
        <v>45</v>
      </c>
      <c r="I737" s="92"/>
      <c r="J737" s="92">
        <v>12.5</v>
      </c>
      <c r="K737" s="92" t="s">
        <v>38</v>
      </c>
      <c r="L737" s="92">
        <v>3.6</v>
      </c>
      <c r="M737" s="92">
        <v>21.9</v>
      </c>
      <c r="N737" s="92">
        <v>0.6</v>
      </c>
      <c r="O737" s="92" t="s">
        <v>45</v>
      </c>
      <c r="P737" s="92">
        <v>1.8</v>
      </c>
      <c r="Q737" s="92" t="s">
        <v>38</v>
      </c>
    </row>
    <row r="738" spans="1:17">
      <c r="A738" s="34">
        <v>43714</v>
      </c>
      <c r="G738" s="92" t="s">
        <v>38</v>
      </c>
      <c r="H738" s="92" t="s">
        <v>45</v>
      </c>
      <c r="I738" s="92"/>
      <c r="J738" s="92">
        <v>13.6</v>
      </c>
      <c r="K738" s="92" t="s">
        <v>38</v>
      </c>
      <c r="L738" s="92">
        <v>6.2</v>
      </c>
      <c r="M738" s="92">
        <v>19.899999999999999</v>
      </c>
      <c r="N738" s="92">
        <v>0.5</v>
      </c>
      <c r="O738" s="92" t="s">
        <v>45</v>
      </c>
      <c r="P738" s="92">
        <v>1.7</v>
      </c>
      <c r="Q738" s="92" t="s">
        <v>38</v>
      </c>
    </row>
    <row r="739" spans="1:17"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</row>
    <row r="740" spans="1:17">
      <c r="A740" s="34">
        <v>43717</v>
      </c>
      <c r="G740" s="92" t="s">
        <v>38</v>
      </c>
      <c r="H740" s="92" t="s">
        <v>45</v>
      </c>
      <c r="I740" s="92"/>
      <c r="J740" s="92">
        <v>15.1</v>
      </c>
      <c r="K740" s="92" t="s">
        <v>38</v>
      </c>
      <c r="L740" s="92">
        <v>1.8</v>
      </c>
      <c r="M740" s="92">
        <v>9.6999999999999993</v>
      </c>
      <c r="N740" s="92">
        <v>0.5</v>
      </c>
      <c r="O740" s="92" t="s">
        <v>45</v>
      </c>
      <c r="P740" s="92">
        <v>2.2000000000000002</v>
      </c>
      <c r="Q740" s="92" t="s">
        <v>38</v>
      </c>
    </row>
    <row r="741" spans="1:17">
      <c r="A741" s="34">
        <v>43719</v>
      </c>
      <c r="G741" s="92" t="s">
        <v>38</v>
      </c>
      <c r="H741" s="92" t="s">
        <v>45</v>
      </c>
      <c r="I741" s="92"/>
      <c r="J741" s="92">
        <v>17.7</v>
      </c>
      <c r="K741" s="92" t="s">
        <v>38</v>
      </c>
      <c r="L741" s="92">
        <v>3.3</v>
      </c>
      <c r="M741" s="92">
        <v>13.3</v>
      </c>
      <c r="N741" s="92">
        <v>0.5</v>
      </c>
      <c r="O741" s="92" t="s">
        <v>45</v>
      </c>
      <c r="P741" s="92">
        <v>2.2000000000000002</v>
      </c>
      <c r="Q741" s="92" t="s">
        <v>38</v>
      </c>
    </row>
    <row r="742" spans="1:17">
      <c r="A742" s="34">
        <v>43721</v>
      </c>
      <c r="G742" s="92" t="s">
        <v>38</v>
      </c>
      <c r="H742" s="92" t="s">
        <v>45</v>
      </c>
      <c r="I742" s="92"/>
      <c r="J742" s="92">
        <v>8.3000000000000007</v>
      </c>
      <c r="K742" s="92" t="s">
        <v>38</v>
      </c>
      <c r="L742" s="92">
        <v>5.4</v>
      </c>
      <c r="M742" s="92">
        <v>12.7</v>
      </c>
      <c r="N742" s="92">
        <v>0.4</v>
      </c>
      <c r="O742" s="92" t="s">
        <v>45</v>
      </c>
      <c r="P742" s="92">
        <v>1.7</v>
      </c>
      <c r="Q742" s="92" t="s">
        <v>38</v>
      </c>
    </row>
    <row r="743" spans="1:17"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</row>
    <row r="744" spans="1:17">
      <c r="A744" s="34">
        <v>43724</v>
      </c>
      <c r="G744" s="92" t="s">
        <v>38</v>
      </c>
      <c r="H744" s="92">
        <v>0.3</v>
      </c>
      <c r="I744" s="92"/>
      <c r="J744" s="92">
        <v>12.5</v>
      </c>
      <c r="K744" s="92" t="s">
        <v>38</v>
      </c>
      <c r="L744" s="92">
        <v>2.1</v>
      </c>
      <c r="M744" s="92">
        <v>11.5</v>
      </c>
      <c r="N744" s="92">
        <v>0.4</v>
      </c>
      <c r="O744" s="92" t="s">
        <v>45</v>
      </c>
      <c r="P744" s="92">
        <v>1.9</v>
      </c>
      <c r="Q744" s="92" t="s">
        <v>38</v>
      </c>
    </row>
    <row r="745" spans="1:17">
      <c r="A745" s="34">
        <v>43726</v>
      </c>
      <c r="G745" s="92" t="s">
        <v>38</v>
      </c>
      <c r="H745" s="92" t="s">
        <v>45</v>
      </c>
      <c r="I745" s="92"/>
      <c r="J745" s="92">
        <v>7.9</v>
      </c>
      <c r="K745" s="92" t="s">
        <v>38</v>
      </c>
      <c r="L745" s="92">
        <v>3.5</v>
      </c>
      <c r="M745" s="92">
        <v>8.1</v>
      </c>
      <c r="N745" s="92">
        <v>0.4</v>
      </c>
      <c r="O745" s="92" t="s">
        <v>45</v>
      </c>
      <c r="P745" s="92">
        <v>2.1</v>
      </c>
      <c r="Q745" s="92" t="s">
        <v>38</v>
      </c>
    </row>
    <row r="746" spans="1:17">
      <c r="A746" s="34">
        <v>43728</v>
      </c>
      <c r="G746" s="92" t="s">
        <v>38</v>
      </c>
      <c r="H746" s="92" t="s">
        <v>45</v>
      </c>
      <c r="I746" s="92"/>
      <c r="J746" s="92">
        <v>9.8000000000000007</v>
      </c>
      <c r="K746" s="92" t="s">
        <v>38</v>
      </c>
      <c r="L746" s="92">
        <v>5.5</v>
      </c>
      <c r="M746" s="92">
        <v>11.1</v>
      </c>
      <c r="N746" s="92">
        <v>0.5</v>
      </c>
      <c r="O746" s="92" t="s">
        <v>45</v>
      </c>
      <c r="P746" s="92">
        <v>2</v>
      </c>
      <c r="Q746" s="92" t="s">
        <v>38</v>
      </c>
    </row>
    <row r="747" spans="1:17"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</row>
    <row r="748" spans="1:17">
      <c r="A748" s="34">
        <v>43731</v>
      </c>
      <c r="G748" s="92" t="s">
        <v>38</v>
      </c>
      <c r="H748" s="92" t="s">
        <v>45</v>
      </c>
      <c r="I748" s="92"/>
      <c r="J748" s="92">
        <v>15.1</v>
      </c>
      <c r="K748" s="92" t="s">
        <v>38</v>
      </c>
      <c r="L748" s="92">
        <v>2.5</v>
      </c>
      <c r="M748" s="92">
        <v>9.1999999999999993</v>
      </c>
      <c r="N748" s="92">
        <v>0.4</v>
      </c>
      <c r="O748" s="92" t="s">
        <v>45</v>
      </c>
      <c r="P748" s="92">
        <v>1.9</v>
      </c>
      <c r="Q748" s="92" t="s">
        <v>38</v>
      </c>
    </row>
    <row r="749" spans="1:17">
      <c r="A749" s="34">
        <v>43733</v>
      </c>
      <c r="G749" s="92" t="s">
        <v>38</v>
      </c>
      <c r="H749" s="92">
        <v>0.3</v>
      </c>
      <c r="I749" s="92"/>
      <c r="J749" s="92">
        <v>12.5</v>
      </c>
      <c r="K749" s="92">
        <v>1.3</v>
      </c>
      <c r="L749" s="92">
        <v>1.2</v>
      </c>
      <c r="M749" s="122">
        <v>292.7</v>
      </c>
      <c r="N749" s="122">
        <v>2.2999999999999998</v>
      </c>
      <c r="O749" s="92" t="s">
        <v>45</v>
      </c>
      <c r="P749" s="92">
        <v>0.4</v>
      </c>
      <c r="Q749" s="92" t="s">
        <v>38</v>
      </c>
    </row>
    <row r="750" spans="1:17">
      <c r="A750" s="34">
        <v>43735</v>
      </c>
      <c r="G750" s="92" t="s">
        <v>38</v>
      </c>
      <c r="H750" s="92" t="s">
        <v>45</v>
      </c>
      <c r="I750" s="92"/>
      <c r="J750" s="92">
        <v>11.7</v>
      </c>
      <c r="K750" s="92" t="s">
        <v>38</v>
      </c>
      <c r="L750" s="92">
        <v>3.9</v>
      </c>
      <c r="M750" s="92">
        <v>53.8</v>
      </c>
      <c r="N750" s="92">
        <v>1.2</v>
      </c>
      <c r="O750" s="92" t="s">
        <v>45</v>
      </c>
      <c r="P750" s="92">
        <v>2</v>
      </c>
      <c r="Q750" s="92" t="s">
        <v>38</v>
      </c>
    </row>
    <row r="751" spans="1:17"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</row>
    <row r="752" spans="1:17">
      <c r="A752" s="34">
        <v>43738</v>
      </c>
      <c r="G752" s="92" t="s">
        <v>38</v>
      </c>
      <c r="H752" s="92">
        <v>0.3</v>
      </c>
      <c r="I752" s="92"/>
      <c r="J752" s="92">
        <v>12.7</v>
      </c>
      <c r="K752" s="92" t="s">
        <v>38</v>
      </c>
      <c r="L752" s="92">
        <v>2</v>
      </c>
      <c r="M752" s="92">
        <v>30</v>
      </c>
      <c r="N752" s="92">
        <v>0.5</v>
      </c>
      <c r="O752" s="92" t="s">
        <v>45</v>
      </c>
      <c r="P752" s="92">
        <v>2</v>
      </c>
      <c r="Q752" s="92" t="s">
        <v>38</v>
      </c>
    </row>
    <row r="753" spans="1:17">
      <c r="A753" s="34">
        <v>43740</v>
      </c>
      <c r="G753" s="92" t="s">
        <v>38</v>
      </c>
      <c r="H753" s="92" t="s">
        <v>45</v>
      </c>
      <c r="I753" s="92"/>
      <c r="J753" s="92">
        <v>13.8</v>
      </c>
      <c r="K753" s="92" t="s">
        <v>38</v>
      </c>
      <c r="L753" s="92">
        <v>1.3</v>
      </c>
      <c r="M753" s="92">
        <v>25.1</v>
      </c>
      <c r="N753" s="92">
        <v>0.4</v>
      </c>
      <c r="O753" s="92" t="s">
        <v>45</v>
      </c>
      <c r="P753" s="92">
        <v>2</v>
      </c>
      <c r="Q753" s="92" t="s">
        <v>38</v>
      </c>
    </row>
    <row r="754" spans="1:17">
      <c r="A754" s="34">
        <v>43742</v>
      </c>
      <c r="G754" s="92" t="s">
        <v>38</v>
      </c>
      <c r="H754" s="92" t="s">
        <v>45</v>
      </c>
      <c r="I754" s="92"/>
      <c r="J754" s="92">
        <v>14.3</v>
      </c>
      <c r="K754" s="92" t="s">
        <v>38</v>
      </c>
      <c r="L754" s="92">
        <v>7.7</v>
      </c>
      <c r="M754" s="92">
        <v>42</v>
      </c>
      <c r="N754" s="92">
        <v>0.8</v>
      </c>
      <c r="O754" s="92" t="s">
        <v>45</v>
      </c>
      <c r="P754" s="92">
        <v>1.9</v>
      </c>
      <c r="Q754" s="92" t="s">
        <v>38</v>
      </c>
    </row>
    <row r="755" spans="1:17"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</row>
    <row r="756" spans="1:17">
      <c r="A756" s="34">
        <v>43745</v>
      </c>
      <c r="G756" s="92" t="s">
        <v>38</v>
      </c>
      <c r="H756" s="92" t="s">
        <v>45</v>
      </c>
      <c r="I756" s="92"/>
      <c r="J756" s="92">
        <v>15.3</v>
      </c>
      <c r="K756" s="92" t="s">
        <v>38</v>
      </c>
      <c r="L756" s="92">
        <v>1.8</v>
      </c>
      <c r="M756" s="92">
        <v>19.100000000000001</v>
      </c>
      <c r="N756" s="92">
        <v>0.4</v>
      </c>
      <c r="O756" s="92" t="s">
        <v>45</v>
      </c>
      <c r="P756" s="92">
        <v>2.1</v>
      </c>
      <c r="Q756" s="92" t="s">
        <v>38</v>
      </c>
    </row>
    <row r="757" spans="1:17">
      <c r="A757" s="34">
        <v>43747</v>
      </c>
      <c r="G757" s="92" t="s">
        <v>38</v>
      </c>
      <c r="H757" s="92" t="s">
        <v>45</v>
      </c>
      <c r="I757" s="92"/>
      <c r="J757" s="92">
        <v>10.8</v>
      </c>
      <c r="K757" s="92" t="s">
        <v>38</v>
      </c>
      <c r="L757" s="92">
        <v>3.5</v>
      </c>
      <c r="M757" s="92">
        <v>16.3</v>
      </c>
      <c r="N757" s="92">
        <v>0.5</v>
      </c>
      <c r="O757" s="92" t="s">
        <v>45</v>
      </c>
      <c r="P757" s="92">
        <v>2.2999999999999998</v>
      </c>
      <c r="Q757" s="92" t="s">
        <v>38</v>
      </c>
    </row>
    <row r="758" spans="1:17">
      <c r="A758" s="34">
        <v>43749</v>
      </c>
      <c r="G758" s="92" t="s">
        <v>38</v>
      </c>
      <c r="H758" s="92">
        <v>0.2</v>
      </c>
      <c r="I758" s="92"/>
      <c r="J758" s="92">
        <v>21.9</v>
      </c>
      <c r="K758" s="92" t="s">
        <v>38</v>
      </c>
      <c r="L758" s="92">
        <v>6</v>
      </c>
      <c r="M758" s="92">
        <v>20.100000000000001</v>
      </c>
      <c r="N758" s="92">
        <v>0.4</v>
      </c>
      <c r="O758" s="92" t="s">
        <v>45</v>
      </c>
      <c r="P758" s="92">
        <v>1.4</v>
      </c>
      <c r="Q758" s="92" t="s">
        <v>38</v>
      </c>
    </row>
    <row r="759" spans="1:17"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</row>
    <row r="760" spans="1:17">
      <c r="A760" s="34">
        <v>43752</v>
      </c>
      <c r="G760" s="92" t="s">
        <v>38</v>
      </c>
      <c r="H760" s="92" t="s">
        <v>45</v>
      </c>
      <c r="I760" s="92"/>
      <c r="J760" s="92">
        <v>13.1</v>
      </c>
      <c r="K760" s="92" t="s">
        <v>38</v>
      </c>
      <c r="L760" s="92">
        <v>1.5</v>
      </c>
      <c r="M760" s="92">
        <v>17.2</v>
      </c>
      <c r="N760" s="92">
        <v>0.4</v>
      </c>
      <c r="O760" s="92" t="s">
        <v>45</v>
      </c>
      <c r="P760" s="92">
        <v>1.9</v>
      </c>
      <c r="Q760" s="92" t="s">
        <v>38</v>
      </c>
    </row>
    <row r="761" spans="1:17">
      <c r="A761" s="34">
        <v>43754</v>
      </c>
      <c r="G761" s="92" t="s">
        <v>38</v>
      </c>
      <c r="H761" s="92">
        <v>0.2</v>
      </c>
      <c r="I761" s="92"/>
      <c r="J761" s="92">
        <v>16.7</v>
      </c>
      <c r="K761" s="92" t="s">
        <v>38</v>
      </c>
      <c r="L761" s="92">
        <v>4</v>
      </c>
      <c r="M761" s="92">
        <v>20.7</v>
      </c>
      <c r="N761" s="92">
        <v>0.5</v>
      </c>
      <c r="O761" s="92" t="s">
        <v>45</v>
      </c>
      <c r="P761" s="92">
        <v>1.9</v>
      </c>
      <c r="Q761" s="92" t="s">
        <v>38</v>
      </c>
    </row>
    <row r="762" spans="1:17">
      <c r="A762" s="34">
        <v>43756</v>
      </c>
      <c r="G762" s="92" t="s">
        <v>38</v>
      </c>
      <c r="H762" s="92" t="s">
        <v>45</v>
      </c>
      <c r="I762" s="92"/>
      <c r="J762" s="92">
        <v>9.4</v>
      </c>
      <c r="K762" s="92" t="s">
        <v>38</v>
      </c>
      <c r="L762" s="92">
        <v>6.7</v>
      </c>
      <c r="M762" s="92">
        <v>22.6</v>
      </c>
      <c r="N762" s="92">
        <v>0.5</v>
      </c>
      <c r="O762" s="92" t="s">
        <v>45</v>
      </c>
      <c r="P762" s="92">
        <v>1.7</v>
      </c>
      <c r="Q762" s="92" t="s">
        <v>38</v>
      </c>
    </row>
    <row r="763" spans="1:17"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</row>
    <row r="764" spans="1:17">
      <c r="A764" s="34">
        <v>43759</v>
      </c>
      <c r="G764" s="92" t="s">
        <v>38</v>
      </c>
      <c r="H764" s="92">
        <v>0.2</v>
      </c>
      <c r="I764" s="92"/>
      <c r="J764" s="92">
        <v>9.6</v>
      </c>
      <c r="K764" s="92" t="s">
        <v>38</v>
      </c>
      <c r="L764" s="92">
        <v>1.8</v>
      </c>
      <c r="M764" s="92">
        <v>15.3</v>
      </c>
      <c r="N764" s="92">
        <v>0.4</v>
      </c>
      <c r="O764" s="92" t="s">
        <v>45</v>
      </c>
      <c r="P764" s="92">
        <v>1.9</v>
      </c>
      <c r="Q764" s="92" t="s">
        <v>38</v>
      </c>
    </row>
    <row r="765" spans="1:17">
      <c r="A765" s="34">
        <v>43761</v>
      </c>
      <c r="G765" s="92" t="s">
        <v>38</v>
      </c>
      <c r="H765" s="92" t="s">
        <v>45</v>
      </c>
      <c r="I765" s="92"/>
      <c r="J765" s="92">
        <v>9.5</v>
      </c>
      <c r="K765" s="92" t="s">
        <v>38</v>
      </c>
      <c r="L765" s="92">
        <v>3.9</v>
      </c>
      <c r="M765" s="92">
        <v>16.5</v>
      </c>
      <c r="N765" s="92">
        <v>0.4</v>
      </c>
      <c r="O765" s="92" t="s">
        <v>45</v>
      </c>
      <c r="P765" s="92">
        <v>1.9</v>
      </c>
      <c r="Q765" s="92" t="s">
        <v>38</v>
      </c>
    </row>
    <row r="766" spans="1:17">
      <c r="A766" s="34">
        <v>43763</v>
      </c>
      <c r="G766" s="92" t="s">
        <v>38</v>
      </c>
      <c r="H766" s="92" t="s">
        <v>45</v>
      </c>
      <c r="I766" s="92"/>
      <c r="J766" s="92">
        <v>8.9</v>
      </c>
      <c r="K766" s="92" t="s">
        <v>38</v>
      </c>
      <c r="L766" s="92">
        <v>5.2</v>
      </c>
      <c r="M766" s="92">
        <v>24.4</v>
      </c>
      <c r="N766" s="92">
        <v>0.4</v>
      </c>
      <c r="O766" s="92" t="s">
        <v>45</v>
      </c>
      <c r="P766" s="92">
        <v>1.4</v>
      </c>
      <c r="Q766" s="92" t="s">
        <v>38</v>
      </c>
    </row>
    <row r="767" spans="1:17"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</row>
    <row r="768" spans="1:17">
      <c r="A768" s="34">
        <v>43766</v>
      </c>
      <c r="G768" s="92" t="s">
        <v>38</v>
      </c>
      <c r="H768" s="92" t="s">
        <v>45</v>
      </c>
      <c r="I768" s="92"/>
      <c r="J768" s="92">
        <v>14.4</v>
      </c>
      <c r="K768" s="92" t="s">
        <v>38</v>
      </c>
      <c r="L768" s="92">
        <v>1.7</v>
      </c>
      <c r="M768" s="92">
        <v>10.4</v>
      </c>
      <c r="N768" s="92">
        <v>0.4</v>
      </c>
      <c r="O768" s="92" t="s">
        <v>45</v>
      </c>
      <c r="P768" s="92">
        <v>1.9</v>
      </c>
      <c r="Q768" s="92" t="s">
        <v>38</v>
      </c>
    </row>
    <row r="769" spans="1:17">
      <c r="A769" s="34">
        <v>43768</v>
      </c>
      <c r="G769" s="92" t="s">
        <v>38</v>
      </c>
      <c r="H769" s="92" t="s">
        <v>45</v>
      </c>
      <c r="I769" s="92"/>
      <c r="J769" s="92">
        <v>12.5</v>
      </c>
      <c r="K769" s="92" t="s">
        <v>38</v>
      </c>
      <c r="L769" s="92">
        <v>3</v>
      </c>
      <c r="M769" s="92">
        <v>13.1</v>
      </c>
      <c r="N769" s="92">
        <v>0.4</v>
      </c>
      <c r="O769" s="92" t="s">
        <v>45</v>
      </c>
      <c r="P769" s="92">
        <v>1.9</v>
      </c>
      <c r="Q769" s="92" t="s">
        <v>38</v>
      </c>
    </row>
    <row r="770" spans="1:17">
      <c r="A770" s="34">
        <v>43770</v>
      </c>
      <c r="G770" s="92" t="s">
        <v>38</v>
      </c>
      <c r="H770" s="92" t="s">
        <v>45</v>
      </c>
      <c r="I770" s="92"/>
      <c r="J770" s="92">
        <v>9.4</v>
      </c>
      <c r="K770" s="92" t="s">
        <v>38</v>
      </c>
      <c r="L770" s="92">
        <v>5</v>
      </c>
      <c r="M770" s="92">
        <v>25.6</v>
      </c>
      <c r="N770" s="92">
        <v>0.5</v>
      </c>
      <c r="O770" s="92" t="s">
        <v>45</v>
      </c>
      <c r="P770" s="92">
        <v>1.9</v>
      </c>
      <c r="Q770" s="92" t="s">
        <v>38</v>
      </c>
    </row>
    <row r="771" spans="1:17"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</row>
    <row r="772" spans="1:17">
      <c r="A772" s="34">
        <v>43773</v>
      </c>
      <c r="G772" s="92" t="s">
        <v>38</v>
      </c>
      <c r="H772" s="92" t="s">
        <v>45</v>
      </c>
      <c r="I772" s="92"/>
      <c r="J772" s="92">
        <v>12.3</v>
      </c>
      <c r="K772" s="92" t="s">
        <v>38</v>
      </c>
      <c r="L772" s="92">
        <v>1.6</v>
      </c>
      <c r="M772" s="92">
        <v>20.9</v>
      </c>
      <c r="N772" s="92">
        <v>0.4</v>
      </c>
      <c r="O772" s="92" t="s">
        <v>45</v>
      </c>
      <c r="P772" s="92">
        <v>2.2999999999999998</v>
      </c>
      <c r="Q772" s="92" t="s">
        <v>38</v>
      </c>
    </row>
    <row r="773" spans="1:17">
      <c r="A773" s="34">
        <v>43775</v>
      </c>
      <c r="G773" s="92" t="s">
        <v>38</v>
      </c>
      <c r="H773" s="92">
        <v>0.2</v>
      </c>
      <c r="I773" s="92"/>
      <c r="J773" s="92">
        <v>11.9</v>
      </c>
      <c r="K773" s="92" t="s">
        <v>38</v>
      </c>
      <c r="L773" s="92">
        <v>3</v>
      </c>
      <c r="M773" s="92">
        <v>17.100000000000001</v>
      </c>
      <c r="N773" s="92">
        <v>0.5</v>
      </c>
      <c r="O773" s="92" t="s">
        <v>45</v>
      </c>
      <c r="P773" s="92">
        <v>2.4</v>
      </c>
      <c r="Q773" s="92" t="s">
        <v>38</v>
      </c>
    </row>
    <row r="774" spans="1:17">
      <c r="A774" s="34">
        <v>43777</v>
      </c>
      <c r="G774" s="92" t="s">
        <v>38</v>
      </c>
      <c r="H774" s="92">
        <v>0.3</v>
      </c>
      <c r="I774" s="92"/>
      <c r="J774" s="92">
        <v>9</v>
      </c>
      <c r="K774" s="92" t="s">
        <v>38</v>
      </c>
      <c r="L774" s="92">
        <v>6.3</v>
      </c>
      <c r="M774" s="92">
        <v>20.3</v>
      </c>
      <c r="N774" s="92">
        <v>0.5</v>
      </c>
      <c r="O774" s="92" t="s">
        <v>45</v>
      </c>
      <c r="P774" s="92">
        <v>2.2000000000000002</v>
      </c>
      <c r="Q774" s="92" t="s">
        <v>38</v>
      </c>
    </row>
    <row r="775" spans="1:17"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</row>
    <row r="776" spans="1:17">
      <c r="A776" s="34">
        <v>43780</v>
      </c>
      <c r="G776" s="1" t="s">
        <v>38</v>
      </c>
      <c r="H776" s="1" t="s">
        <v>45</v>
      </c>
      <c r="J776" s="1">
        <v>11.5</v>
      </c>
      <c r="K776" s="1" t="s">
        <v>38</v>
      </c>
      <c r="L776" s="1">
        <v>1.5</v>
      </c>
      <c r="M776" s="1">
        <v>16.5</v>
      </c>
      <c r="N776" s="1">
        <v>0.3</v>
      </c>
      <c r="O776" s="1" t="s">
        <v>45</v>
      </c>
      <c r="P776" s="1">
        <v>2.2999999999999998</v>
      </c>
      <c r="Q776" s="1" t="s">
        <v>38</v>
      </c>
    </row>
    <row r="777" spans="1:17">
      <c r="A777" s="34">
        <v>43782</v>
      </c>
      <c r="G777" s="1" t="s">
        <v>38</v>
      </c>
      <c r="H777" s="1">
        <v>0.2</v>
      </c>
      <c r="J777" s="1">
        <v>11.3</v>
      </c>
      <c r="K777" s="1" t="s">
        <v>38</v>
      </c>
      <c r="L777" s="1">
        <v>3.1</v>
      </c>
      <c r="M777" s="1">
        <v>13.1</v>
      </c>
      <c r="N777" s="1">
        <v>0.4</v>
      </c>
      <c r="O777" s="1" t="s">
        <v>45</v>
      </c>
      <c r="P777" s="1">
        <v>2.1</v>
      </c>
      <c r="Q777" s="1" t="s">
        <v>38</v>
      </c>
    </row>
    <row r="778" spans="1:17">
      <c r="A778" s="34">
        <v>43784</v>
      </c>
      <c r="G778" s="92" t="s">
        <v>38</v>
      </c>
      <c r="H778" s="92" t="s">
        <v>45</v>
      </c>
      <c r="I778" s="92"/>
      <c r="J778" s="92">
        <v>6.4</v>
      </c>
      <c r="K778" s="92" t="s">
        <v>38</v>
      </c>
      <c r="L778" s="92">
        <v>7</v>
      </c>
      <c r="M778" s="92">
        <v>23.1</v>
      </c>
      <c r="N778" s="92">
        <v>0.3</v>
      </c>
      <c r="O778" s="92" t="s">
        <v>45</v>
      </c>
      <c r="P778" s="92">
        <v>1.5</v>
      </c>
      <c r="Q778" s="92" t="s">
        <v>38</v>
      </c>
    </row>
    <row r="779" spans="1:17"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</row>
    <row r="780" spans="1:17">
      <c r="A780" s="34">
        <v>43787</v>
      </c>
      <c r="G780" s="92" t="s">
        <v>38</v>
      </c>
      <c r="H780" s="92" t="s">
        <v>45</v>
      </c>
      <c r="I780" s="92"/>
      <c r="J780" s="92">
        <v>12.2</v>
      </c>
      <c r="K780" s="92" t="s">
        <v>38</v>
      </c>
      <c r="L780" s="92">
        <v>1.4</v>
      </c>
      <c r="M780" s="92">
        <v>12.2</v>
      </c>
      <c r="N780" s="92">
        <v>0.5</v>
      </c>
      <c r="O780" s="92" t="s">
        <v>45</v>
      </c>
      <c r="P780" s="92">
        <v>1.2</v>
      </c>
      <c r="Q780" s="92" t="s">
        <v>38</v>
      </c>
    </row>
    <row r="781" spans="1:17">
      <c r="A781" s="34">
        <v>43789</v>
      </c>
      <c r="G781" s="92" t="s">
        <v>38</v>
      </c>
      <c r="H781" s="92" t="s">
        <v>45</v>
      </c>
      <c r="I781" s="92"/>
      <c r="J781" s="92">
        <v>12.5</v>
      </c>
      <c r="K781" s="92" t="s">
        <v>38</v>
      </c>
      <c r="L781" s="92">
        <v>2.9</v>
      </c>
      <c r="M781" s="92">
        <v>7.9</v>
      </c>
      <c r="N781" s="92">
        <v>0.4</v>
      </c>
      <c r="O781" s="92" t="s">
        <v>45</v>
      </c>
      <c r="P781" s="92">
        <v>1.4</v>
      </c>
      <c r="Q781" s="92" t="s">
        <v>38</v>
      </c>
    </row>
    <row r="782" spans="1:17">
      <c r="A782" s="34">
        <v>43791</v>
      </c>
      <c r="G782" s="92" t="s">
        <v>38</v>
      </c>
      <c r="H782" s="92">
        <v>0.3</v>
      </c>
      <c r="I782" s="92"/>
      <c r="J782" s="92">
        <v>7.7</v>
      </c>
      <c r="K782" s="92" t="s">
        <v>38</v>
      </c>
      <c r="L782" s="92">
        <v>6.5</v>
      </c>
      <c r="M782" s="92">
        <v>19.100000000000001</v>
      </c>
      <c r="N782" s="92">
        <v>0.6</v>
      </c>
      <c r="O782" s="92" t="s">
        <v>45</v>
      </c>
      <c r="P782" s="92">
        <v>1.1000000000000001</v>
      </c>
      <c r="Q782" s="92" t="s">
        <v>38</v>
      </c>
    </row>
    <row r="783" spans="1:17"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</row>
    <row r="784" spans="1:17">
      <c r="A784" s="34">
        <v>43794</v>
      </c>
      <c r="G784" s="92" t="s">
        <v>38</v>
      </c>
      <c r="H784" s="92" t="s">
        <v>45</v>
      </c>
      <c r="I784" s="92"/>
      <c r="J784" s="92">
        <v>11.8</v>
      </c>
      <c r="K784" s="92" t="s">
        <v>38</v>
      </c>
      <c r="L784" s="92">
        <v>1.8</v>
      </c>
      <c r="M784" s="92">
        <v>8.1</v>
      </c>
      <c r="N784" s="92">
        <v>0.3</v>
      </c>
      <c r="O784" s="92" t="s">
        <v>45</v>
      </c>
      <c r="P784" s="92">
        <v>1.3</v>
      </c>
      <c r="Q784" s="92" t="s">
        <v>38</v>
      </c>
    </row>
    <row r="785" spans="1:17">
      <c r="A785" s="34">
        <v>43796</v>
      </c>
      <c r="G785" s="92" t="s">
        <v>38</v>
      </c>
      <c r="H785" s="92" t="s">
        <v>45</v>
      </c>
      <c r="I785" s="92"/>
      <c r="J785" s="92">
        <v>8.9</v>
      </c>
      <c r="K785" s="92" t="s">
        <v>38</v>
      </c>
      <c r="L785" s="92">
        <v>3.5</v>
      </c>
      <c r="M785" s="92">
        <v>17.899999999999999</v>
      </c>
      <c r="N785" s="92">
        <v>0.5</v>
      </c>
      <c r="O785" s="92" t="s">
        <v>45</v>
      </c>
      <c r="P785" s="92">
        <v>1.1000000000000001</v>
      </c>
      <c r="Q785" s="92" t="s">
        <v>38</v>
      </c>
    </row>
    <row r="786" spans="1:17">
      <c r="A786" s="34">
        <v>43798</v>
      </c>
      <c r="G786" s="92" t="s">
        <v>38</v>
      </c>
      <c r="H786" s="92">
        <v>0.2</v>
      </c>
      <c r="I786" s="92"/>
      <c r="J786" s="92">
        <v>9</v>
      </c>
      <c r="K786" s="92" t="s">
        <v>38</v>
      </c>
      <c r="L786" s="92">
        <v>5.3</v>
      </c>
      <c r="M786" s="92">
        <v>13.1</v>
      </c>
      <c r="N786" s="92">
        <v>0.3</v>
      </c>
      <c r="O786" s="92" t="s">
        <v>45</v>
      </c>
      <c r="P786" s="92">
        <v>0.9</v>
      </c>
      <c r="Q786" s="92" t="s">
        <v>38</v>
      </c>
    </row>
    <row r="787" spans="1:17"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</row>
    <row r="788" spans="1:17">
      <c r="A788" s="34">
        <v>43801</v>
      </c>
      <c r="G788" s="92" t="s">
        <v>38</v>
      </c>
      <c r="H788" s="92" t="s">
        <v>45</v>
      </c>
      <c r="I788" s="92"/>
      <c r="J788" s="92">
        <v>11.1</v>
      </c>
      <c r="K788" s="92" t="s">
        <v>38</v>
      </c>
      <c r="L788" s="92">
        <v>1.8</v>
      </c>
      <c r="M788" s="92">
        <v>6.4</v>
      </c>
      <c r="N788" s="92">
        <v>0.4</v>
      </c>
      <c r="O788" s="92" t="s">
        <v>45</v>
      </c>
      <c r="P788" s="92">
        <v>1.1000000000000001</v>
      </c>
      <c r="Q788" s="92" t="s">
        <v>38</v>
      </c>
    </row>
    <row r="789" spans="1:17">
      <c r="A789" s="34">
        <v>43803</v>
      </c>
      <c r="G789" s="92" t="s">
        <v>38</v>
      </c>
      <c r="H789" s="92">
        <v>0.2</v>
      </c>
      <c r="I789" s="92"/>
      <c r="J789" s="92">
        <v>10.199999999999999</v>
      </c>
      <c r="K789" s="92" t="s">
        <v>38</v>
      </c>
      <c r="L789" s="92">
        <v>2.9</v>
      </c>
      <c r="M789" s="92">
        <v>10.7</v>
      </c>
      <c r="N789" s="92">
        <v>0.3</v>
      </c>
      <c r="O789" s="92" t="s">
        <v>45</v>
      </c>
      <c r="P789" s="92">
        <v>1</v>
      </c>
      <c r="Q789" s="92" t="s">
        <v>38</v>
      </c>
    </row>
    <row r="790" spans="1:17">
      <c r="A790" s="34">
        <v>43805</v>
      </c>
      <c r="G790" s="92" t="s">
        <v>38</v>
      </c>
      <c r="H790" s="92">
        <v>0.5</v>
      </c>
      <c r="I790" s="92"/>
      <c r="J790" s="92">
        <v>9.6</v>
      </c>
      <c r="K790" s="92" t="s">
        <v>38</v>
      </c>
      <c r="L790" s="92">
        <v>6.6</v>
      </c>
      <c r="M790" s="92">
        <v>24.3</v>
      </c>
      <c r="N790" s="92">
        <v>1.3</v>
      </c>
      <c r="O790" s="92" t="s">
        <v>45</v>
      </c>
      <c r="P790" s="92">
        <v>0.8</v>
      </c>
      <c r="Q790" s="92" t="s">
        <v>38</v>
      </c>
    </row>
    <row r="791" spans="1:17"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</row>
    <row r="792" spans="1:17">
      <c r="A792" s="34">
        <v>43808</v>
      </c>
      <c r="G792" s="92" t="s">
        <v>38</v>
      </c>
      <c r="H792" s="92" t="s">
        <v>45</v>
      </c>
      <c r="I792" s="92"/>
      <c r="J792" s="92">
        <v>10.1</v>
      </c>
      <c r="K792" s="92" t="s">
        <v>38</v>
      </c>
      <c r="L792" s="92">
        <v>1.7</v>
      </c>
      <c r="M792" s="92">
        <v>6.4</v>
      </c>
      <c r="N792" s="92">
        <v>0.4</v>
      </c>
      <c r="O792" s="92" t="s">
        <v>45</v>
      </c>
      <c r="P792" s="92">
        <v>1.1000000000000001</v>
      </c>
      <c r="Q792" s="92" t="s">
        <v>38</v>
      </c>
    </row>
    <row r="793" spans="1:17">
      <c r="A793" s="34">
        <v>43810</v>
      </c>
      <c r="G793" s="92" t="s">
        <v>38</v>
      </c>
      <c r="H793" s="92" t="s">
        <v>45</v>
      </c>
      <c r="I793" s="92"/>
      <c r="J793" s="92">
        <v>8.9</v>
      </c>
      <c r="K793" s="92">
        <v>3.9</v>
      </c>
      <c r="L793" s="92">
        <v>2.8</v>
      </c>
      <c r="M793" s="92">
        <v>9.1</v>
      </c>
      <c r="N793" s="92">
        <v>0.6</v>
      </c>
      <c r="O793" s="92" t="s">
        <v>45</v>
      </c>
      <c r="P793" s="92">
        <v>1.4</v>
      </c>
      <c r="Q793" s="92" t="s">
        <v>38</v>
      </c>
    </row>
    <row r="794" spans="1:17">
      <c r="A794" s="34">
        <v>43812</v>
      </c>
      <c r="G794" s="92" t="s">
        <v>38</v>
      </c>
      <c r="H794" s="92" t="s">
        <v>45</v>
      </c>
      <c r="I794" s="92"/>
      <c r="J794" s="92">
        <v>8.6999999999999993</v>
      </c>
      <c r="K794" s="92" t="s">
        <v>38</v>
      </c>
      <c r="L794" s="92">
        <v>4.5</v>
      </c>
      <c r="M794" s="92">
        <v>28.8</v>
      </c>
      <c r="N794" s="92">
        <v>0.4</v>
      </c>
      <c r="O794" s="92" t="s">
        <v>45</v>
      </c>
      <c r="P794" s="92">
        <v>0.9</v>
      </c>
      <c r="Q794" s="92" t="s">
        <v>38</v>
      </c>
    </row>
    <row r="795" spans="1:17"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</row>
    <row r="796" spans="1:17">
      <c r="A796" s="34">
        <v>43815</v>
      </c>
      <c r="G796" s="92" t="s">
        <v>38</v>
      </c>
      <c r="H796" s="92" t="s">
        <v>45</v>
      </c>
      <c r="I796" s="92"/>
      <c r="J796" s="92">
        <v>9.8000000000000007</v>
      </c>
      <c r="K796" s="92" t="s">
        <v>38</v>
      </c>
      <c r="L796" s="92">
        <v>1.4</v>
      </c>
      <c r="M796" s="92">
        <v>9.1999999999999993</v>
      </c>
      <c r="N796" s="92">
        <v>0.4</v>
      </c>
      <c r="O796" s="92" t="s">
        <v>45</v>
      </c>
      <c r="P796" s="92">
        <v>1.1000000000000001</v>
      </c>
      <c r="Q796" s="92" t="s">
        <v>38</v>
      </c>
    </row>
    <row r="797" spans="1:17">
      <c r="A797" s="34">
        <v>43817</v>
      </c>
      <c r="G797" s="92" t="s">
        <v>38</v>
      </c>
      <c r="H797" s="92" t="s">
        <v>45</v>
      </c>
      <c r="I797" s="92"/>
      <c r="J797" s="92">
        <v>13.7</v>
      </c>
      <c r="K797" s="92" t="s">
        <v>38</v>
      </c>
      <c r="L797" s="92">
        <v>2.6</v>
      </c>
      <c r="M797" s="92">
        <v>12.5</v>
      </c>
      <c r="N797" s="92">
        <v>0.5</v>
      </c>
      <c r="O797" s="92" t="s">
        <v>45</v>
      </c>
      <c r="P797" s="92">
        <v>1.1000000000000001</v>
      </c>
      <c r="Q797" s="92" t="s">
        <v>38</v>
      </c>
    </row>
    <row r="798" spans="1:17">
      <c r="A798" s="34">
        <v>43819</v>
      </c>
      <c r="G798" s="92" t="s">
        <v>38</v>
      </c>
      <c r="H798" s="92">
        <v>0.2</v>
      </c>
      <c r="I798" s="92"/>
      <c r="J798" s="92">
        <v>8.6999999999999993</v>
      </c>
      <c r="K798" s="92" t="s">
        <v>38</v>
      </c>
      <c r="L798" s="92">
        <v>4.8</v>
      </c>
      <c r="M798" s="92">
        <v>19.3</v>
      </c>
      <c r="N798" s="92">
        <v>0.6</v>
      </c>
      <c r="O798" s="92" t="s">
        <v>45</v>
      </c>
      <c r="P798" s="92">
        <v>0.8</v>
      </c>
      <c r="Q798" s="92" t="s">
        <v>38</v>
      </c>
    </row>
    <row r="799" spans="1:17"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</row>
    <row r="800" spans="1:17">
      <c r="A800" s="34">
        <v>43822</v>
      </c>
      <c r="G800" s="92" t="s">
        <v>38</v>
      </c>
      <c r="H800" s="92" t="s">
        <v>45</v>
      </c>
      <c r="I800" s="92"/>
      <c r="J800" s="92">
        <v>19.3</v>
      </c>
      <c r="K800" s="92" t="s">
        <v>38</v>
      </c>
      <c r="L800" s="92">
        <v>1.3</v>
      </c>
      <c r="M800" s="92">
        <v>11</v>
      </c>
      <c r="N800" s="92">
        <v>0.4</v>
      </c>
      <c r="O800" s="92" t="s">
        <v>45</v>
      </c>
      <c r="P800" s="92">
        <v>0.9</v>
      </c>
      <c r="Q800" s="92" t="s">
        <v>38</v>
      </c>
    </row>
    <row r="801" spans="1:17"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</row>
    <row r="802" spans="1:17">
      <c r="A802" s="34">
        <v>43829</v>
      </c>
      <c r="G802" s="92" t="s">
        <v>38</v>
      </c>
      <c r="H802" s="92">
        <v>0.2</v>
      </c>
      <c r="I802" s="92"/>
      <c r="J802" s="92">
        <v>13.1</v>
      </c>
      <c r="K802" s="92" t="s">
        <v>38</v>
      </c>
      <c r="L802" s="92">
        <v>1.8</v>
      </c>
      <c r="M802" s="92">
        <v>9.5</v>
      </c>
      <c r="N802" s="92">
        <v>0.5</v>
      </c>
      <c r="O802" s="92" t="s">
        <v>45</v>
      </c>
      <c r="P802" s="92">
        <v>1.3</v>
      </c>
      <c r="Q802" s="92" t="s">
        <v>38</v>
      </c>
    </row>
    <row r="803" spans="1:17">
      <c r="A803" s="34">
        <v>43833</v>
      </c>
      <c r="G803" s="92" t="s">
        <v>38</v>
      </c>
      <c r="H803" s="92">
        <v>0.2</v>
      </c>
      <c r="I803" s="92"/>
      <c r="J803" s="92">
        <v>10.1</v>
      </c>
      <c r="K803" s="92" t="s">
        <v>38</v>
      </c>
      <c r="L803" s="92">
        <v>4.8</v>
      </c>
      <c r="M803" s="92">
        <v>29.1</v>
      </c>
      <c r="N803" s="92">
        <v>0.4</v>
      </c>
      <c r="O803" s="92" t="s">
        <v>45</v>
      </c>
      <c r="P803" s="92">
        <v>0.9</v>
      </c>
      <c r="Q803" s="92" t="s">
        <v>38</v>
      </c>
    </row>
    <row r="804" spans="1:17" ht="15.75">
      <c r="A804" s="132">
        <v>2020</v>
      </c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</row>
    <row r="805" spans="1:17">
      <c r="A805" s="34">
        <v>43836</v>
      </c>
      <c r="G805" s="92" t="s">
        <v>38</v>
      </c>
      <c r="H805" s="92" t="s">
        <v>45</v>
      </c>
      <c r="I805" s="92"/>
      <c r="J805" s="92">
        <v>9.9</v>
      </c>
      <c r="K805" s="92" t="s">
        <v>38</v>
      </c>
      <c r="L805" s="92">
        <v>1.5</v>
      </c>
      <c r="M805" s="92">
        <v>7</v>
      </c>
      <c r="N805" s="92">
        <v>0.4</v>
      </c>
      <c r="O805" s="92" t="s">
        <v>45</v>
      </c>
      <c r="P805" s="92">
        <v>1.2</v>
      </c>
      <c r="Q805" s="92" t="s">
        <v>38</v>
      </c>
    </row>
    <row r="806" spans="1:17">
      <c r="A806" s="34">
        <v>43838</v>
      </c>
      <c r="G806" s="92" t="s">
        <v>38</v>
      </c>
      <c r="H806" s="92" t="s">
        <v>45</v>
      </c>
      <c r="I806" s="92"/>
      <c r="J806" s="92">
        <v>19</v>
      </c>
      <c r="K806" s="92" t="s">
        <v>38</v>
      </c>
      <c r="L806" s="92">
        <v>4.2</v>
      </c>
      <c r="M806" s="92">
        <v>23.5</v>
      </c>
      <c r="N806" s="92">
        <v>0.5</v>
      </c>
      <c r="O806" s="92" t="s">
        <v>45</v>
      </c>
      <c r="P806" s="92">
        <v>1</v>
      </c>
      <c r="Q806" s="92" t="s">
        <v>38</v>
      </c>
    </row>
    <row r="807" spans="1:17">
      <c r="A807" s="34">
        <v>43840</v>
      </c>
      <c r="G807" s="92" t="s">
        <v>38</v>
      </c>
      <c r="H807" s="92" t="s">
        <v>45</v>
      </c>
      <c r="I807" s="92"/>
      <c r="J807" s="92">
        <v>7.6</v>
      </c>
      <c r="K807" s="92" t="s">
        <v>38</v>
      </c>
      <c r="L807" s="92">
        <v>4.3</v>
      </c>
      <c r="M807" s="92">
        <v>14.3</v>
      </c>
      <c r="N807" s="92">
        <v>0.3</v>
      </c>
      <c r="O807" s="92" t="s">
        <v>45</v>
      </c>
      <c r="P807" s="92">
        <v>1</v>
      </c>
      <c r="Q807" s="92" t="s">
        <v>38</v>
      </c>
    </row>
    <row r="808" spans="1:17"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</row>
    <row r="809" spans="1:17">
      <c r="A809" s="34">
        <v>43843</v>
      </c>
      <c r="G809" s="92" t="s">
        <v>38</v>
      </c>
      <c r="H809" s="92" t="s">
        <v>45</v>
      </c>
      <c r="I809" s="92"/>
      <c r="J809" s="92">
        <v>9.4</v>
      </c>
      <c r="K809" s="92" t="s">
        <v>38</v>
      </c>
      <c r="L809" s="92">
        <v>1.6</v>
      </c>
      <c r="M809" s="92">
        <v>5.4</v>
      </c>
      <c r="N809" s="92">
        <v>0.4</v>
      </c>
      <c r="O809" s="92" t="s">
        <v>45</v>
      </c>
      <c r="P809" s="92">
        <v>1.3</v>
      </c>
      <c r="Q809" s="92" t="s">
        <v>38</v>
      </c>
    </row>
    <row r="810" spans="1:17">
      <c r="A810" s="34">
        <v>43845</v>
      </c>
      <c r="G810" s="92" t="s">
        <v>38</v>
      </c>
      <c r="H810" s="92" t="s">
        <v>45</v>
      </c>
      <c r="I810" s="92"/>
      <c r="J810" s="92">
        <v>12.3</v>
      </c>
      <c r="K810" s="92" t="s">
        <v>38</v>
      </c>
      <c r="L810" s="92">
        <v>2.8</v>
      </c>
      <c r="M810" s="92">
        <v>18.399999999999999</v>
      </c>
      <c r="N810" s="92">
        <v>0.4</v>
      </c>
      <c r="O810" s="92" t="s">
        <v>45</v>
      </c>
      <c r="P810" s="92">
        <v>1.2</v>
      </c>
      <c r="Q810" s="92" t="s">
        <v>38</v>
      </c>
    </row>
    <row r="811" spans="1:17">
      <c r="A811" s="34">
        <v>43847</v>
      </c>
      <c r="G811" s="92" t="s">
        <v>38</v>
      </c>
      <c r="H811" s="92">
        <v>0.5</v>
      </c>
      <c r="I811" s="92"/>
      <c r="J811" s="92">
        <v>11.6</v>
      </c>
      <c r="K811" s="92" t="s">
        <v>38</v>
      </c>
      <c r="L811" s="92">
        <v>5.7</v>
      </c>
      <c r="M811" s="92">
        <v>18.100000000000001</v>
      </c>
      <c r="N811" s="92">
        <v>0.4</v>
      </c>
      <c r="O811" s="92" t="s">
        <v>45</v>
      </c>
      <c r="P811" s="92">
        <v>1.1000000000000001</v>
      </c>
      <c r="Q811" s="92" t="s">
        <v>38</v>
      </c>
    </row>
    <row r="812" spans="1:17"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</row>
    <row r="813" spans="1:17">
      <c r="A813" s="34">
        <v>43850</v>
      </c>
      <c r="G813" s="92" t="s">
        <v>38</v>
      </c>
      <c r="H813" s="92" t="s">
        <v>45</v>
      </c>
      <c r="I813" s="92"/>
      <c r="J813" s="92">
        <v>12.3</v>
      </c>
      <c r="K813" s="92" t="s">
        <v>38</v>
      </c>
      <c r="L813" s="92">
        <v>2.4</v>
      </c>
      <c r="M813" s="92">
        <v>17.5</v>
      </c>
      <c r="N813" s="92">
        <v>0.4</v>
      </c>
      <c r="O813" s="92" t="s">
        <v>45</v>
      </c>
      <c r="P813" s="92">
        <v>1.2</v>
      </c>
      <c r="Q813" s="92" t="s">
        <v>38</v>
      </c>
    </row>
    <row r="814" spans="1:17">
      <c r="A814" s="34">
        <v>43852</v>
      </c>
      <c r="G814" s="92" t="s">
        <v>38</v>
      </c>
      <c r="H814" s="92">
        <v>0.2</v>
      </c>
      <c r="I814" s="92"/>
      <c r="J814" s="92">
        <v>9.1999999999999993</v>
      </c>
      <c r="K814" s="92" t="s">
        <v>38</v>
      </c>
      <c r="L814" s="92">
        <v>3.7</v>
      </c>
      <c r="M814" s="92">
        <v>8.9</v>
      </c>
      <c r="N814" s="92">
        <v>0.4</v>
      </c>
      <c r="O814" s="92" t="s">
        <v>45</v>
      </c>
      <c r="P814" s="92">
        <v>0.9</v>
      </c>
      <c r="Q814" s="92"/>
    </row>
    <row r="815" spans="1:17">
      <c r="A815" s="34">
        <v>43854</v>
      </c>
      <c r="G815" s="92" t="s">
        <v>38</v>
      </c>
      <c r="H815" s="92" t="s">
        <v>45</v>
      </c>
      <c r="I815" s="92"/>
      <c r="J815" s="92">
        <v>12.9</v>
      </c>
      <c r="K815" s="92" t="s">
        <v>38</v>
      </c>
      <c r="L815" s="92">
        <v>4.7</v>
      </c>
      <c r="M815" s="92">
        <v>13.8</v>
      </c>
      <c r="N815" s="92">
        <v>0.4</v>
      </c>
      <c r="O815" s="92" t="s">
        <v>45</v>
      </c>
      <c r="P815" s="92">
        <v>1.1000000000000001</v>
      </c>
      <c r="Q815" s="92"/>
    </row>
    <row r="816" spans="1:17"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</row>
    <row r="817" spans="1:17">
      <c r="A817" s="34">
        <v>43857</v>
      </c>
      <c r="G817" s="92" t="s">
        <v>38</v>
      </c>
      <c r="H817" s="92" t="s">
        <v>45</v>
      </c>
      <c r="I817" s="92"/>
      <c r="J817" s="92">
        <v>11</v>
      </c>
      <c r="K817" s="92" t="s">
        <v>38</v>
      </c>
      <c r="L817" s="92">
        <v>1.5</v>
      </c>
      <c r="M817" s="92">
        <v>12.6</v>
      </c>
      <c r="N817" s="92">
        <v>0.6</v>
      </c>
      <c r="O817" s="92" t="s">
        <v>45</v>
      </c>
      <c r="P817" s="92">
        <v>1.3</v>
      </c>
      <c r="Q817" s="92" t="s">
        <v>38</v>
      </c>
    </row>
    <row r="818" spans="1:17">
      <c r="A818" s="34">
        <v>43859</v>
      </c>
      <c r="G818" s="92" t="s">
        <v>38</v>
      </c>
      <c r="H818" s="92" t="s">
        <v>45</v>
      </c>
      <c r="I818" s="92"/>
      <c r="J818" s="92">
        <v>10.4</v>
      </c>
      <c r="K818" s="92">
        <v>0.1</v>
      </c>
      <c r="L818" s="92">
        <v>5.6</v>
      </c>
      <c r="M818" s="92">
        <v>20.7</v>
      </c>
      <c r="N818" s="92">
        <v>0.5</v>
      </c>
      <c r="O818" s="92" t="s">
        <v>45</v>
      </c>
      <c r="P818" s="92">
        <v>0.9</v>
      </c>
      <c r="Q818" s="92" t="s">
        <v>38</v>
      </c>
    </row>
    <row r="819" spans="1:17">
      <c r="A819" s="34">
        <v>43861</v>
      </c>
      <c r="G819" s="92" t="s">
        <v>38</v>
      </c>
      <c r="H819" s="92" t="s">
        <v>45</v>
      </c>
      <c r="I819" s="92"/>
      <c r="J819" s="92">
        <v>11.5</v>
      </c>
      <c r="K819" s="92">
        <v>0.2</v>
      </c>
      <c r="L819" s="92">
        <v>2.8</v>
      </c>
      <c r="M819" s="92">
        <v>12.8</v>
      </c>
      <c r="N819" s="92">
        <v>0.4</v>
      </c>
      <c r="O819" s="92" t="s">
        <v>45</v>
      </c>
      <c r="P819" s="92">
        <v>0.9</v>
      </c>
      <c r="Q819" s="92" t="s">
        <v>38</v>
      </c>
    </row>
    <row r="820" spans="1:17"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</row>
    <row r="821" spans="1:17">
      <c r="A821" s="34">
        <v>43864</v>
      </c>
      <c r="G821" s="92" t="s">
        <v>38</v>
      </c>
      <c r="H821" s="92" t="s">
        <v>45</v>
      </c>
      <c r="I821" s="92"/>
      <c r="J821" s="92">
        <v>12.6</v>
      </c>
      <c r="K821" s="92" t="s">
        <v>38</v>
      </c>
      <c r="L821" s="92">
        <v>1.1000000000000001</v>
      </c>
      <c r="M821" s="92">
        <v>4.9000000000000004</v>
      </c>
      <c r="N821" s="92">
        <v>0.3</v>
      </c>
      <c r="O821" s="92" t="s">
        <v>45</v>
      </c>
      <c r="P821" s="92">
        <v>1</v>
      </c>
      <c r="Q821" s="92" t="s">
        <v>38</v>
      </c>
    </row>
    <row r="822" spans="1:17">
      <c r="A822" s="34">
        <v>43866</v>
      </c>
      <c r="G822" s="92" t="s">
        <v>38</v>
      </c>
      <c r="H822" s="92" t="s">
        <v>45</v>
      </c>
      <c r="I822" s="92"/>
      <c r="J822" s="92">
        <v>8.5</v>
      </c>
      <c r="K822" s="92" t="s">
        <v>38</v>
      </c>
      <c r="L822" s="92">
        <v>2.2000000000000002</v>
      </c>
      <c r="M822" s="92">
        <v>7.5</v>
      </c>
      <c r="N822" s="92">
        <v>0.4</v>
      </c>
      <c r="O822" s="92" t="s">
        <v>45</v>
      </c>
      <c r="P822" s="92">
        <v>1.1000000000000001</v>
      </c>
      <c r="Q822" s="92" t="s">
        <v>38</v>
      </c>
    </row>
    <row r="823" spans="1:17">
      <c r="A823" s="34">
        <v>43868</v>
      </c>
      <c r="G823" s="92" t="s">
        <v>38</v>
      </c>
      <c r="H823" s="92" t="s">
        <v>45</v>
      </c>
      <c r="I823" s="92"/>
      <c r="J823" s="92">
        <v>9.8000000000000007</v>
      </c>
      <c r="K823" s="92">
        <v>0.1</v>
      </c>
      <c r="L823" s="92">
        <v>2.7</v>
      </c>
      <c r="M823" s="92">
        <v>12.2</v>
      </c>
      <c r="N823" s="92">
        <v>0.3</v>
      </c>
      <c r="O823" s="92" t="s">
        <v>45</v>
      </c>
      <c r="P823" s="92">
        <v>0.9</v>
      </c>
      <c r="Q823" s="92" t="s">
        <v>38</v>
      </c>
    </row>
    <row r="824" spans="1:17"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</row>
    <row r="825" spans="1:17">
      <c r="A825" s="34">
        <v>43871</v>
      </c>
      <c r="G825" s="92" t="s">
        <v>38</v>
      </c>
      <c r="H825" s="92" t="s">
        <v>45</v>
      </c>
      <c r="I825" s="92"/>
      <c r="J825" s="92">
        <v>10.5</v>
      </c>
      <c r="K825" s="92">
        <v>0.3</v>
      </c>
      <c r="L825" s="92">
        <v>1.3</v>
      </c>
      <c r="M825" s="92">
        <v>14.6</v>
      </c>
      <c r="N825" s="92">
        <v>0.4</v>
      </c>
      <c r="O825" s="92" t="s">
        <v>45</v>
      </c>
      <c r="P825" s="92">
        <v>0.8</v>
      </c>
      <c r="Q825" s="92" t="s">
        <v>38</v>
      </c>
    </row>
    <row r="826" spans="1:17">
      <c r="A826" s="34">
        <v>43873</v>
      </c>
      <c r="G826" s="92" t="s">
        <v>38</v>
      </c>
      <c r="H826" s="92" t="s">
        <v>45</v>
      </c>
      <c r="I826" s="92"/>
      <c r="J826" s="92">
        <v>7.6</v>
      </c>
      <c r="K826" s="92" t="s">
        <v>38</v>
      </c>
      <c r="L826" s="92">
        <v>2.7</v>
      </c>
      <c r="M826" s="92">
        <v>8.8000000000000007</v>
      </c>
      <c r="N826" s="92">
        <v>0.4</v>
      </c>
      <c r="O826" s="92" t="s">
        <v>45</v>
      </c>
      <c r="P826" s="92">
        <v>1.1000000000000001</v>
      </c>
      <c r="Q826" s="92" t="s">
        <v>38</v>
      </c>
    </row>
    <row r="827" spans="1:17">
      <c r="A827" s="34">
        <v>43875</v>
      </c>
      <c r="G827" s="92" t="s">
        <v>38</v>
      </c>
      <c r="H827" s="92" t="s">
        <v>45</v>
      </c>
      <c r="I827" s="92"/>
      <c r="J827" s="92">
        <v>7.3</v>
      </c>
      <c r="K827" s="92" t="s">
        <v>38</v>
      </c>
      <c r="L827" s="92">
        <v>2.5</v>
      </c>
      <c r="M827" s="92">
        <v>7.2</v>
      </c>
      <c r="N827" s="92">
        <v>0.3</v>
      </c>
      <c r="O827" s="92" t="s">
        <v>45</v>
      </c>
      <c r="P827" s="92">
        <v>0.9</v>
      </c>
      <c r="Q827" s="92" t="s">
        <v>38</v>
      </c>
    </row>
    <row r="828" spans="1:17"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</row>
    <row r="829" spans="1:17">
      <c r="A829" s="34">
        <v>43878</v>
      </c>
      <c r="G829" s="92" t="s">
        <v>38</v>
      </c>
      <c r="H829" s="92" t="s">
        <v>45</v>
      </c>
      <c r="I829" s="92"/>
      <c r="J829" s="92">
        <v>6.1</v>
      </c>
      <c r="K829" s="92" t="s">
        <v>38</v>
      </c>
      <c r="L829" s="92">
        <v>1.7</v>
      </c>
      <c r="M829" s="92">
        <v>5</v>
      </c>
      <c r="N829" s="92">
        <v>0.3</v>
      </c>
      <c r="O829" s="92" t="s">
        <v>45</v>
      </c>
      <c r="P829" s="92">
        <v>1.1000000000000001</v>
      </c>
      <c r="Q829" s="92" t="s">
        <v>38</v>
      </c>
    </row>
    <row r="830" spans="1:17">
      <c r="A830" s="34">
        <v>43880</v>
      </c>
      <c r="G830" s="92" t="s">
        <v>38</v>
      </c>
      <c r="H830" s="92" t="s">
        <v>45</v>
      </c>
      <c r="I830" s="92"/>
      <c r="J830" s="92">
        <v>5.6</v>
      </c>
      <c r="K830" s="92">
        <v>0.1</v>
      </c>
      <c r="L830" s="92">
        <v>1.6</v>
      </c>
      <c r="M830" s="92">
        <v>5.5</v>
      </c>
      <c r="N830" s="92">
        <v>0.3</v>
      </c>
      <c r="O830" s="92" t="s">
        <v>45</v>
      </c>
      <c r="P830" s="92">
        <v>1</v>
      </c>
      <c r="Q830" s="92" t="s">
        <v>38</v>
      </c>
    </row>
    <row r="831" spans="1:17">
      <c r="A831" s="34">
        <v>43882</v>
      </c>
      <c r="G831" s="92" t="s">
        <v>38</v>
      </c>
      <c r="H831" s="92" t="s">
        <v>45</v>
      </c>
      <c r="I831" s="92"/>
      <c r="J831" s="92">
        <v>6.2</v>
      </c>
      <c r="K831" s="92" t="s">
        <v>38</v>
      </c>
      <c r="L831" s="92">
        <v>2.9</v>
      </c>
      <c r="M831" s="92">
        <v>6.8</v>
      </c>
      <c r="N831" s="92">
        <v>0.3</v>
      </c>
      <c r="O831" s="92" t="s">
        <v>45</v>
      </c>
      <c r="P831" s="92">
        <v>0.9</v>
      </c>
      <c r="Q831" s="92" t="s">
        <v>38</v>
      </c>
    </row>
    <row r="832" spans="1:17"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</row>
    <row r="833" spans="1:17">
      <c r="A833" s="34">
        <v>43885</v>
      </c>
      <c r="G833" s="92" t="s">
        <v>38</v>
      </c>
      <c r="H833" s="92" t="s">
        <v>45</v>
      </c>
      <c r="I833" s="92"/>
      <c r="J833" s="92">
        <v>6.7</v>
      </c>
      <c r="K833" s="92" t="s">
        <v>38</v>
      </c>
      <c r="L833" s="92">
        <v>1.6</v>
      </c>
      <c r="M833" s="92">
        <v>6.9</v>
      </c>
      <c r="N833" s="92">
        <v>0.4</v>
      </c>
      <c r="O833" s="92" t="s">
        <v>45</v>
      </c>
      <c r="P833" s="92">
        <v>1.1000000000000001</v>
      </c>
      <c r="Q833" s="92" t="s">
        <v>38</v>
      </c>
    </row>
    <row r="834" spans="1:17">
      <c r="A834" s="34">
        <v>43887</v>
      </c>
      <c r="G834" s="92" t="s">
        <v>38</v>
      </c>
      <c r="H834" s="92" t="s">
        <v>45</v>
      </c>
      <c r="I834" s="92"/>
      <c r="J834" s="92">
        <v>5.9</v>
      </c>
      <c r="K834" s="92" t="s">
        <v>38</v>
      </c>
      <c r="L834" s="92">
        <v>1.8</v>
      </c>
      <c r="M834" s="92">
        <v>3.7</v>
      </c>
      <c r="N834" s="92">
        <v>0.4</v>
      </c>
      <c r="O834" s="92" t="s">
        <v>45</v>
      </c>
      <c r="P834" s="92">
        <v>1.2</v>
      </c>
      <c r="Q834" s="92" t="s">
        <v>38</v>
      </c>
    </row>
    <row r="835" spans="1:17">
      <c r="A835" s="34">
        <v>43889</v>
      </c>
      <c r="G835" s="92" t="s">
        <v>38</v>
      </c>
      <c r="H835" s="92" t="s">
        <v>45</v>
      </c>
      <c r="I835" s="92"/>
      <c r="J835" s="92">
        <v>5.4</v>
      </c>
      <c r="K835" s="92" t="s">
        <v>38</v>
      </c>
      <c r="L835" s="92">
        <v>3.3</v>
      </c>
      <c r="M835" s="92">
        <v>7.1</v>
      </c>
      <c r="N835" s="92">
        <v>0.4</v>
      </c>
      <c r="O835" s="92" t="s">
        <v>45</v>
      </c>
      <c r="P835" s="92">
        <v>0.8</v>
      </c>
      <c r="Q835" s="92" t="s">
        <v>38</v>
      </c>
    </row>
    <row r="836" spans="1:17"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</row>
    <row r="837" spans="1:17">
      <c r="A837" s="34">
        <v>43892</v>
      </c>
      <c r="G837" s="92" t="s">
        <v>38</v>
      </c>
      <c r="H837" s="92" t="s">
        <v>45</v>
      </c>
      <c r="I837" s="92"/>
      <c r="J837" s="92">
        <v>5.4</v>
      </c>
      <c r="K837" s="92" t="s">
        <v>38</v>
      </c>
      <c r="L837" s="92">
        <v>1.5</v>
      </c>
      <c r="M837" s="92">
        <v>5.9</v>
      </c>
      <c r="N837" s="92">
        <v>0.4</v>
      </c>
      <c r="O837" s="92" t="s">
        <v>45</v>
      </c>
      <c r="P837" s="92">
        <v>1</v>
      </c>
      <c r="Q837" s="92" t="s">
        <v>38</v>
      </c>
    </row>
    <row r="838" spans="1:17">
      <c r="A838" s="34">
        <v>43894</v>
      </c>
      <c r="G838" s="92" t="s">
        <v>38</v>
      </c>
      <c r="H838" s="92" t="s">
        <v>45</v>
      </c>
      <c r="I838" s="92"/>
      <c r="J838" s="92">
        <v>4.0999999999999996</v>
      </c>
      <c r="K838" s="92" t="s">
        <v>38</v>
      </c>
      <c r="L838" s="92">
        <v>1.8</v>
      </c>
      <c r="M838" s="92">
        <v>3.2</v>
      </c>
      <c r="N838" s="92">
        <v>0.3</v>
      </c>
      <c r="O838" s="92" t="s">
        <v>45</v>
      </c>
      <c r="P838" s="92">
        <v>1</v>
      </c>
      <c r="Q838" s="92" t="s">
        <v>38</v>
      </c>
    </row>
    <row r="839" spans="1:17">
      <c r="A839" s="34">
        <v>43896</v>
      </c>
      <c r="G839" s="92" t="s">
        <v>38</v>
      </c>
      <c r="H839" s="92" t="s">
        <v>45</v>
      </c>
      <c r="I839" s="92"/>
      <c r="J839" s="92">
        <v>4.4000000000000004</v>
      </c>
      <c r="K839" s="92" t="s">
        <v>38</v>
      </c>
      <c r="L839" s="92">
        <v>2.7</v>
      </c>
      <c r="M839" s="92">
        <v>7.1</v>
      </c>
      <c r="N839" s="92">
        <v>0.3</v>
      </c>
      <c r="O839" s="92" t="s">
        <v>45</v>
      </c>
      <c r="P839" s="92">
        <v>0.8</v>
      </c>
      <c r="Q839" s="92" t="s">
        <v>38</v>
      </c>
    </row>
    <row r="840" spans="1:17"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</row>
    <row r="841" spans="1:17">
      <c r="A841" s="34">
        <v>43899</v>
      </c>
      <c r="G841" s="92" t="s">
        <v>38</v>
      </c>
      <c r="H841" s="92" t="s">
        <v>45</v>
      </c>
      <c r="I841" s="92"/>
      <c r="J841" s="92">
        <v>4.9000000000000004</v>
      </c>
      <c r="K841" s="92" t="s">
        <v>38</v>
      </c>
      <c r="L841" s="92">
        <v>1.5</v>
      </c>
      <c r="M841" s="92">
        <v>2.9</v>
      </c>
      <c r="N841" s="92">
        <v>0.3</v>
      </c>
      <c r="O841" s="92" t="s">
        <v>45</v>
      </c>
      <c r="P841" s="92">
        <v>1</v>
      </c>
      <c r="Q841" s="92" t="s">
        <v>38</v>
      </c>
    </row>
    <row r="842" spans="1:17">
      <c r="A842" s="34">
        <v>43901</v>
      </c>
      <c r="G842" s="92" t="s">
        <v>38</v>
      </c>
      <c r="H842" s="92" t="s">
        <v>45</v>
      </c>
      <c r="I842" s="92"/>
      <c r="J842" s="92">
        <v>8.1</v>
      </c>
      <c r="K842" s="92" t="s">
        <v>38</v>
      </c>
      <c r="L842" s="92">
        <v>1.5</v>
      </c>
      <c r="M842" s="92">
        <v>5.5</v>
      </c>
      <c r="N842" s="92">
        <v>0.3</v>
      </c>
      <c r="O842" s="92" t="s">
        <v>45</v>
      </c>
      <c r="P842" s="92">
        <v>1</v>
      </c>
      <c r="Q842" s="92" t="s">
        <v>38</v>
      </c>
    </row>
    <row r="843" spans="1:17">
      <c r="A843" s="34">
        <v>43903</v>
      </c>
      <c r="G843" s="92" t="s">
        <v>38</v>
      </c>
      <c r="H843" s="92" t="s">
        <v>45</v>
      </c>
      <c r="I843" s="92"/>
      <c r="J843" s="92">
        <v>7.1</v>
      </c>
      <c r="K843" s="92" t="s">
        <v>38</v>
      </c>
      <c r="L843" s="92">
        <v>2.7</v>
      </c>
      <c r="M843" s="92">
        <v>7.8</v>
      </c>
      <c r="N843" s="92">
        <v>0.4</v>
      </c>
      <c r="O843" s="92" t="s">
        <v>45</v>
      </c>
      <c r="P843" s="92">
        <v>0.8</v>
      </c>
      <c r="Q843" s="92" t="s">
        <v>38</v>
      </c>
    </row>
    <row r="844" spans="1:17"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</row>
    <row r="845" spans="1:17">
      <c r="A845" s="34">
        <v>43906</v>
      </c>
      <c r="G845" s="92" t="s">
        <v>38</v>
      </c>
      <c r="H845" s="92" t="s">
        <v>45</v>
      </c>
      <c r="I845" s="92"/>
      <c r="J845" s="92">
        <v>12.9</v>
      </c>
      <c r="K845" s="92" t="s">
        <v>38</v>
      </c>
      <c r="L845" s="92">
        <v>1.3</v>
      </c>
      <c r="M845" s="92">
        <v>5</v>
      </c>
      <c r="N845" s="92">
        <v>0.3</v>
      </c>
      <c r="O845" s="92" t="s">
        <v>45</v>
      </c>
      <c r="P845" s="92">
        <v>1</v>
      </c>
      <c r="Q845" s="92" t="s">
        <v>38</v>
      </c>
    </row>
    <row r="846" spans="1:17">
      <c r="A846" s="34">
        <v>43908</v>
      </c>
      <c r="G846" s="92" t="s">
        <v>38</v>
      </c>
      <c r="H846" s="92" t="s">
        <v>45</v>
      </c>
      <c r="I846" s="92"/>
      <c r="J846" s="92">
        <v>12.2</v>
      </c>
      <c r="K846" s="92" t="s">
        <v>38</v>
      </c>
      <c r="L846" s="92">
        <v>2.4</v>
      </c>
      <c r="M846" s="92">
        <v>6.2</v>
      </c>
      <c r="N846" s="92">
        <v>0.3</v>
      </c>
      <c r="O846" s="92" t="s">
        <v>45</v>
      </c>
      <c r="P846" s="92">
        <v>1</v>
      </c>
      <c r="Q846" s="92" t="s">
        <v>38</v>
      </c>
    </row>
    <row r="847" spans="1:17">
      <c r="A847" s="34">
        <v>43910</v>
      </c>
      <c r="G847" s="92" t="s">
        <v>38</v>
      </c>
      <c r="H847" s="92" t="s">
        <v>45</v>
      </c>
      <c r="I847" s="92"/>
      <c r="J847" s="92">
        <v>7.7</v>
      </c>
      <c r="K847" s="92" t="s">
        <v>38</v>
      </c>
      <c r="L847" s="92">
        <v>3.6</v>
      </c>
      <c r="M847" s="92">
        <v>7.3</v>
      </c>
      <c r="N847" s="92">
        <v>0.4</v>
      </c>
      <c r="O847" s="92" t="s">
        <v>45</v>
      </c>
      <c r="P847" s="92">
        <v>0.9</v>
      </c>
      <c r="Q847" s="92" t="s">
        <v>38</v>
      </c>
    </row>
    <row r="848" spans="1:17"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</row>
    <row r="849" spans="1:17">
      <c r="A849" s="34">
        <v>43913</v>
      </c>
      <c r="G849" s="92" t="s">
        <v>38</v>
      </c>
      <c r="H849" s="92" t="s">
        <v>45</v>
      </c>
      <c r="I849" s="92"/>
      <c r="J849" s="92">
        <v>6.6</v>
      </c>
      <c r="K849" s="92" t="s">
        <v>38</v>
      </c>
      <c r="L849" s="92">
        <v>1.7</v>
      </c>
      <c r="M849" s="92">
        <v>5.2</v>
      </c>
      <c r="N849" s="92">
        <v>0.3</v>
      </c>
      <c r="O849" s="92" t="s">
        <v>45</v>
      </c>
      <c r="P849" s="92">
        <v>1</v>
      </c>
      <c r="Q849" s="92" t="s">
        <v>38</v>
      </c>
    </row>
    <row r="850" spans="1:17">
      <c r="A850" s="34">
        <v>43915</v>
      </c>
      <c r="G850" s="92" t="s">
        <v>38</v>
      </c>
      <c r="H850" s="92" t="s">
        <v>45</v>
      </c>
      <c r="I850" s="92"/>
      <c r="J850" s="92">
        <v>6.5</v>
      </c>
      <c r="K850" s="92" t="s">
        <v>38</v>
      </c>
      <c r="L850" s="92">
        <v>2</v>
      </c>
      <c r="M850" s="92">
        <v>3</v>
      </c>
      <c r="N850" s="92">
        <v>0.3</v>
      </c>
      <c r="O850" s="92" t="s">
        <v>45</v>
      </c>
      <c r="P850" s="92">
        <v>0.9</v>
      </c>
      <c r="Q850" s="92" t="s">
        <v>38</v>
      </c>
    </row>
    <row r="851" spans="1:17">
      <c r="A851" s="34">
        <v>43917</v>
      </c>
      <c r="G851" s="92" t="s">
        <v>38</v>
      </c>
      <c r="H851" s="92" t="s">
        <v>45</v>
      </c>
      <c r="I851" s="92"/>
      <c r="J851" s="92">
        <v>5.8</v>
      </c>
      <c r="K851" s="92" t="s">
        <v>38</v>
      </c>
      <c r="L851" s="92">
        <v>3.7</v>
      </c>
      <c r="M851" s="92">
        <v>5.9</v>
      </c>
      <c r="N851" s="92">
        <v>0.4</v>
      </c>
      <c r="O851" s="92" t="s">
        <v>45</v>
      </c>
      <c r="P851" s="92">
        <v>0.9</v>
      </c>
      <c r="Q851" s="92" t="s">
        <v>38</v>
      </c>
    </row>
    <row r="852" spans="1:17"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</row>
    <row r="853" spans="1:17">
      <c r="A853" s="34">
        <v>43920</v>
      </c>
      <c r="G853" s="92" t="s">
        <v>38</v>
      </c>
      <c r="H853" s="92" t="s">
        <v>45</v>
      </c>
      <c r="I853" s="92"/>
      <c r="J853" s="92">
        <v>7.6</v>
      </c>
      <c r="K853" s="92">
        <v>0.1</v>
      </c>
      <c r="L853" s="92">
        <v>1.7</v>
      </c>
      <c r="M853" s="92">
        <v>6</v>
      </c>
      <c r="N853" s="92">
        <v>0.4</v>
      </c>
      <c r="O853" s="92" t="s">
        <v>45</v>
      </c>
      <c r="P853" s="92">
        <v>1.1000000000000001</v>
      </c>
      <c r="Q853" s="92" t="s">
        <v>38</v>
      </c>
    </row>
    <row r="854" spans="1:17">
      <c r="A854" s="34">
        <v>43922</v>
      </c>
      <c r="G854" s="92" t="s">
        <v>38</v>
      </c>
      <c r="H854" s="92" t="s">
        <v>45</v>
      </c>
      <c r="I854" s="92"/>
      <c r="J854" s="92">
        <v>10.6</v>
      </c>
      <c r="K854" s="92">
        <v>0.2</v>
      </c>
      <c r="L854" s="92">
        <v>3.2</v>
      </c>
      <c r="M854" s="92">
        <v>10.6</v>
      </c>
      <c r="N854" s="92">
        <v>0.4</v>
      </c>
      <c r="O854" s="92" t="s">
        <v>45</v>
      </c>
      <c r="P854" s="92">
        <v>1</v>
      </c>
      <c r="Q854" s="92" t="s">
        <v>38</v>
      </c>
    </row>
    <row r="855" spans="1:17">
      <c r="A855" s="34">
        <v>43924</v>
      </c>
      <c r="G855" s="92" t="s">
        <v>38</v>
      </c>
      <c r="H855" s="92" t="s">
        <v>45</v>
      </c>
      <c r="I855" s="92"/>
      <c r="J855" s="92">
        <v>7.2</v>
      </c>
      <c r="K855" s="92" t="s">
        <v>38</v>
      </c>
      <c r="L855" s="92">
        <v>2.7</v>
      </c>
      <c r="M855" s="92">
        <v>6.8</v>
      </c>
      <c r="N855" s="92">
        <v>0.3</v>
      </c>
      <c r="O855" s="92" t="s">
        <v>45</v>
      </c>
      <c r="P855" s="92">
        <v>0.8</v>
      </c>
      <c r="Q855" s="92" t="s">
        <v>38</v>
      </c>
    </row>
    <row r="856" spans="1:17"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</row>
    <row r="857" spans="1:17">
      <c r="A857" s="34">
        <v>43927</v>
      </c>
      <c r="G857" s="92" t="s">
        <v>38</v>
      </c>
      <c r="H857" s="92" t="s">
        <v>45</v>
      </c>
      <c r="I857" s="92"/>
      <c r="J857" s="92">
        <v>11.5</v>
      </c>
      <c r="K857" s="92" t="s">
        <v>38</v>
      </c>
      <c r="L857" s="92">
        <v>1.6</v>
      </c>
      <c r="M857" s="92">
        <v>7.2</v>
      </c>
      <c r="N857" s="92">
        <v>0.4</v>
      </c>
      <c r="O857" s="92" t="s">
        <v>45</v>
      </c>
      <c r="P857" s="92">
        <v>1</v>
      </c>
      <c r="Q857" s="92" t="s">
        <v>38</v>
      </c>
    </row>
    <row r="858" spans="1:17">
      <c r="A858" s="34">
        <v>43930</v>
      </c>
      <c r="G858" s="92" t="s">
        <v>38</v>
      </c>
      <c r="H858" s="92" t="s">
        <v>45</v>
      </c>
      <c r="I858" s="92"/>
      <c r="J858" s="92">
        <v>15.2</v>
      </c>
      <c r="K858" s="92">
        <v>0.1</v>
      </c>
      <c r="L858" s="92">
        <v>1.7</v>
      </c>
      <c r="M858" s="92">
        <v>5</v>
      </c>
      <c r="N858" s="92">
        <v>0.4</v>
      </c>
      <c r="O858" s="92" t="s">
        <v>45</v>
      </c>
      <c r="P858" s="92">
        <v>1</v>
      </c>
      <c r="Q858" s="92" t="s">
        <v>38</v>
      </c>
    </row>
    <row r="859" spans="1:17"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</row>
    <row r="860" spans="1:17">
      <c r="A860" s="34">
        <v>43935</v>
      </c>
      <c r="G860" s="92" t="s">
        <v>38</v>
      </c>
      <c r="H860" s="92" t="s">
        <v>45</v>
      </c>
      <c r="I860" s="92"/>
      <c r="J860" s="92">
        <v>9.9</v>
      </c>
      <c r="K860" s="92" t="s">
        <v>38</v>
      </c>
      <c r="L860" s="92">
        <v>2.4</v>
      </c>
      <c r="M860" s="92">
        <v>7.5</v>
      </c>
      <c r="N860" s="92">
        <v>0.3</v>
      </c>
      <c r="O860" s="92" t="s">
        <v>45</v>
      </c>
      <c r="P860" s="92">
        <v>0.9</v>
      </c>
      <c r="Q860" s="92" t="s">
        <v>38</v>
      </c>
    </row>
    <row r="861" spans="1:17">
      <c r="A861" s="34">
        <v>43938</v>
      </c>
      <c r="G861" s="92" t="s">
        <v>38</v>
      </c>
      <c r="H861" s="92" t="s">
        <v>45</v>
      </c>
      <c r="I861" s="92"/>
      <c r="J861" s="92">
        <v>13.9</v>
      </c>
      <c r="K861" s="92" t="s">
        <v>38</v>
      </c>
      <c r="L861" s="92">
        <v>3.1</v>
      </c>
      <c r="M861" s="92">
        <v>8.3000000000000007</v>
      </c>
      <c r="N861" s="92">
        <v>0.3</v>
      </c>
      <c r="O861" s="92" t="s">
        <v>45</v>
      </c>
      <c r="P861" s="92">
        <v>0.9</v>
      </c>
      <c r="Q861" s="92" t="s">
        <v>38</v>
      </c>
    </row>
    <row r="862" spans="1:17"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</row>
    <row r="863" spans="1:17">
      <c r="A863" s="34">
        <v>43941</v>
      </c>
      <c r="G863" s="92" t="s">
        <v>38</v>
      </c>
      <c r="H863" s="92" t="s">
        <v>45</v>
      </c>
      <c r="I863" s="92"/>
      <c r="J863" s="92">
        <v>10.7</v>
      </c>
      <c r="K863" s="92" t="s">
        <v>38</v>
      </c>
      <c r="L863" s="92">
        <v>1.1000000000000001</v>
      </c>
      <c r="M863" s="92">
        <v>5</v>
      </c>
      <c r="N863" s="92">
        <v>0.3</v>
      </c>
      <c r="O863" s="92" t="s">
        <v>45</v>
      </c>
      <c r="P863" s="92">
        <v>1</v>
      </c>
      <c r="Q863" s="92" t="s">
        <v>38</v>
      </c>
    </row>
    <row r="864" spans="1:17">
      <c r="A864" s="34">
        <v>43943</v>
      </c>
      <c r="G864" s="92" t="s">
        <v>38</v>
      </c>
      <c r="H864" s="92" t="s">
        <v>45</v>
      </c>
      <c r="I864" s="92"/>
      <c r="J864" s="92">
        <v>13.8</v>
      </c>
      <c r="K864" s="92">
        <v>0.2</v>
      </c>
      <c r="L864" s="92">
        <v>3.1</v>
      </c>
      <c r="M864" s="92">
        <v>9.3000000000000007</v>
      </c>
      <c r="N864" s="92">
        <v>0.4</v>
      </c>
      <c r="O864" s="92" t="s">
        <v>45</v>
      </c>
      <c r="P864" s="92">
        <v>0.9</v>
      </c>
      <c r="Q864" s="92" t="s">
        <v>38</v>
      </c>
    </row>
    <row r="865" spans="1:17">
      <c r="A865" s="34">
        <v>43945</v>
      </c>
      <c r="G865" s="92" t="s">
        <v>38</v>
      </c>
      <c r="H865" s="92" t="s">
        <v>45</v>
      </c>
      <c r="I865" s="92"/>
      <c r="J865" s="92">
        <v>15.7</v>
      </c>
      <c r="K865" s="92">
        <v>0.1</v>
      </c>
      <c r="L865" s="92">
        <v>2.4</v>
      </c>
      <c r="M865" s="92">
        <v>6.4</v>
      </c>
      <c r="N865" s="92">
        <v>0.4</v>
      </c>
      <c r="O865" s="92" t="s">
        <v>45</v>
      </c>
      <c r="P865" s="92">
        <v>0.9</v>
      </c>
      <c r="Q865" s="92" t="s">
        <v>38</v>
      </c>
    </row>
    <row r="866" spans="1:17"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</row>
    <row r="867" spans="1:17">
      <c r="A867" s="34">
        <v>43948</v>
      </c>
      <c r="G867" s="92" t="s">
        <v>38</v>
      </c>
      <c r="H867" s="92" t="s">
        <v>45</v>
      </c>
      <c r="I867" s="92"/>
      <c r="J867" s="92">
        <v>17.2</v>
      </c>
      <c r="K867" s="92" t="s">
        <v>38</v>
      </c>
      <c r="L867" s="92">
        <v>1.3</v>
      </c>
      <c r="M867" s="92">
        <v>5.7</v>
      </c>
      <c r="N867" s="92">
        <v>0.3</v>
      </c>
      <c r="O867" s="92" t="s">
        <v>45</v>
      </c>
      <c r="P867" s="92">
        <v>1</v>
      </c>
      <c r="Q867" s="92" t="s">
        <v>38</v>
      </c>
    </row>
    <row r="868" spans="1:17">
      <c r="A868" s="34">
        <v>43950</v>
      </c>
      <c r="G868" s="92" t="s">
        <v>38</v>
      </c>
      <c r="H868" s="92" t="s">
        <v>45</v>
      </c>
      <c r="I868" s="92"/>
      <c r="J868" s="92">
        <v>12.7</v>
      </c>
      <c r="K868" s="92" t="s">
        <v>38</v>
      </c>
      <c r="L868" s="92">
        <v>2.4</v>
      </c>
      <c r="M868" s="92">
        <v>10.4</v>
      </c>
      <c r="N868" s="92">
        <v>0.3</v>
      </c>
      <c r="O868" s="92" t="s">
        <v>45</v>
      </c>
      <c r="P868" s="92">
        <v>0.9</v>
      </c>
      <c r="Q868" s="92" t="s">
        <v>38</v>
      </c>
    </row>
    <row r="869" spans="1:17">
      <c r="A869" s="34">
        <v>43952</v>
      </c>
      <c r="G869" s="92" t="s">
        <v>38</v>
      </c>
      <c r="H869" s="92" t="s">
        <v>45</v>
      </c>
      <c r="I869" s="92"/>
      <c r="J869" s="92">
        <v>18.8</v>
      </c>
      <c r="K869" s="92">
        <v>0.1</v>
      </c>
      <c r="L869" s="92">
        <v>2.5</v>
      </c>
      <c r="M869" s="92">
        <v>13.7</v>
      </c>
      <c r="N869" s="92">
        <v>0.4</v>
      </c>
      <c r="O869" s="92" t="s">
        <v>45</v>
      </c>
      <c r="P869" s="92">
        <v>0.9</v>
      </c>
      <c r="Q869" s="92" t="s">
        <v>38</v>
      </c>
    </row>
    <row r="870" spans="1:17"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</row>
    <row r="871" spans="1:17">
      <c r="A871" s="34">
        <v>43955</v>
      </c>
      <c r="G871" s="92" t="s">
        <v>38</v>
      </c>
      <c r="H871" s="92" t="s">
        <v>45</v>
      </c>
      <c r="I871" s="92"/>
      <c r="J871" s="92">
        <v>17.5</v>
      </c>
      <c r="K871" s="92">
        <v>0.1</v>
      </c>
      <c r="L871" s="92">
        <v>1.9</v>
      </c>
      <c r="M871" s="92">
        <v>8.4</v>
      </c>
      <c r="N871" s="92">
        <v>0.3</v>
      </c>
      <c r="O871" s="92" t="s">
        <v>45</v>
      </c>
      <c r="P871" s="92">
        <v>0.8</v>
      </c>
      <c r="Q871" s="92" t="s">
        <v>38</v>
      </c>
    </row>
    <row r="872" spans="1:17">
      <c r="A872" s="34">
        <v>43958</v>
      </c>
      <c r="G872" s="92" t="s">
        <v>38</v>
      </c>
      <c r="H872" s="92" t="s">
        <v>45</v>
      </c>
      <c r="I872" s="92"/>
      <c r="J872" s="92">
        <v>9.4</v>
      </c>
      <c r="K872" s="92" t="s">
        <v>38</v>
      </c>
      <c r="L872" s="92">
        <v>2</v>
      </c>
      <c r="M872" s="92">
        <v>5.4</v>
      </c>
      <c r="N872" s="92">
        <v>0.3</v>
      </c>
      <c r="O872" s="92" t="s">
        <v>45</v>
      </c>
      <c r="P872" s="92">
        <v>0.9</v>
      </c>
      <c r="Q872" s="92" t="s">
        <v>38</v>
      </c>
    </row>
    <row r="873" spans="1:17"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</row>
    <row r="874" spans="1:17">
      <c r="A874" s="34">
        <v>43962</v>
      </c>
      <c r="G874" s="92" t="s">
        <v>38</v>
      </c>
      <c r="H874" s="92" t="s">
        <v>45</v>
      </c>
      <c r="I874" s="92"/>
      <c r="J874" s="92">
        <v>6.6</v>
      </c>
      <c r="K874" s="92" t="s">
        <v>38</v>
      </c>
      <c r="L874" s="92">
        <v>1.4</v>
      </c>
      <c r="M874" s="92">
        <v>4.5</v>
      </c>
      <c r="N874" s="92">
        <v>0.3</v>
      </c>
      <c r="O874" s="92" t="s">
        <v>45</v>
      </c>
      <c r="P874" s="92">
        <v>0.9</v>
      </c>
      <c r="Q874" s="92" t="s">
        <v>38</v>
      </c>
    </row>
    <row r="875" spans="1:17">
      <c r="A875" s="34">
        <v>43964</v>
      </c>
      <c r="G875" s="92" t="s">
        <v>38</v>
      </c>
      <c r="H875" s="92" t="s">
        <v>45</v>
      </c>
      <c r="I875" s="92"/>
      <c r="J875" s="92">
        <v>7.7</v>
      </c>
      <c r="K875" s="92" t="s">
        <v>38</v>
      </c>
      <c r="L875" s="92">
        <v>2.6</v>
      </c>
      <c r="M875" s="92">
        <v>5.0999999999999996</v>
      </c>
      <c r="N875" s="92">
        <v>0.5</v>
      </c>
      <c r="O875" s="92" t="s">
        <v>45</v>
      </c>
      <c r="P875" s="92">
        <v>1.1000000000000001</v>
      </c>
      <c r="Q875" s="92" t="s">
        <v>38</v>
      </c>
    </row>
    <row r="876" spans="1:17">
      <c r="A876" s="34">
        <v>43966</v>
      </c>
      <c r="G876" s="92" t="s">
        <v>38</v>
      </c>
      <c r="H876" s="92" t="s">
        <v>45</v>
      </c>
      <c r="I876" s="92"/>
      <c r="J876" s="92">
        <v>5.5</v>
      </c>
      <c r="K876" s="92" t="s">
        <v>38</v>
      </c>
      <c r="L876" s="92">
        <v>3.4</v>
      </c>
      <c r="M876" s="92">
        <v>5.5</v>
      </c>
      <c r="N876" s="92">
        <v>0.3</v>
      </c>
      <c r="O876" s="92" t="s">
        <v>45</v>
      </c>
      <c r="P876" s="92">
        <v>0.9</v>
      </c>
      <c r="Q876" s="92" t="s">
        <v>38</v>
      </c>
    </row>
    <row r="877" spans="1:17"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</row>
    <row r="878" spans="1:17">
      <c r="A878" s="34">
        <v>43969</v>
      </c>
      <c r="G878" s="92" t="s">
        <v>38</v>
      </c>
      <c r="H878" s="92" t="s">
        <v>45</v>
      </c>
      <c r="I878" s="92"/>
      <c r="J878" s="92">
        <v>9.8000000000000007</v>
      </c>
      <c r="K878" s="92" t="s">
        <v>38</v>
      </c>
      <c r="L878" s="92">
        <v>1.5</v>
      </c>
      <c r="M878" s="92">
        <v>3.6</v>
      </c>
      <c r="N878" s="92">
        <v>0.3</v>
      </c>
      <c r="O878" s="92" t="s">
        <v>45</v>
      </c>
      <c r="P878" s="92">
        <v>1</v>
      </c>
      <c r="Q878" s="92" t="s">
        <v>38</v>
      </c>
    </row>
    <row r="879" spans="1:17">
      <c r="A879" s="34">
        <v>43971</v>
      </c>
      <c r="G879" s="92" t="s">
        <v>38</v>
      </c>
      <c r="H879" s="92" t="s">
        <v>45</v>
      </c>
      <c r="I879" s="92"/>
      <c r="J879" s="92">
        <v>11.8</v>
      </c>
      <c r="K879" s="92" t="s">
        <v>38</v>
      </c>
      <c r="L879" s="92">
        <v>2.2999999999999998</v>
      </c>
      <c r="M879" s="92">
        <v>5.9</v>
      </c>
      <c r="N879" s="92">
        <v>0.4</v>
      </c>
      <c r="O879" s="92" t="s">
        <v>45</v>
      </c>
      <c r="P879" s="92">
        <v>1.1000000000000001</v>
      </c>
      <c r="Q879" s="92" t="s">
        <v>38</v>
      </c>
    </row>
    <row r="880" spans="1:17">
      <c r="A880" s="34">
        <v>43973</v>
      </c>
      <c r="G880" s="92" t="s">
        <v>38</v>
      </c>
      <c r="H880" s="92" t="s">
        <v>45</v>
      </c>
      <c r="I880" s="92"/>
      <c r="J880" s="92">
        <v>8.9</v>
      </c>
      <c r="K880" s="92">
        <v>0.2</v>
      </c>
      <c r="L880" s="92">
        <v>3.7</v>
      </c>
      <c r="M880" s="92">
        <v>7.3</v>
      </c>
      <c r="N880" s="92">
        <v>0.5</v>
      </c>
      <c r="O880" s="92" t="s">
        <v>45</v>
      </c>
      <c r="P880" s="92">
        <v>1</v>
      </c>
      <c r="Q880" s="92" t="s">
        <v>38</v>
      </c>
    </row>
    <row r="881" spans="1:17"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</row>
    <row r="882" spans="1:17">
      <c r="A882" s="34">
        <v>43977</v>
      </c>
      <c r="G882" s="92" t="s">
        <v>38</v>
      </c>
      <c r="H882" s="92" t="s">
        <v>45</v>
      </c>
      <c r="I882" s="92"/>
      <c r="J882" s="92">
        <v>17.8</v>
      </c>
      <c r="K882" s="92" t="s">
        <v>38</v>
      </c>
      <c r="L882" s="92">
        <v>2.5</v>
      </c>
      <c r="M882" s="92">
        <v>8</v>
      </c>
      <c r="N882" s="92">
        <v>0.4</v>
      </c>
      <c r="O882" s="92" t="s">
        <v>45</v>
      </c>
      <c r="P882" s="92">
        <v>0.9</v>
      </c>
      <c r="Q882" s="92" t="s">
        <v>38</v>
      </c>
    </row>
    <row r="883" spans="1:17">
      <c r="A883" s="34">
        <v>43980</v>
      </c>
      <c r="G883" s="92" t="s">
        <v>38</v>
      </c>
      <c r="H883" s="92" t="s">
        <v>45</v>
      </c>
      <c r="I883" s="92"/>
      <c r="J883" s="92">
        <v>13.5</v>
      </c>
      <c r="K883" s="92" t="s">
        <v>38</v>
      </c>
      <c r="L883" s="92">
        <v>2.8</v>
      </c>
      <c r="M883" s="92">
        <v>7</v>
      </c>
      <c r="N883" s="92">
        <v>0.4</v>
      </c>
      <c r="O883" s="92" t="s">
        <v>45</v>
      </c>
      <c r="P883" s="92">
        <v>0.9</v>
      </c>
      <c r="Q883" s="92" t="s">
        <v>38</v>
      </c>
    </row>
    <row r="884" spans="1:17"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</row>
    <row r="885" spans="1:17">
      <c r="A885" s="34">
        <v>43983</v>
      </c>
      <c r="G885" s="92" t="s">
        <v>38</v>
      </c>
      <c r="H885" s="92" t="s">
        <v>45</v>
      </c>
      <c r="I885" s="92"/>
      <c r="J885" s="92">
        <v>19</v>
      </c>
      <c r="K885" s="92" t="s">
        <v>38</v>
      </c>
      <c r="L885" s="92">
        <v>1.5</v>
      </c>
      <c r="M885" s="92">
        <v>6</v>
      </c>
      <c r="N885" s="92">
        <v>0.5</v>
      </c>
      <c r="O885" s="92" t="s">
        <v>45</v>
      </c>
      <c r="P885" s="92">
        <v>1.7</v>
      </c>
      <c r="Q885" s="92" t="s">
        <v>38</v>
      </c>
    </row>
    <row r="886" spans="1:17">
      <c r="A886" s="34">
        <v>43985</v>
      </c>
      <c r="G886" s="92" t="s">
        <v>38</v>
      </c>
      <c r="H886" s="92" t="s">
        <v>45</v>
      </c>
      <c r="I886" s="92"/>
      <c r="J886" s="92">
        <v>17.2</v>
      </c>
      <c r="K886" s="92">
        <v>0.1</v>
      </c>
      <c r="L886" s="92">
        <v>3.3</v>
      </c>
      <c r="M886" s="92">
        <v>10.3</v>
      </c>
      <c r="N886" s="92">
        <v>0.5</v>
      </c>
      <c r="O886" s="92" t="s">
        <v>45</v>
      </c>
      <c r="P886" s="92">
        <v>1.7</v>
      </c>
      <c r="Q886" s="92" t="s">
        <v>38</v>
      </c>
    </row>
    <row r="887" spans="1:17">
      <c r="A887" s="34">
        <v>43987</v>
      </c>
      <c r="G887" s="92" t="s">
        <v>38</v>
      </c>
      <c r="H887" s="92" t="s">
        <v>45</v>
      </c>
      <c r="I887" s="92"/>
      <c r="J887" s="92">
        <v>15.6</v>
      </c>
      <c r="K887" s="92" t="s">
        <v>38</v>
      </c>
      <c r="L887" s="92">
        <v>2.7</v>
      </c>
      <c r="M887" s="92">
        <v>7.4</v>
      </c>
      <c r="N887" s="92">
        <v>0.2</v>
      </c>
      <c r="O887" s="92" t="s">
        <v>45</v>
      </c>
      <c r="P887" s="92">
        <v>1.8</v>
      </c>
      <c r="Q887" s="92" t="s">
        <v>38</v>
      </c>
    </row>
    <row r="888" spans="1:17"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</row>
    <row r="889" spans="1:17">
      <c r="A889" s="34">
        <v>43990</v>
      </c>
      <c r="G889" s="92" t="s">
        <v>38</v>
      </c>
      <c r="H889" s="92" t="s">
        <v>45</v>
      </c>
      <c r="I889" s="92"/>
      <c r="J889" s="92">
        <v>16.8</v>
      </c>
      <c r="K889" s="92" t="s">
        <v>38</v>
      </c>
      <c r="L889" s="92">
        <v>1.3</v>
      </c>
      <c r="M889" s="92">
        <v>14.7</v>
      </c>
      <c r="N889" s="92">
        <v>0.3</v>
      </c>
      <c r="O889" s="92" t="s">
        <v>45</v>
      </c>
      <c r="P889" s="92">
        <v>2</v>
      </c>
      <c r="Q889" s="92" t="s">
        <v>38</v>
      </c>
    </row>
    <row r="890" spans="1:17">
      <c r="A890" s="34">
        <v>43992</v>
      </c>
      <c r="G890" s="92" t="s">
        <v>38</v>
      </c>
      <c r="H890" s="92" t="s">
        <v>45</v>
      </c>
      <c r="I890" s="92"/>
      <c r="J890" s="92">
        <v>9.1999999999999993</v>
      </c>
      <c r="K890" s="92" t="s">
        <v>38</v>
      </c>
      <c r="L890" s="92">
        <v>3.2</v>
      </c>
      <c r="M890" s="92">
        <v>16.899999999999999</v>
      </c>
      <c r="N890" s="92">
        <v>0.5</v>
      </c>
      <c r="O890" s="92" t="s">
        <v>45</v>
      </c>
      <c r="P890" s="92">
        <v>1.9</v>
      </c>
      <c r="Q890" s="92" t="s">
        <v>38</v>
      </c>
    </row>
    <row r="891" spans="1:17">
      <c r="A891" s="34">
        <v>43994</v>
      </c>
      <c r="G891" s="92" t="s">
        <v>38</v>
      </c>
      <c r="H891" s="92" t="s">
        <v>45</v>
      </c>
      <c r="I891" s="92"/>
      <c r="J891" s="92">
        <v>18.8</v>
      </c>
      <c r="K891" s="92">
        <v>0.2</v>
      </c>
      <c r="L891" s="92">
        <v>2.2000000000000002</v>
      </c>
      <c r="M891" s="92">
        <v>57.3</v>
      </c>
      <c r="N891" s="92">
        <v>0.5</v>
      </c>
      <c r="O891" s="92" t="s">
        <v>45</v>
      </c>
      <c r="P891" s="92">
        <v>1.8</v>
      </c>
      <c r="Q891" s="92" t="s">
        <v>38</v>
      </c>
    </row>
    <row r="892" spans="1:17"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</row>
    <row r="893" spans="1:17">
      <c r="A893" s="34">
        <v>43997</v>
      </c>
      <c r="G893" s="92" t="s">
        <v>38</v>
      </c>
      <c r="H893" s="92" t="s">
        <v>45</v>
      </c>
      <c r="I893" s="92"/>
      <c r="J893" s="92">
        <v>13.8</v>
      </c>
      <c r="K893" s="92">
        <v>0.2</v>
      </c>
      <c r="L893" s="92">
        <v>1.5</v>
      </c>
      <c r="M893" s="92">
        <v>30.6</v>
      </c>
      <c r="N893" s="92">
        <v>0.6</v>
      </c>
      <c r="O893" s="92" t="s">
        <v>45</v>
      </c>
      <c r="P893" s="92">
        <v>1.8</v>
      </c>
      <c r="Q893" s="92" t="s">
        <v>38</v>
      </c>
    </row>
    <row r="894" spans="1:17">
      <c r="A894" s="34">
        <v>43999</v>
      </c>
      <c r="G894" s="92" t="s">
        <v>38</v>
      </c>
      <c r="H894" s="92" t="s">
        <v>45</v>
      </c>
      <c r="I894" s="92"/>
      <c r="J894" s="92">
        <v>11.4</v>
      </c>
      <c r="K894" s="92" t="s">
        <v>38</v>
      </c>
      <c r="L894" s="92">
        <v>2.5</v>
      </c>
      <c r="M894" s="92">
        <v>20.6</v>
      </c>
      <c r="N894" s="92">
        <v>0.5</v>
      </c>
      <c r="O894" s="92" t="s">
        <v>45</v>
      </c>
      <c r="P894" s="92">
        <v>1.9</v>
      </c>
      <c r="Q894" s="92" t="s">
        <v>38</v>
      </c>
    </row>
    <row r="895" spans="1:17">
      <c r="A895" s="34">
        <v>44001</v>
      </c>
      <c r="G895" s="92" t="s">
        <v>38</v>
      </c>
      <c r="H895" s="92" t="s">
        <v>45</v>
      </c>
      <c r="I895" s="92"/>
      <c r="J895" s="92">
        <v>15.8</v>
      </c>
      <c r="K895" s="92">
        <v>0.1</v>
      </c>
      <c r="L895" s="92">
        <v>2.2999999999999998</v>
      </c>
      <c r="M895" s="92">
        <v>26.2</v>
      </c>
      <c r="N895" s="92">
        <v>0.6</v>
      </c>
      <c r="O895" s="92" t="s">
        <v>45</v>
      </c>
      <c r="P895" s="92">
        <v>2</v>
      </c>
      <c r="Q895" s="92" t="s">
        <v>38</v>
      </c>
    </row>
    <row r="896" spans="1:17"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</row>
    <row r="897" spans="1:17">
      <c r="A897" s="34">
        <v>44004</v>
      </c>
      <c r="G897" s="92" t="s">
        <v>38</v>
      </c>
      <c r="H897" s="92" t="s">
        <v>45</v>
      </c>
      <c r="I897" s="92"/>
      <c r="J897" s="92">
        <v>12.3</v>
      </c>
      <c r="K897" s="92" t="s">
        <v>38</v>
      </c>
      <c r="L897" s="92">
        <v>1.3</v>
      </c>
      <c r="M897" s="92">
        <v>14.1</v>
      </c>
      <c r="N897" s="92">
        <v>0.4</v>
      </c>
      <c r="O897" s="92" t="s">
        <v>45</v>
      </c>
      <c r="P897" s="92">
        <v>1.9</v>
      </c>
      <c r="Q897" s="92" t="s">
        <v>38</v>
      </c>
    </row>
    <row r="898" spans="1:17">
      <c r="A898" s="34">
        <v>44006</v>
      </c>
      <c r="G898" s="92" t="s">
        <v>38</v>
      </c>
      <c r="H898" s="92" t="s">
        <v>45</v>
      </c>
      <c r="I898" s="92"/>
      <c r="J898" s="92">
        <v>17.3</v>
      </c>
      <c r="K898" s="92">
        <v>0.2</v>
      </c>
      <c r="L898" s="92">
        <v>3.6</v>
      </c>
      <c r="M898" s="92">
        <v>28.7</v>
      </c>
      <c r="N898" s="92">
        <v>0.6</v>
      </c>
      <c r="O898" s="92" t="s">
        <v>45</v>
      </c>
      <c r="P898" s="92">
        <v>1.7</v>
      </c>
      <c r="Q898" s="92" t="s">
        <v>38</v>
      </c>
    </row>
    <row r="899" spans="1:17">
      <c r="A899" s="34">
        <v>44008</v>
      </c>
      <c r="G899" s="92" t="s">
        <v>38</v>
      </c>
      <c r="H899" s="92" t="s">
        <v>45</v>
      </c>
      <c r="I899" s="92"/>
      <c r="J899" s="92">
        <v>20</v>
      </c>
      <c r="K899" s="92">
        <v>0.2</v>
      </c>
      <c r="L899" s="92">
        <v>1.9</v>
      </c>
      <c r="M899" s="92">
        <v>21.3</v>
      </c>
      <c r="N899" s="92">
        <v>0.4</v>
      </c>
      <c r="O899" s="92" t="s">
        <v>45</v>
      </c>
      <c r="P899" s="92">
        <v>1.7</v>
      </c>
      <c r="Q899" s="92" t="s">
        <v>38</v>
      </c>
    </row>
    <row r="900" spans="1:17"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</row>
    <row r="901" spans="1:17">
      <c r="A901" s="34">
        <v>44011</v>
      </c>
      <c r="G901" s="92" t="s">
        <v>38</v>
      </c>
      <c r="H901" s="92" t="s">
        <v>45</v>
      </c>
      <c r="I901" s="92"/>
      <c r="J901" s="92">
        <v>13</v>
      </c>
      <c r="K901" s="92">
        <v>0.1</v>
      </c>
      <c r="L901" s="92">
        <v>1.5</v>
      </c>
      <c r="M901" s="92">
        <v>10.6</v>
      </c>
      <c r="N901" s="92">
        <v>0.3</v>
      </c>
      <c r="O901" s="92" t="s">
        <v>45</v>
      </c>
      <c r="P901" s="92">
        <v>2</v>
      </c>
      <c r="Q901" s="92" t="s">
        <v>38</v>
      </c>
    </row>
    <row r="902" spans="1:17">
      <c r="A902" s="34">
        <v>44013</v>
      </c>
      <c r="G902" s="92" t="s">
        <v>38</v>
      </c>
      <c r="H902" s="92" t="s">
        <v>45</v>
      </c>
      <c r="I902" s="92"/>
      <c r="J902" s="92">
        <v>15</v>
      </c>
      <c r="K902" s="92">
        <v>0.1</v>
      </c>
      <c r="L902" s="92">
        <v>3.4</v>
      </c>
      <c r="M902" s="92">
        <v>16.899999999999999</v>
      </c>
      <c r="N902" s="92">
        <v>0.4</v>
      </c>
      <c r="O902" s="92" t="s">
        <v>45</v>
      </c>
      <c r="P902" s="92">
        <v>2</v>
      </c>
      <c r="Q902" s="92" t="s">
        <v>38</v>
      </c>
    </row>
    <row r="903" spans="1:17">
      <c r="A903" s="34">
        <v>44015</v>
      </c>
      <c r="G903" s="92" t="s">
        <v>38</v>
      </c>
      <c r="H903" s="92" t="s">
        <v>45</v>
      </c>
      <c r="I903" s="92"/>
      <c r="J903" s="92">
        <v>13.6</v>
      </c>
      <c r="K903" s="92">
        <v>0.2</v>
      </c>
      <c r="L903" s="92">
        <v>3.3</v>
      </c>
      <c r="M903" s="92">
        <v>15.8</v>
      </c>
      <c r="N903" s="92">
        <v>0.5</v>
      </c>
      <c r="O903" s="92" t="s">
        <v>45</v>
      </c>
      <c r="P903" s="92">
        <v>1.7</v>
      </c>
      <c r="Q903" s="92" t="s">
        <v>38</v>
      </c>
    </row>
    <row r="904" spans="1:17"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</row>
    <row r="905" spans="1:17">
      <c r="A905" s="34">
        <v>44019</v>
      </c>
      <c r="G905" s="92" t="s">
        <v>38</v>
      </c>
      <c r="H905" s="92" t="s">
        <v>45</v>
      </c>
      <c r="I905" s="92"/>
      <c r="J905" s="92">
        <v>14.8</v>
      </c>
      <c r="K905" s="92">
        <v>0.2</v>
      </c>
      <c r="L905" s="92">
        <v>1.5</v>
      </c>
      <c r="M905" s="92">
        <v>9.5</v>
      </c>
      <c r="N905" s="92">
        <v>0.3</v>
      </c>
      <c r="O905" s="92" t="s">
        <v>45</v>
      </c>
      <c r="P905" s="92">
        <v>2</v>
      </c>
      <c r="Q905" s="92" t="s">
        <v>38</v>
      </c>
    </row>
    <row r="906" spans="1:17">
      <c r="A906" s="34">
        <v>44022</v>
      </c>
      <c r="G906" s="92" t="s">
        <v>38</v>
      </c>
      <c r="H906" s="92" t="s">
        <v>45</v>
      </c>
      <c r="I906" s="92"/>
      <c r="J906" s="92">
        <v>28.6</v>
      </c>
      <c r="K906" s="92">
        <v>0.2</v>
      </c>
      <c r="L906" s="92">
        <v>2.5</v>
      </c>
      <c r="M906" s="92">
        <v>38.700000000000003</v>
      </c>
      <c r="N906" s="92">
        <v>0.4</v>
      </c>
      <c r="O906" s="92" t="s">
        <v>45</v>
      </c>
      <c r="P906" s="92">
        <v>1.8</v>
      </c>
      <c r="Q906" s="92" t="s">
        <v>38</v>
      </c>
    </row>
    <row r="907" spans="1:17"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</row>
    <row r="908" spans="1:17">
      <c r="A908" s="34">
        <v>44025</v>
      </c>
      <c r="G908" s="92" t="s">
        <v>38</v>
      </c>
      <c r="H908" s="92" t="s">
        <v>45</v>
      </c>
      <c r="I908" s="92"/>
      <c r="J908" s="92">
        <v>20.8</v>
      </c>
      <c r="K908" s="92">
        <v>0.1</v>
      </c>
      <c r="L908" s="92">
        <v>1.4</v>
      </c>
      <c r="M908" s="92">
        <v>18.5</v>
      </c>
      <c r="N908" s="92">
        <v>0.4</v>
      </c>
      <c r="O908" s="92" t="s">
        <v>45</v>
      </c>
      <c r="P908" s="92">
        <v>2.1</v>
      </c>
      <c r="Q908" s="92" t="s">
        <v>38</v>
      </c>
    </row>
    <row r="909" spans="1:17">
      <c r="A909" s="34">
        <v>44027</v>
      </c>
      <c r="G909" s="92" t="s">
        <v>38</v>
      </c>
      <c r="H909" s="92" t="s">
        <v>45</v>
      </c>
      <c r="I909" s="92"/>
      <c r="J909" s="92">
        <v>19.8</v>
      </c>
      <c r="K909" s="92">
        <v>0.2</v>
      </c>
      <c r="L909" s="92">
        <v>1.8</v>
      </c>
      <c r="M909" s="92">
        <v>24</v>
      </c>
      <c r="N909" s="92">
        <v>0.4</v>
      </c>
      <c r="O909" s="92" t="s">
        <v>45</v>
      </c>
      <c r="P909" s="92">
        <v>2.1</v>
      </c>
      <c r="Q909" s="92" t="s">
        <v>38</v>
      </c>
    </row>
    <row r="910" spans="1:17">
      <c r="A910" s="34">
        <v>44029</v>
      </c>
      <c r="G910" s="92" t="s">
        <v>38</v>
      </c>
      <c r="H910" s="92" t="s">
        <v>45</v>
      </c>
      <c r="I910" s="92"/>
      <c r="J910" s="92">
        <v>20.3</v>
      </c>
      <c r="K910" s="92">
        <v>0.3</v>
      </c>
      <c r="L910" s="92">
        <v>2.2999999999999998</v>
      </c>
      <c r="M910" s="92">
        <v>26.1</v>
      </c>
      <c r="N910" s="92">
        <v>0.4</v>
      </c>
      <c r="O910" s="92" t="s">
        <v>45</v>
      </c>
      <c r="P910" s="92">
        <v>1.6</v>
      </c>
      <c r="Q910" s="92" t="s">
        <v>38</v>
      </c>
    </row>
    <row r="911" spans="1:17"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</row>
    <row r="912" spans="1:17">
      <c r="A912" s="34">
        <v>44032</v>
      </c>
      <c r="G912" s="92" t="s">
        <v>38</v>
      </c>
      <c r="H912" s="92" t="s">
        <v>45</v>
      </c>
      <c r="I912" s="92"/>
      <c r="J912" s="92">
        <v>19.2</v>
      </c>
      <c r="K912" s="92">
        <v>0.1</v>
      </c>
      <c r="L912" s="92">
        <v>1.3</v>
      </c>
      <c r="M912" s="92">
        <v>17.399999999999999</v>
      </c>
      <c r="N912" s="92">
        <v>0.4</v>
      </c>
      <c r="O912" s="92" t="s">
        <v>45</v>
      </c>
      <c r="P912" s="92">
        <v>2.2000000000000002</v>
      </c>
      <c r="Q912" s="92" t="s">
        <v>38</v>
      </c>
    </row>
    <row r="913" spans="1:17">
      <c r="A913" s="34">
        <v>44034</v>
      </c>
      <c r="G913" s="92" t="s">
        <v>38</v>
      </c>
      <c r="H913" s="92" t="s">
        <v>45</v>
      </c>
      <c r="I913" s="92"/>
      <c r="J913" s="92">
        <v>16.8</v>
      </c>
      <c r="K913" s="92" t="s">
        <v>38</v>
      </c>
      <c r="L913" s="92">
        <v>3.2</v>
      </c>
      <c r="M913" s="92">
        <v>17.8</v>
      </c>
      <c r="N913" s="92">
        <v>0.4</v>
      </c>
      <c r="O913" s="92" t="s">
        <v>45</v>
      </c>
      <c r="P913" s="92">
        <v>2</v>
      </c>
      <c r="Q913" s="92" t="s">
        <v>38</v>
      </c>
    </row>
    <row r="914" spans="1:17">
      <c r="A914" s="34">
        <v>44036</v>
      </c>
      <c r="G914" s="92" t="s">
        <v>38</v>
      </c>
      <c r="H914" s="92" t="s">
        <v>45</v>
      </c>
      <c r="I914" s="92"/>
      <c r="J914" s="92">
        <v>29.4</v>
      </c>
      <c r="K914" s="92">
        <v>0.2</v>
      </c>
      <c r="L914" s="92">
        <v>2.2000000000000002</v>
      </c>
      <c r="M914" s="92">
        <v>30.8</v>
      </c>
      <c r="N914" s="92">
        <v>0.4</v>
      </c>
      <c r="O914" s="92" t="s">
        <v>45</v>
      </c>
      <c r="P914" s="92">
        <v>1.6</v>
      </c>
      <c r="Q914" s="92" t="s">
        <v>38</v>
      </c>
    </row>
    <row r="915" spans="1:17"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</row>
    <row r="916" spans="1:17">
      <c r="A916" s="34">
        <v>44039</v>
      </c>
      <c r="G916" s="92" t="s">
        <v>38</v>
      </c>
      <c r="H916" s="92">
        <v>0.2</v>
      </c>
      <c r="I916" s="92"/>
      <c r="J916" s="92">
        <v>21.4</v>
      </c>
      <c r="K916" s="92">
        <v>0.3</v>
      </c>
      <c r="L916" s="92">
        <v>1.5</v>
      </c>
      <c r="M916" s="92">
        <v>33.299999999999997</v>
      </c>
      <c r="N916" s="92">
        <v>0.7</v>
      </c>
      <c r="O916" s="92" t="s">
        <v>45</v>
      </c>
      <c r="P916" s="92">
        <v>1.5</v>
      </c>
      <c r="Q916" s="92" t="s">
        <v>38</v>
      </c>
    </row>
    <row r="917" spans="1:17">
      <c r="A917" s="34">
        <v>44041</v>
      </c>
      <c r="G917" s="92" t="s">
        <v>38</v>
      </c>
      <c r="H917" s="92" t="s">
        <v>45</v>
      </c>
      <c r="I917" s="92"/>
      <c r="J917" s="92">
        <v>16.100000000000001</v>
      </c>
      <c r="K917" s="92">
        <v>0.2</v>
      </c>
      <c r="L917" s="92">
        <v>3.4</v>
      </c>
      <c r="M917" s="92">
        <v>17.899999999999999</v>
      </c>
      <c r="N917" s="92">
        <v>0.4</v>
      </c>
      <c r="O917" s="92" t="s">
        <v>45</v>
      </c>
      <c r="P917" s="92">
        <v>2</v>
      </c>
      <c r="Q917" s="92" t="s">
        <v>38</v>
      </c>
    </row>
    <row r="918" spans="1:17">
      <c r="A918" s="34">
        <v>44043</v>
      </c>
      <c r="G918" s="92" t="s">
        <v>38</v>
      </c>
      <c r="H918" s="92" t="s">
        <v>45</v>
      </c>
      <c r="I918" s="92"/>
      <c r="J918" s="92">
        <v>17.399999999999999</v>
      </c>
      <c r="K918" s="92">
        <v>1</v>
      </c>
      <c r="L918" s="92">
        <v>2</v>
      </c>
      <c r="M918" s="92">
        <v>15.5</v>
      </c>
      <c r="N918" s="92">
        <v>0.6</v>
      </c>
      <c r="O918" s="92" t="s">
        <v>45</v>
      </c>
      <c r="P918" s="92">
        <v>2</v>
      </c>
      <c r="Q918" s="92" t="s">
        <v>38</v>
      </c>
    </row>
    <row r="919" spans="1:17"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</row>
    <row r="920" spans="1:17">
      <c r="A920" s="34">
        <v>44046</v>
      </c>
      <c r="G920" s="92" t="s">
        <v>38</v>
      </c>
      <c r="H920" s="92" t="s">
        <v>45</v>
      </c>
      <c r="I920" s="92"/>
      <c r="J920" s="92">
        <v>17.2</v>
      </c>
      <c r="K920" s="92" t="s">
        <v>38</v>
      </c>
      <c r="L920" s="92">
        <v>1.3</v>
      </c>
      <c r="M920" s="92">
        <v>10.199999999999999</v>
      </c>
      <c r="N920" s="92">
        <v>0.7</v>
      </c>
      <c r="O920" s="92" t="s">
        <v>45</v>
      </c>
      <c r="P920" s="92">
        <v>2.2000000000000002</v>
      </c>
      <c r="Q920" s="92" t="s">
        <v>38</v>
      </c>
    </row>
    <row r="921" spans="1:17">
      <c r="A921" s="34">
        <v>44048</v>
      </c>
      <c r="G921" s="92" t="s">
        <v>38</v>
      </c>
      <c r="H921" s="92" t="s">
        <v>45</v>
      </c>
      <c r="I921" s="92"/>
      <c r="J921" s="92">
        <v>18.3</v>
      </c>
      <c r="K921" s="92">
        <v>0.3</v>
      </c>
      <c r="L921" s="92">
        <v>2.7</v>
      </c>
      <c r="M921" s="92">
        <v>21.4</v>
      </c>
      <c r="N921" s="92">
        <v>0.4</v>
      </c>
      <c r="O921" s="92" t="s">
        <v>45</v>
      </c>
      <c r="P921" s="92">
        <v>1.8</v>
      </c>
      <c r="Q921" s="92" t="s">
        <v>38</v>
      </c>
    </row>
    <row r="922" spans="1:17">
      <c r="A922" s="34">
        <v>44050</v>
      </c>
      <c r="G922" s="92" t="s">
        <v>38</v>
      </c>
      <c r="H922" s="92" t="s">
        <v>45</v>
      </c>
      <c r="I922" s="92"/>
      <c r="J922" s="92">
        <v>27.8</v>
      </c>
      <c r="K922" s="92">
        <v>0.1</v>
      </c>
      <c r="L922" s="92">
        <v>1.7</v>
      </c>
      <c r="M922" s="92">
        <v>32.700000000000003</v>
      </c>
      <c r="N922" s="92">
        <v>0.4</v>
      </c>
      <c r="O922" s="92" t="s">
        <v>45</v>
      </c>
      <c r="P922" s="92">
        <v>1.7</v>
      </c>
      <c r="Q922" s="92" t="s">
        <v>38</v>
      </c>
    </row>
    <row r="923" spans="1:17"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</row>
    <row r="924" spans="1:17">
      <c r="A924" s="34">
        <v>44053</v>
      </c>
      <c r="G924" s="92" t="s">
        <v>38</v>
      </c>
      <c r="H924" s="92" t="s">
        <v>45</v>
      </c>
      <c r="I924" s="92"/>
      <c r="J924" s="92">
        <v>29.1</v>
      </c>
      <c r="K924" s="92">
        <v>0.1</v>
      </c>
      <c r="L924" s="92">
        <v>1.2</v>
      </c>
      <c r="M924" s="92">
        <v>38.5</v>
      </c>
      <c r="N924" s="92">
        <v>0.3</v>
      </c>
      <c r="O924" s="92" t="s">
        <v>45</v>
      </c>
      <c r="P924" s="92">
        <v>1.8</v>
      </c>
      <c r="Q924" s="92" t="s">
        <v>38</v>
      </c>
    </row>
    <row r="925" spans="1:17">
      <c r="A925" s="34">
        <v>44055</v>
      </c>
      <c r="G925" s="92" t="s">
        <v>38</v>
      </c>
      <c r="H925" s="92" t="s">
        <v>45</v>
      </c>
      <c r="I925" s="92"/>
      <c r="J925" s="92">
        <v>26.3</v>
      </c>
      <c r="K925" s="92" t="s">
        <v>38</v>
      </c>
      <c r="L925" s="92">
        <v>2.7</v>
      </c>
      <c r="M925" s="92">
        <v>41.2</v>
      </c>
      <c r="N925" s="92">
        <v>0.4</v>
      </c>
      <c r="O925" s="92" t="s">
        <v>45</v>
      </c>
      <c r="P925" s="92">
        <v>1.9</v>
      </c>
      <c r="Q925" s="92" t="s">
        <v>38</v>
      </c>
    </row>
    <row r="926" spans="1:17">
      <c r="A926" s="34">
        <v>44057</v>
      </c>
      <c r="G926" s="92" t="s">
        <v>38</v>
      </c>
      <c r="H926" s="92" t="s">
        <v>45</v>
      </c>
      <c r="I926" s="92"/>
      <c r="J926" s="92">
        <v>24.6</v>
      </c>
      <c r="K926" s="92" t="s">
        <v>38</v>
      </c>
      <c r="L926" s="92">
        <v>2.6</v>
      </c>
      <c r="M926" s="92">
        <v>43.7</v>
      </c>
      <c r="N926" s="92">
        <v>0.5</v>
      </c>
      <c r="O926" s="92" t="s">
        <v>45</v>
      </c>
      <c r="P926" s="92">
        <v>1.5</v>
      </c>
      <c r="Q926" s="92" t="s">
        <v>38</v>
      </c>
    </row>
    <row r="927" spans="1:17"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</row>
    <row r="928" spans="1:17">
      <c r="A928" s="34">
        <v>44060</v>
      </c>
      <c r="G928" s="92" t="s">
        <v>38</v>
      </c>
      <c r="H928" s="92" t="s">
        <v>45</v>
      </c>
      <c r="I928" s="92"/>
      <c r="J928" s="92">
        <v>26.4</v>
      </c>
      <c r="K928" s="92">
        <v>0.2</v>
      </c>
      <c r="L928" s="92">
        <v>1.4</v>
      </c>
      <c r="M928" s="92">
        <v>49.3</v>
      </c>
      <c r="N928" s="92">
        <v>0.4</v>
      </c>
      <c r="O928" s="92" t="s">
        <v>45</v>
      </c>
      <c r="P928" s="92">
        <v>1.4</v>
      </c>
      <c r="Q928" s="92" t="s">
        <v>38</v>
      </c>
    </row>
    <row r="929" spans="1:17">
      <c r="A929" s="34">
        <v>44062</v>
      </c>
      <c r="G929" s="92" t="s">
        <v>38</v>
      </c>
      <c r="H929" s="92" t="s">
        <v>45</v>
      </c>
      <c r="I929" s="92"/>
      <c r="J929" s="92">
        <v>17.3</v>
      </c>
      <c r="K929" s="92" t="s">
        <v>38</v>
      </c>
      <c r="L929" s="92">
        <v>2.1</v>
      </c>
      <c r="M929" s="92">
        <v>23</v>
      </c>
      <c r="N929" s="92">
        <v>0.4</v>
      </c>
      <c r="O929" s="92" t="s">
        <v>45</v>
      </c>
      <c r="P929" s="92">
        <v>2</v>
      </c>
      <c r="Q929" s="92" t="s">
        <v>38</v>
      </c>
    </row>
    <row r="930" spans="1:17">
      <c r="A930" s="34">
        <v>44064</v>
      </c>
      <c r="G930" s="92" t="s">
        <v>38</v>
      </c>
      <c r="H930" s="92" t="s">
        <v>45</v>
      </c>
      <c r="I930" s="92"/>
      <c r="J930" s="92">
        <v>14.3</v>
      </c>
      <c r="K930" s="92" t="s">
        <v>38</v>
      </c>
      <c r="L930" s="92">
        <v>1.8</v>
      </c>
      <c r="M930" s="92">
        <v>14.3</v>
      </c>
      <c r="N930" s="92">
        <v>0.4</v>
      </c>
      <c r="O930" s="92" t="s">
        <v>45</v>
      </c>
      <c r="P930" s="92">
        <v>2.1</v>
      </c>
      <c r="Q930" s="92" t="s">
        <v>38</v>
      </c>
    </row>
    <row r="931" spans="1:17"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</row>
    <row r="932" spans="1:17">
      <c r="A932" s="34">
        <v>44067</v>
      </c>
      <c r="G932" s="92" t="s">
        <v>38</v>
      </c>
      <c r="H932" s="92" t="s">
        <v>45</v>
      </c>
      <c r="I932" s="92"/>
      <c r="J932" s="92">
        <v>15.1</v>
      </c>
      <c r="K932" s="92" t="s">
        <v>38</v>
      </c>
      <c r="L932" s="92">
        <v>2</v>
      </c>
      <c r="M932" s="92">
        <v>15.3</v>
      </c>
      <c r="N932" s="92">
        <v>0.4</v>
      </c>
      <c r="O932" s="92" t="s">
        <v>45</v>
      </c>
      <c r="P932" s="92">
        <v>2.5</v>
      </c>
      <c r="Q932" s="92" t="s">
        <v>38</v>
      </c>
    </row>
    <row r="933" spans="1:17">
      <c r="A933" s="34">
        <v>44069</v>
      </c>
      <c r="G933" s="92" t="s">
        <v>38</v>
      </c>
      <c r="H933" s="92" t="s">
        <v>45</v>
      </c>
      <c r="I933" s="92"/>
      <c r="J933" s="92">
        <v>16.399999999999999</v>
      </c>
      <c r="K933" s="92">
        <v>0.1</v>
      </c>
      <c r="L933" s="92">
        <v>4.5</v>
      </c>
      <c r="M933" s="92">
        <v>32.299999999999997</v>
      </c>
      <c r="N933" s="92">
        <v>0.5</v>
      </c>
      <c r="O933" s="92" t="s">
        <v>45</v>
      </c>
      <c r="P933" s="92">
        <v>2.2999999999999998</v>
      </c>
      <c r="Q933" s="92" t="s">
        <v>38</v>
      </c>
    </row>
    <row r="934" spans="1:17">
      <c r="A934" s="34">
        <v>44071</v>
      </c>
      <c r="G934" s="92" t="s">
        <v>38</v>
      </c>
      <c r="H934" s="92" t="s">
        <v>45</v>
      </c>
      <c r="I934" s="92"/>
      <c r="J934" s="92">
        <v>13.2</v>
      </c>
      <c r="K934" s="92" t="s">
        <v>38</v>
      </c>
      <c r="L934" s="92">
        <v>1.5</v>
      </c>
      <c r="M934" s="92">
        <v>41.6</v>
      </c>
      <c r="N934" s="92">
        <v>0.5</v>
      </c>
      <c r="O934" s="92" t="s">
        <v>45</v>
      </c>
      <c r="P934" s="92">
        <v>1.8</v>
      </c>
      <c r="Q934" s="92" t="s">
        <v>38</v>
      </c>
    </row>
    <row r="935" spans="1:17"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</row>
    <row r="936" spans="1:17">
      <c r="A936" s="34">
        <v>44075</v>
      </c>
      <c r="G936" s="92" t="s">
        <v>38</v>
      </c>
      <c r="H936" s="92">
        <v>3.5</v>
      </c>
      <c r="I936" s="92"/>
      <c r="J936" s="92">
        <v>12.6</v>
      </c>
      <c r="K936" s="92">
        <v>0.3</v>
      </c>
      <c r="L936" s="92">
        <v>4.0999999999999996</v>
      </c>
      <c r="M936" s="92">
        <v>24.1</v>
      </c>
      <c r="N936" s="92">
        <v>0.5</v>
      </c>
      <c r="O936" s="92" t="s">
        <v>45</v>
      </c>
      <c r="P936" s="92">
        <v>1.8</v>
      </c>
      <c r="Q936" s="92" t="s">
        <v>38</v>
      </c>
    </row>
    <row r="937" spans="1:17">
      <c r="A937" s="34">
        <v>44078</v>
      </c>
      <c r="G937" s="92" t="s">
        <v>38</v>
      </c>
      <c r="H937" s="92" t="s">
        <v>45</v>
      </c>
      <c r="I937" s="92"/>
      <c r="J937" s="92">
        <v>17.5</v>
      </c>
      <c r="K937" s="92" t="s">
        <v>38</v>
      </c>
      <c r="L937" s="92">
        <v>1.6</v>
      </c>
      <c r="M937" s="92">
        <v>27</v>
      </c>
      <c r="N937" s="92">
        <v>0.4</v>
      </c>
      <c r="O937" s="92" t="s">
        <v>45</v>
      </c>
      <c r="P937" s="92">
        <v>1.9</v>
      </c>
      <c r="Q937" s="92" t="s">
        <v>38</v>
      </c>
    </row>
    <row r="938" spans="1:17"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</row>
    <row r="939" spans="1:17">
      <c r="A939" s="34">
        <v>44081</v>
      </c>
      <c r="G939" s="92" t="s">
        <v>38</v>
      </c>
      <c r="H939" s="92" t="s">
        <v>45</v>
      </c>
      <c r="I939" s="92"/>
      <c r="J939" s="92">
        <v>14.1</v>
      </c>
      <c r="K939" s="92" t="s">
        <v>38</v>
      </c>
      <c r="L939" s="92">
        <v>1.4</v>
      </c>
      <c r="M939" s="92">
        <v>24.3</v>
      </c>
      <c r="N939" s="92">
        <v>0.5</v>
      </c>
      <c r="O939" s="92" t="s">
        <v>45</v>
      </c>
      <c r="P939" s="92">
        <v>1.8</v>
      </c>
      <c r="Q939" s="92" t="s">
        <v>38</v>
      </c>
    </row>
    <row r="940" spans="1:17">
      <c r="A940" s="34">
        <v>44083</v>
      </c>
      <c r="G940" s="1" t="s">
        <v>38</v>
      </c>
      <c r="H940" s="1" t="s">
        <v>45</v>
      </c>
      <c r="J940" s="1">
        <v>16.5</v>
      </c>
      <c r="K940" s="1" t="s">
        <v>38</v>
      </c>
      <c r="L940" s="1">
        <v>3.3</v>
      </c>
      <c r="M940" s="1">
        <v>29.9</v>
      </c>
      <c r="N940" s="1">
        <v>0.3</v>
      </c>
      <c r="O940" s="1" t="s">
        <v>45</v>
      </c>
      <c r="P940" s="1">
        <v>1.9</v>
      </c>
      <c r="Q940" s="1" t="s">
        <v>38</v>
      </c>
    </row>
    <row r="941" spans="1:17">
      <c r="A941" s="34">
        <v>44085</v>
      </c>
      <c r="G941" s="1" t="s">
        <v>38</v>
      </c>
      <c r="H941" s="1" t="s">
        <v>45</v>
      </c>
      <c r="J941" s="1">
        <v>13.1</v>
      </c>
      <c r="K941" s="1" t="s">
        <v>38</v>
      </c>
      <c r="L941" s="1">
        <v>2.4</v>
      </c>
      <c r="M941" s="1">
        <v>13.3</v>
      </c>
      <c r="N941" s="1">
        <v>0.4</v>
      </c>
      <c r="O941" s="1" t="s">
        <v>45</v>
      </c>
      <c r="P941" s="1">
        <v>1.8</v>
      </c>
      <c r="Q941" s="1" t="s">
        <v>38</v>
      </c>
    </row>
    <row r="943" spans="1:17">
      <c r="A943" s="34">
        <v>44088</v>
      </c>
      <c r="G943" s="92" t="s">
        <v>38</v>
      </c>
      <c r="H943" s="92" t="s">
        <v>45</v>
      </c>
      <c r="I943" s="92"/>
      <c r="J943" s="92">
        <v>14</v>
      </c>
      <c r="K943" s="92" t="s">
        <v>38</v>
      </c>
      <c r="L943" s="92">
        <v>1.2</v>
      </c>
      <c r="M943" s="92">
        <v>12.6</v>
      </c>
      <c r="N943" s="92">
        <v>0.4</v>
      </c>
      <c r="O943" s="92" t="s">
        <v>45</v>
      </c>
      <c r="P943" s="92">
        <v>2</v>
      </c>
      <c r="Q943" s="92" t="s">
        <v>38</v>
      </c>
    </row>
    <row r="944" spans="1:17">
      <c r="A944" s="34">
        <v>44090</v>
      </c>
      <c r="G944" s="92" t="s">
        <v>38</v>
      </c>
      <c r="H944" s="92" t="s">
        <v>45</v>
      </c>
      <c r="I944" s="92"/>
      <c r="J944" s="92">
        <v>14.1</v>
      </c>
      <c r="K944" s="92" t="s">
        <v>38</v>
      </c>
      <c r="L944" s="92">
        <v>2.8</v>
      </c>
      <c r="M944" s="92">
        <v>21.3</v>
      </c>
      <c r="N944" s="92">
        <v>0.6</v>
      </c>
      <c r="O944" s="92" t="s">
        <v>45</v>
      </c>
      <c r="P944" s="92">
        <v>0.7</v>
      </c>
      <c r="Q944" s="92" t="s">
        <v>38</v>
      </c>
    </row>
    <row r="945" spans="1:17">
      <c r="A945" s="34">
        <v>44092</v>
      </c>
      <c r="G945" s="92" t="s">
        <v>38</v>
      </c>
      <c r="H945" s="92" t="s">
        <v>45</v>
      </c>
      <c r="I945" s="92"/>
      <c r="J945" s="92">
        <v>11.1</v>
      </c>
      <c r="K945" s="92" t="s">
        <v>38</v>
      </c>
      <c r="L945" s="92">
        <v>1.2</v>
      </c>
      <c r="M945" s="92">
        <v>8.8000000000000007</v>
      </c>
      <c r="N945" s="92">
        <v>0.4</v>
      </c>
      <c r="O945" s="92" t="s">
        <v>45</v>
      </c>
      <c r="P945" s="92">
        <v>1.9</v>
      </c>
      <c r="Q945" s="92" t="s">
        <v>38</v>
      </c>
    </row>
    <row r="946" spans="1:17"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</row>
    <row r="947" spans="1:17">
      <c r="A947" s="34">
        <v>44095</v>
      </c>
      <c r="G947" s="92" t="s">
        <v>38</v>
      </c>
      <c r="H947" s="92" t="s">
        <v>45</v>
      </c>
      <c r="I947" s="92"/>
      <c r="J947" s="92">
        <v>9.1</v>
      </c>
      <c r="K947" s="92" t="s">
        <v>38</v>
      </c>
      <c r="L947" s="92">
        <v>1.3</v>
      </c>
      <c r="M947" s="92">
        <v>12.8</v>
      </c>
      <c r="N947" s="92">
        <v>0.4</v>
      </c>
      <c r="O947" s="92" t="s">
        <v>45</v>
      </c>
      <c r="P947" s="92">
        <v>1.9</v>
      </c>
      <c r="Q947" s="92" t="s">
        <v>38</v>
      </c>
    </row>
    <row r="948" spans="1:17">
      <c r="A948" s="34">
        <v>44097</v>
      </c>
      <c r="G948" s="92" t="s">
        <v>38</v>
      </c>
      <c r="H948" s="92" t="s">
        <v>45</v>
      </c>
      <c r="I948" s="92"/>
      <c r="J948" s="92">
        <v>11.2</v>
      </c>
      <c r="K948" s="92" t="s">
        <v>38</v>
      </c>
      <c r="L948" s="92">
        <v>2.1</v>
      </c>
      <c r="M948" s="92">
        <v>16.2</v>
      </c>
      <c r="N948" s="92">
        <v>0.3</v>
      </c>
      <c r="O948" s="92" t="s">
        <v>45</v>
      </c>
      <c r="P948" s="92">
        <v>1.8</v>
      </c>
      <c r="Q948" s="92" t="s">
        <v>38</v>
      </c>
    </row>
    <row r="949" spans="1:17">
      <c r="A949" s="34">
        <v>44099</v>
      </c>
      <c r="G949" s="92" t="s">
        <v>38</v>
      </c>
      <c r="H949" s="92" t="s">
        <v>45</v>
      </c>
      <c r="I949" s="92"/>
      <c r="J949" s="92">
        <v>9.1</v>
      </c>
      <c r="K949" s="92" t="s">
        <v>38</v>
      </c>
      <c r="L949" s="92">
        <v>2</v>
      </c>
      <c r="M949" s="92">
        <v>11.2</v>
      </c>
      <c r="N949" s="92">
        <v>0.4</v>
      </c>
      <c r="O949" s="92" t="s">
        <v>45</v>
      </c>
      <c r="P949" s="92">
        <v>2</v>
      </c>
      <c r="Q949" s="92" t="s">
        <v>38</v>
      </c>
    </row>
    <row r="950" spans="1:17"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</row>
    <row r="951" spans="1:17">
      <c r="A951" s="34">
        <v>44102</v>
      </c>
      <c r="G951" s="92" t="s">
        <v>38</v>
      </c>
      <c r="H951" s="92" t="s">
        <v>45</v>
      </c>
      <c r="I951" s="92"/>
      <c r="J951" s="92">
        <v>11</v>
      </c>
      <c r="K951" s="92" t="s">
        <v>38</v>
      </c>
      <c r="L951" s="92">
        <v>1.5</v>
      </c>
      <c r="M951" s="92">
        <v>6.6</v>
      </c>
      <c r="N951" s="92">
        <v>0.3</v>
      </c>
      <c r="O951" s="92" t="s">
        <v>45</v>
      </c>
      <c r="P951" s="92">
        <v>1.9</v>
      </c>
      <c r="Q951" s="92" t="s">
        <v>38</v>
      </c>
    </row>
    <row r="952" spans="1:17">
      <c r="A952" s="34">
        <v>44104</v>
      </c>
      <c r="G952" s="92" t="s">
        <v>38</v>
      </c>
      <c r="H952" s="92" t="s">
        <v>45</v>
      </c>
      <c r="I952" s="92"/>
      <c r="J952" s="92">
        <v>12.8</v>
      </c>
      <c r="K952" s="92" t="s">
        <v>38</v>
      </c>
      <c r="L952" s="92">
        <v>2.2999999999999998</v>
      </c>
      <c r="M952" s="92">
        <v>11.4</v>
      </c>
      <c r="N952" s="92">
        <v>0.4</v>
      </c>
      <c r="O952" s="92" t="s">
        <v>45</v>
      </c>
      <c r="P952" s="92">
        <v>2.1</v>
      </c>
      <c r="Q952" s="92" t="s">
        <v>38</v>
      </c>
    </row>
    <row r="953" spans="1:17">
      <c r="A953" s="34">
        <v>44106</v>
      </c>
      <c r="G953" s="92" t="s">
        <v>38</v>
      </c>
      <c r="H953" s="92" t="s">
        <v>45</v>
      </c>
      <c r="I953" s="92"/>
      <c r="J953" s="92">
        <v>10.199999999999999</v>
      </c>
      <c r="K953" s="92" t="s">
        <v>38</v>
      </c>
      <c r="L953" s="92">
        <v>2.1</v>
      </c>
      <c r="M953" s="92">
        <v>15.5</v>
      </c>
      <c r="N953" s="92">
        <v>1.2</v>
      </c>
      <c r="O953" s="92" t="s">
        <v>45</v>
      </c>
      <c r="P953" s="92">
        <v>1.7</v>
      </c>
      <c r="Q953" s="92" t="s">
        <v>38</v>
      </c>
    </row>
    <row r="954" spans="1:17"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</row>
    <row r="955" spans="1:17">
      <c r="A955" s="34">
        <v>44109</v>
      </c>
      <c r="G955" s="92" t="s">
        <v>38</v>
      </c>
      <c r="H955" s="92" t="s">
        <v>45</v>
      </c>
      <c r="I955" s="92"/>
      <c r="J955" s="92">
        <v>12.1</v>
      </c>
      <c r="K955" s="92" t="s">
        <v>38</v>
      </c>
      <c r="L955" s="92">
        <v>1.3</v>
      </c>
      <c r="M955" s="92">
        <v>14.7</v>
      </c>
      <c r="N955" s="92">
        <v>0.4</v>
      </c>
      <c r="O955" s="92" t="s">
        <v>45</v>
      </c>
      <c r="P955" s="92">
        <v>1.9</v>
      </c>
      <c r="Q955" s="92" t="s">
        <v>38</v>
      </c>
    </row>
    <row r="956" spans="1:17">
      <c r="A956" s="34">
        <v>44112</v>
      </c>
      <c r="G956" s="92" t="s">
        <v>38</v>
      </c>
      <c r="H956" s="92" t="s">
        <v>45</v>
      </c>
      <c r="I956" s="92"/>
      <c r="J956" s="92">
        <v>14.8</v>
      </c>
      <c r="K956" s="92" t="s">
        <v>38</v>
      </c>
      <c r="L956" s="92">
        <v>1.4</v>
      </c>
      <c r="M956" s="92">
        <v>27.7</v>
      </c>
      <c r="N956" s="92">
        <v>1.1000000000000001</v>
      </c>
      <c r="O956" s="92" t="s">
        <v>45</v>
      </c>
      <c r="P956" s="92">
        <v>1.8</v>
      </c>
      <c r="Q956" s="92" t="s">
        <v>38</v>
      </c>
    </row>
    <row r="957" spans="1:17"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</row>
    <row r="958" spans="1:17">
      <c r="A958" s="34">
        <v>44116</v>
      </c>
      <c r="G958" s="92" t="s">
        <v>38</v>
      </c>
      <c r="H958" s="92" t="s">
        <v>45</v>
      </c>
      <c r="I958" s="92"/>
      <c r="J958" s="92">
        <v>12.1</v>
      </c>
      <c r="K958" s="92" t="s">
        <v>38</v>
      </c>
      <c r="L958" s="92">
        <v>1.2</v>
      </c>
      <c r="M958" s="92">
        <v>8.1999999999999993</v>
      </c>
      <c r="N958" s="92">
        <v>0.4</v>
      </c>
      <c r="O958" s="92" t="s">
        <v>45</v>
      </c>
      <c r="P958" s="92">
        <v>2</v>
      </c>
      <c r="Q958" s="92" t="s">
        <v>38</v>
      </c>
    </row>
    <row r="959" spans="1:17">
      <c r="A959" s="34">
        <v>44118</v>
      </c>
      <c r="G959" s="92" t="s">
        <v>38</v>
      </c>
      <c r="H959" s="92" t="s">
        <v>45</v>
      </c>
      <c r="I959" s="92"/>
      <c r="J959" s="92">
        <v>10.6</v>
      </c>
      <c r="K959" s="92" t="s">
        <v>38</v>
      </c>
      <c r="L959" s="92">
        <v>2.7</v>
      </c>
      <c r="M959" s="92">
        <v>10.4</v>
      </c>
      <c r="N959" s="92">
        <v>0.4</v>
      </c>
      <c r="O959" s="92" t="s">
        <v>45</v>
      </c>
      <c r="P959" s="92">
        <v>2</v>
      </c>
      <c r="Q959" s="92" t="s">
        <v>38</v>
      </c>
    </row>
    <row r="960" spans="1:17">
      <c r="A960" s="34">
        <v>44120</v>
      </c>
      <c r="G960" s="92" t="s">
        <v>38</v>
      </c>
      <c r="H960" s="92" t="s">
        <v>45</v>
      </c>
      <c r="I960" s="92"/>
      <c r="J960" s="92">
        <v>9.8000000000000007</v>
      </c>
      <c r="K960" s="92" t="s">
        <v>38</v>
      </c>
      <c r="L960" s="92">
        <v>2.1</v>
      </c>
      <c r="M960" s="92">
        <v>6.7</v>
      </c>
      <c r="N960" s="92">
        <v>0.4</v>
      </c>
      <c r="O960" s="92" t="s">
        <v>45</v>
      </c>
      <c r="P960" s="92">
        <v>2</v>
      </c>
      <c r="Q960" s="92" t="s">
        <v>38</v>
      </c>
    </row>
    <row r="961" spans="1:17"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</row>
    <row r="962" spans="1:17">
      <c r="A962" s="34">
        <v>44123</v>
      </c>
      <c r="G962" s="92" t="s">
        <v>38</v>
      </c>
      <c r="H962" s="92" t="s">
        <v>45</v>
      </c>
      <c r="I962" s="92"/>
      <c r="J962" s="92">
        <v>8.6</v>
      </c>
      <c r="K962" s="92" t="s">
        <v>38</v>
      </c>
      <c r="L962" s="92">
        <v>1.9</v>
      </c>
      <c r="M962" s="92">
        <v>6.5</v>
      </c>
      <c r="N962" s="92">
        <v>0.4</v>
      </c>
      <c r="O962" s="92" t="s">
        <v>45</v>
      </c>
      <c r="P962" s="92">
        <v>2</v>
      </c>
      <c r="Q962" s="92" t="s">
        <v>38</v>
      </c>
    </row>
    <row r="963" spans="1:17">
      <c r="A963" s="34">
        <v>44125</v>
      </c>
      <c r="G963" s="92" t="s">
        <v>38</v>
      </c>
      <c r="H963" s="92" t="s">
        <v>45</v>
      </c>
      <c r="I963" s="92"/>
      <c r="J963" s="92">
        <v>9.1</v>
      </c>
      <c r="K963" s="92" t="s">
        <v>38</v>
      </c>
      <c r="L963" s="92">
        <v>2.2000000000000002</v>
      </c>
      <c r="M963" s="92">
        <v>12.4</v>
      </c>
      <c r="N963" s="92">
        <v>1.3</v>
      </c>
      <c r="O963" s="92" t="s">
        <v>45</v>
      </c>
      <c r="P963" s="92">
        <v>2.2000000000000002</v>
      </c>
      <c r="Q963" s="92" t="s">
        <v>38</v>
      </c>
    </row>
    <row r="964" spans="1:17">
      <c r="A964" s="34">
        <v>44127</v>
      </c>
      <c r="G964" s="92" t="s">
        <v>38</v>
      </c>
      <c r="H964" s="92" t="s">
        <v>45</v>
      </c>
      <c r="I964" s="92"/>
      <c r="J964" s="92">
        <v>7.7</v>
      </c>
      <c r="K964" s="92" t="s">
        <v>38</v>
      </c>
      <c r="L964" s="92">
        <v>1.9</v>
      </c>
      <c r="M964" s="92">
        <v>7.8</v>
      </c>
      <c r="N964" s="92">
        <v>0.4</v>
      </c>
      <c r="O964" s="92" t="s">
        <v>45</v>
      </c>
      <c r="P964" s="92">
        <v>2</v>
      </c>
      <c r="Q964" s="92" t="s">
        <v>38</v>
      </c>
    </row>
    <row r="965" spans="1:17"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</row>
    <row r="966" spans="1:17">
      <c r="A966" s="34">
        <v>44130</v>
      </c>
      <c r="G966" s="92" t="s">
        <v>38</v>
      </c>
      <c r="H966" s="92" t="s">
        <v>45</v>
      </c>
      <c r="I966" s="92"/>
      <c r="J966" s="92">
        <v>7.7</v>
      </c>
      <c r="K966" s="92" t="s">
        <v>38</v>
      </c>
      <c r="L966" s="92">
        <v>1.9</v>
      </c>
      <c r="M966" s="92">
        <v>4.2</v>
      </c>
      <c r="N966" s="92">
        <v>0.3</v>
      </c>
      <c r="O966" s="92" t="s">
        <v>45</v>
      </c>
      <c r="P966" s="92">
        <v>2.2000000000000002</v>
      </c>
      <c r="Q966" s="92" t="s">
        <v>38</v>
      </c>
    </row>
    <row r="967" spans="1:17">
      <c r="A967" s="34">
        <v>44132</v>
      </c>
      <c r="G967" s="92" t="s">
        <v>38</v>
      </c>
      <c r="H967" s="92" t="s">
        <v>45</v>
      </c>
      <c r="I967" s="92"/>
      <c r="J967" s="92">
        <v>7.9</v>
      </c>
      <c r="K967" s="92" t="s">
        <v>38</v>
      </c>
      <c r="L967" s="92">
        <v>1.9</v>
      </c>
      <c r="M967" s="92">
        <v>4.7</v>
      </c>
      <c r="N967" s="92">
        <v>0.4</v>
      </c>
      <c r="O967" s="92" t="s">
        <v>45</v>
      </c>
      <c r="P967" s="92">
        <v>2.1</v>
      </c>
      <c r="Q967" s="92" t="s">
        <v>38</v>
      </c>
    </row>
    <row r="968" spans="1:17">
      <c r="A968" s="34">
        <v>44134</v>
      </c>
      <c r="G968" s="92" t="s">
        <v>38</v>
      </c>
      <c r="H968" s="92" t="s">
        <v>45</v>
      </c>
      <c r="I968" s="92"/>
      <c r="J968" s="92">
        <v>8</v>
      </c>
      <c r="K968" s="92" t="s">
        <v>38</v>
      </c>
      <c r="L968" s="92">
        <v>4.4000000000000004</v>
      </c>
      <c r="M968" s="92">
        <v>10.6</v>
      </c>
      <c r="N968" s="92">
        <v>0.4</v>
      </c>
      <c r="O968" s="92" t="s">
        <v>45</v>
      </c>
      <c r="P968" s="92">
        <v>1.9</v>
      </c>
      <c r="Q968" s="92" t="s">
        <v>38</v>
      </c>
    </row>
    <row r="969" spans="1:17"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</row>
    <row r="970" spans="1:17">
      <c r="A970" s="34">
        <v>44137</v>
      </c>
      <c r="G970" s="92" t="s">
        <v>38</v>
      </c>
      <c r="H970" s="92" t="s">
        <v>45</v>
      </c>
      <c r="I970" s="92"/>
      <c r="J970" s="92">
        <v>9.1</v>
      </c>
      <c r="K970" s="92" t="s">
        <v>38</v>
      </c>
      <c r="L970" s="92">
        <v>1.1000000000000001</v>
      </c>
      <c r="M970" s="92">
        <v>11.2</v>
      </c>
      <c r="N970" s="92">
        <v>0.3</v>
      </c>
      <c r="O970" s="92" t="s">
        <v>45</v>
      </c>
      <c r="P970" s="92">
        <v>1.8</v>
      </c>
      <c r="Q970" s="92" t="s">
        <v>38</v>
      </c>
    </row>
    <row r="971" spans="1:17">
      <c r="A971" s="34">
        <v>44139</v>
      </c>
      <c r="G971" s="92" t="s">
        <v>38</v>
      </c>
      <c r="H971" s="92" t="s">
        <v>45</v>
      </c>
      <c r="I971" s="92"/>
      <c r="J971" s="92">
        <v>7.4</v>
      </c>
      <c r="K971" s="92" t="s">
        <v>38</v>
      </c>
      <c r="L971" s="92">
        <v>2</v>
      </c>
      <c r="M971" s="92">
        <v>5.6</v>
      </c>
      <c r="N971" s="92">
        <v>0.4</v>
      </c>
      <c r="O971" s="92" t="s">
        <v>45</v>
      </c>
      <c r="P971" s="92">
        <v>2.1</v>
      </c>
      <c r="Q971" s="92" t="s">
        <v>38</v>
      </c>
    </row>
    <row r="972" spans="1:17">
      <c r="A972" s="34">
        <v>44141</v>
      </c>
      <c r="G972" s="92" t="s">
        <v>38</v>
      </c>
      <c r="H972" s="92" t="s">
        <v>45</v>
      </c>
      <c r="I972" s="92"/>
      <c r="J972" s="92">
        <v>5.6</v>
      </c>
      <c r="K972" s="92" t="s">
        <v>38</v>
      </c>
      <c r="L972" s="92">
        <v>3.2</v>
      </c>
      <c r="M972" s="92">
        <v>7.9</v>
      </c>
      <c r="N972" s="92">
        <v>0.4</v>
      </c>
      <c r="O972" s="92" t="s">
        <v>45</v>
      </c>
      <c r="P972" s="92">
        <v>1.5</v>
      </c>
      <c r="Q972" s="92" t="s">
        <v>38</v>
      </c>
    </row>
    <row r="973" spans="1:17"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</row>
    <row r="974" spans="1:17">
      <c r="A974" s="34">
        <v>44144</v>
      </c>
      <c r="G974" s="92" t="s">
        <v>38</v>
      </c>
      <c r="H974" s="92" t="s">
        <v>45</v>
      </c>
      <c r="I974" s="92"/>
      <c r="J974" s="92">
        <v>5.8</v>
      </c>
      <c r="K974" s="92" t="s">
        <v>38</v>
      </c>
      <c r="L974" s="92">
        <v>1.8</v>
      </c>
      <c r="M974" s="92">
        <v>5</v>
      </c>
      <c r="N974" s="92">
        <v>0.4</v>
      </c>
      <c r="O974" s="92" t="s">
        <v>45</v>
      </c>
      <c r="P974" s="92">
        <v>1.5</v>
      </c>
      <c r="Q974" s="92" t="s">
        <v>38</v>
      </c>
    </row>
    <row r="975" spans="1:17">
      <c r="A975" s="34">
        <v>44146</v>
      </c>
      <c r="G975" s="92" t="s">
        <v>38</v>
      </c>
      <c r="H975" s="92" t="s">
        <v>45</v>
      </c>
      <c r="I975" s="92"/>
      <c r="J975" s="92">
        <v>4.3</v>
      </c>
      <c r="K975" s="92" t="s">
        <v>38</v>
      </c>
      <c r="L975" s="92">
        <v>1.5</v>
      </c>
      <c r="M975" s="92">
        <v>2.5</v>
      </c>
      <c r="N975" s="92">
        <v>0.3</v>
      </c>
      <c r="O975" s="92" t="s">
        <v>45</v>
      </c>
      <c r="P975" s="92">
        <v>1.2</v>
      </c>
      <c r="Q975" s="92" t="s">
        <v>38</v>
      </c>
    </row>
    <row r="976" spans="1:17">
      <c r="A976" s="34">
        <v>44148</v>
      </c>
      <c r="G976" s="92" t="s">
        <v>38</v>
      </c>
      <c r="H976" s="92" t="s">
        <v>45</v>
      </c>
      <c r="I976" s="92"/>
      <c r="J976" s="92">
        <v>6.2</v>
      </c>
      <c r="K976" s="92" t="s">
        <v>38</v>
      </c>
      <c r="L976" s="92">
        <v>3.2</v>
      </c>
      <c r="M976" s="92">
        <v>7.4</v>
      </c>
      <c r="N976" s="92">
        <v>0.7</v>
      </c>
      <c r="O976" s="92" t="s">
        <v>45</v>
      </c>
      <c r="P976" s="92">
        <v>1.2</v>
      </c>
      <c r="Q976" s="92" t="s">
        <v>38</v>
      </c>
    </row>
    <row r="977" spans="1:17"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</row>
    <row r="978" spans="1:17">
      <c r="A978" s="34">
        <v>44151</v>
      </c>
      <c r="G978" s="92" t="s">
        <v>38</v>
      </c>
      <c r="H978" s="92" t="s">
        <v>45</v>
      </c>
      <c r="I978" s="92"/>
      <c r="J978" s="92">
        <v>5.0999999999999996</v>
      </c>
      <c r="K978" s="92" t="s">
        <v>38</v>
      </c>
      <c r="L978" s="92">
        <v>1.7</v>
      </c>
      <c r="M978" s="92">
        <v>6</v>
      </c>
      <c r="N978" s="92">
        <v>0.4</v>
      </c>
      <c r="O978" s="92" t="s">
        <v>45</v>
      </c>
      <c r="P978" s="92">
        <v>1.1000000000000001</v>
      </c>
      <c r="Q978" s="92" t="s">
        <v>38</v>
      </c>
    </row>
    <row r="979" spans="1:17">
      <c r="A979" s="34">
        <v>44153</v>
      </c>
      <c r="G979" s="92" t="s">
        <v>38</v>
      </c>
      <c r="H979" s="92" t="s">
        <v>45</v>
      </c>
      <c r="I979" s="92"/>
      <c r="J979" s="92">
        <v>4.7</v>
      </c>
      <c r="K979" s="92" t="s">
        <v>38</v>
      </c>
      <c r="L979" s="92">
        <v>1.8</v>
      </c>
      <c r="M979" s="92">
        <v>4.7</v>
      </c>
      <c r="N979" s="92">
        <v>0.3</v>
      </c>
      <c r="O979" s="92" t="s">
        <v>45</v>
      </c>
      <c r="P979" s="92">
        <v>0.9</v>
      </c>
      <c r="Q979" s="92" t="s">
        <v>38</v>
      </c>
    </row>
    <row r="980" spans="1:17">
      <c r="A980" s="34">
        <v>44155</v>
      </c>
      <c r="G980" s="92" t="s">
        <v>38</v>
      </c>
      <c r="H980" s="92" t="s">
        <v>45</v>
      </c>
      <c r="I980" s="92"/>
      <c r="J980" s="92">
        <v>5.5</v>
      </c>
      <c r="K980" s="92" t="s">
        <v>38</v>
      </c>
      <c r="L980" s="92">
        <v>2.5</v>
      </c>
      <c r="M980" s="92">
        <v>7.1</v>
      </c>
      <c r="N980" s="92">
        <v>0.3</v>
      </c>
      <c r="O980" s="92" t="s">
        <v>45</v>
      </c>
      <c r="P980" s="92">
        <v>1.1000000000000001</v>
      </c>
      <c r="Q980" s="92" t="s">
        <v>38</v>
      </c>
    </row>
    <row r="981" spans="1:17"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</row>
    <row r="982" spans="1:17">
      <c r="A982" s="34">
        <v>44158</v>
      </c>
      <c r="G982" s="92" t="s">
        <v>38</v>
      </c>
      <c r="H982" s="92" t="s">
        <v>45</v>
      </c>
      <c r="I982" s="92"/>
      <c r="J982" s="92">
        <v>4.9000000000000004</v>
      </c>
      <c r="K982" s="92" t="s">
        <v>38</v>
      </c>
      <c r="L982" s="92">
        <v>1.7</v>
      </c>
      <c r="M982" s="92">
        <v>2.2000000000000002</v>
      </c>
      <c r="N982" s="92">
        <v>0.2</v>
      </c>
      <c r="O982" s="92" t="s">
        <v>45</v>
      </c>
      <c r="P982" s="92">
        <v>0.9</v>
      </c>
      <c r="Q982" s="92" t="s">
        <v>38</v>
      </c>
    </row>
    <row r="983" spans="1:17">
      <c r="A983" s="34">
        <v>44160</v>
      </c>
      <c r="G983" s="92" t="s">
        <v>38</v>
      </c>
      <c r="H983" s="92" t="s">
        <v>45</v>
      </c>
      <c r="I983" s="92"/>
      <c r="J983" s="92">
        <v>4.3</v>
      </c>
      <c r="K983" s="92">
        <v>0.3</v>
      </c>
      <c r="L983" s="92">
        <v>2.9</v>
      </c>
      <c r="M983" s="92">
        <v>10.3</v>
      </c>
      <c r="N983" s="92">
        <v>0.7</v>
      </c>
      <c r="O983" s="92" t="s">
        <v>45</v>
      </c>
      <c r="P983" s="92">
        <v>0.8</v>
      </c>
      <c r="Q983" s="92" t="s">
        <v>38</v>
      </c>
    </row>
    <row r="984" spans="1:17">
      <c r="A984" s="34">
        <v>44162</v>
      </c>
      <c r="G984" s="92" t="s">
        <v>38</v>
      </c>
      <c r="H984" s="92" t="s">
        <v>45</v>
      </c>
      <c r="I984" s="92"/>
      <c r="J984" s="92">
        <v>4.2</v>
      </c>
      <c r="K984" s="92" t="s">
        <v>38</v>
      </c>
      <c r="L984" s="92">
        <v>3</v>
      </c>
      <c r="M984" s="92">
        <v>7.1</v>
      </c>
      <c r="N984" s="92">
        <v>0.5</v>
      </c>
      <c r="O984" s="92" t="s">
        <v>45</v>
      </c>
      <c r="P984" s="92">
        <v>0.7</v>
      </c>
      <c r="Q984" s="92" t="s">
        <v>38</v>
      </c>
    </row>
    <row r="985" spans="1:17"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</row>
    <row r="986" spans="1:17">
      <c r="A986" s="34">
        <v>44165</v>
      </c>
      <c r="G986" s="92" t="s">
        <v>38</v>
      </c>
      <c r="H986" s="92" t="s">
        <v>45</v>
      </c>
      <c r="I986" s="92"/>
      <c r="J986" s="92">
        <v>4.4000000000000004</v>
      </c>
      <c r="K986" s="92" t="s">
        <v>38</v>
      </c>
      <c r="L986" s="92">
        <v>1.9</v>
      </c>
      <c r="M986" s="92">
        <v>6.5</v>
      </c>
      <c r="N986" s="92">
        <v>0.3</v>
      </c>
      <c r="O986" s="92" t="s">
        <v>45</v>
      </c>
      <c r="P986" s="92">
        <v>0.8</v>
      </c>
      <c r="Q986" s="92" t="s">
        <v>38</v>
      </c>
    </row>
    <row r="987" spans="1:17">
      <c r="A987" s="34">
        <v>44167</v>
      </c>
      <c r="G987" s="92" t="s">
        <v>38</v>
      </c>
      <c r="H987" s="92" t="s">
        <v>45</v>
      </c>
      <c r="I987" s="92"/>
      <c r="J987" s="92">
        <v>3.6</v>
      </c>
      <c r="K987" s="92" t="s">
        <v>38</v>
      </c>
      <c r="L987" s="92">
        <v>3</v>
      </c>
      <c r="M987" s="92">
        <v>6</v>
      </c>
      <c r="N987" s="92">
        <v>0.2</v>
      </c>
      <c r="O987" s="92" t="s">
        <v>45</v>
      </c>
      <c r="P987" s="92">
        <v>0.7</v>
      </c>
      <c r="Q987" s="92" t="s">
        <v>38</v>
      </c>
    </row>
    <row r="988" spans="1:17">
      <c r="A988" s="34">
        <v>44169</v>
      </c>
      <c r="G988" s="92" t="s">
        <v>38</v>
      </c>
      <c r="H988" s="92">
        <v>0.2</v>
      </c>
      <c r="I988" s="92"/>
      <c r="J988" s="92">
        <v>4.7</v>
      </c>
      <c r="K988" s="92" t="s">
        <v>38</v>
      </c>
      <c r="L988" s="92">
        <v>4.2</v>
      </c>
      <c r="M988" s="92">
        <v>11.7</v>
      </c>
      <c r="N988" s="92">
        <v>0.2</v>
      </c>
      <c r="O988" s="92" t="s">
        <v>45</v>
      </c>
      <c r="P988" s="92">
        <v>0.8</v>
      </c>
      <c r="Q988" s="92" t="s">
        <v>38</v>
      </c>
    </row>
    <row r="989" spans="1:17"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</row>
    <row r="990" spans="1:17">
      <c r="A990" s="34">
        <v>44172</v>
      </c>
      <c r="G990" s="92" t="s">
        <v>38</v>
      </c>
      <c r="H990" s="92">
        <v>0.4</v>
      </c>
      <c r="I990" s="92"/>
      <c r="J990" s="92">
        <v>8.5</v>
      </c>
      <c r="K990" s="92" t="s">
        <v>38</v>
      </c>
      <c r="L990" s="92">
        <v>1</v>
      </c>
      <c r="M990" s="92">
        <v>4.7</v>
      </c>
      <c r="N990" s="92">
        <v>0.2</v>
      </c>
      <c r="O990" s="92" t="s">
        <v>45</v>
      </c>
      <c r="P990" s="92">
        <v>0.9</v>
      </c>
      <c r="Q990" s="92" t="s">
        <v>38</v>
      </c>
    </row>
    <row r="991" spans="1:17">
      <c r="A991" s="34">
        <v>44174</v>
      </c>
      <c r="G991" s="92" t="s">
        <v>38</v>
      </c>
      <c r="H991" s="92">
        <v>0.2</v>
      </c>
      <c r="I991" s="92"/>
      <c r="J991" s="92">
        <v>5.4</v>
      </c>
      <c r="K991" s="92" t="s">
        <v>38</v>
      </c>
      <c r="L991" s="92">
        <v>2.4</v>
      </c>
      <c r="M991" s="92">
        <v>8</v>
      </c>
      <c r="N991" s="92">
        <v>0.3</v>
      </c>
      <c r="O991" s="92" t="s">
        <v>45</v>
      </c>
      <c r="P991" s="92">
        <v>0.6</v>
      </c>
      <c r="Q991" s="92" t="s">
        <v>38</v>
      </c>
    </row>
    <row r="992" spans="1:17">
      <c r="A992" s="34">
        <v>44176</v>
      </c>
      <c r="G992" s="92" t="s">
        <v>38</v>
      </c>
      <c r="H992" s="92" t="s">
        <v>45</v>
      </c>
      <c r="I992" s="92"/>
      <c r="J992" s="92">
        <v>8.3000000000000007</v>
      </c>
      <c r="K992" s="92">
        <v>0.3</v>
      </c>
      <c r="L992" s="92">
        <v>4.4000000000000004</v>
      </c>
      <c r="M992" s="92">
        <v>18.5</v>
      </c>
      <c r="N992" s="92">
        <v>0.5</v>
      </c>
      <c r="O992" s="92" t="s">
        <v>45</v>
      </c>
      <c r="P992" s="92">
        <v>0.3</v>
      </c>
      <c r="Q992" s="92" t="s">
        <v>38</v>
      </c>
    </row>
    <row r="993" spans="1:17"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</row>
    <row r="994" spans="1:17">
      <c r="A994" s="34">
        <v>44179</v>
      </c>
      <c r="G994" s="92" t="s">
        <v>38</v>
      </c>
      <c r="H994" s="92">
        <v>0.8</v>
      </c>
      <c r="I994" s="92"/>
      <c r="J994" s="92">
        <v>7.8</v>
      </c>
      <c r="K994" s="92">
        <v>0.5</v>
      </c>
      <c r="L994" s="92">
        <v>2.4</v>
      </c>
      <c r="M994" s="92">
        <v>7.9</v>
      </c>
      <c r="N994" s="92">
        <v>0.3</v>
      </c>
      <c r="O994" s="92" t="s">
        <v>45</v>
      </c>
      <c r="P994" s="92">
        <v>0.9</v>
      </c>
      <c r="Q994" s="92" t="s">
        <v>38</v>
      </c>
    </row>
    <row r="995" spans="1:17">
      <c r="A995" s="34">
        <v>44181</v>
      </c>
      <c r="G995" s="92" t="s">
        <v>38</v>
      </c>
      <c r="H995" s="92" t="s">
        <v>45</v>
      </c>
      <c r="I995" s="92"/>
      <c r="J995" s="92">
        <v>4.3</v>
      </c>
      <c r="K995" s="92" t="s">
        <v>38</v>
      </c>
      <c r="L995" s="92">
        <v>3.1</v>
      </c>
      <c r="M995" s="92">
        <v>3.6</v>
      </c>
      <c r="N995" s="92">
        <v>0.3</v>
      </c>
      <c r="O995" s="92" t="s">
        <v>45</v>
      </c>
      <c r="P995" s="92">
        <v>0.8</v>
      </c>
      <c r="Q995" s="92" t="s">
        <v>38</v>
      </c>
    </row>
    <row r="996" spans="1:17">
      <c r="A996" s="34">
        <v>44183</v>
      </c>
      <c r="G996" s="92" t="s">
        <v>38</v>
      </c>
      <c r="H996" s="92" t="s">
        <v>45</v>
      </c>
      <c r="I996" s="92"/>
      <c r="J996" s="92">
        <v>5.5</v>
      </c>
      <c r="K996" s="92" t="s">
        <v>38</v>
      </c>
      <c r="L996" s="92">
        <v>3.7</v>
      </c>
      <c r="M996" s="92">
        <v>6.6</v>
      </c>
      <c r="N996" s="92">
        <v>0.5</v>
      </c>
      <c r="O996" s="92" t="s">
        <v>45</v>
      </c>
      <c r="P996" s="92">
        <v>0.7</v>
      </c>
      <c r="Q996" s="92" t="s">
        <v>38</v>
      </c>
    </row>
    <row r="997" spans="1:17"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</row>
    <row r="998" spans="1:17">
      <c r="A998" s="34">
        <v>44186</v>
      </c>
      <c r="G998" s="92" t="s">
        <v>38</v>
      </c>
      <c r="H998" s="92" t="s">
        <v>45</v>
      </c>
      <c r="I998" s="92"/>
      <c r="J998" s="92">
        <v>4.5999999999999996</v>
      </c>
      <c r="K998" s="92">
        <v>0.1</v>
      </c>
      <c r="L998" s="92">
        <v>2.7</v>
      </c>
      <c r="M998" s="92">
        <v>5.6</v>
      </c>
      <c r="N998" s="92">
        <v>0.6</v>
      </c>
      <c r="O998" s="92" t="s">
        <v>45</v>
      </c>
      <c r="P998" s="92">
        <v>0.7</v>
      </c>
      <c r="Q998" s="92" t="s">
        <v>38</v>
      </c>
    </row>
    <row r="999" spans="1:17">
      <c r="A999" s="34">
        <v>44189</v>
      </c>
      <c r="G999" s="92">
        <v>0.2</v>
      </c>
      <c r="H999" s="92" t="s">
        <v>45</v>
      </c>
      <c r="I999" s="92"/>
      <c r="J999" s="92">
        <v>4.7</v>
      </c>
      <c r="K999" s="92" t="s">
        <v>38</v>
      </c>
      <c r="L999" s="92">
        <v>1.8</v>
      </c>
      <c r="M999" s="92">
        <v>11.4</v>
      </c>
      <c r="N999" s="92">
        <v>0.4</v>
      </c>
      <c r="O999" s="92" t="s">
        <v>45</v>
      </c>
      <c r="P999" s="92">
        <v>0.8</v>
      </c>
      <c r="Q999" s="92" t="s">
        <v>38</v>
      </c>
    </row>
    <row r="1000" spans="1:17"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</row>
    <row r="1001" spans="1:17">
      <c r="A1001" s="34">
        <v>44194</v>
      </c>
      <c r="G1001" s="92" t="s">
        <v>38</v>
      </c>
      <c r="H1001" s="92" t="s">
        <v>45</v>
      </c>
      <c r="I1001" s="92"/>
      <c r="J1001" s="92">
        <v>4.2</v>
      </c>
      <c r="K1001" s="92" t="s">
        <v>38</v>
      </c>
      <c r="L1001" s="92">
        <v>2.8</v>
      </c>
      <c r="M1001" s="92">
        <v>6.3</v>
      </c>
      <c r="N1001" s="92">
        <v>0.3</v>
      </c>
      <c r="O1001" s="92" t="s">
        <v>45</v>
      </c>
      <c r="P1001" s="92">
        <v>0.6</v>
      </c>
      <c r="Q1001" s="92" t="s">
        <v>38</v>
      </c>
    </row>
    <row r="1002" spans="1:17">
      <c r="A1002" s="34">
        <v>44196</v>
      </c>
      <c r="G1002" s="92" t="s">
        <v>38</v>
      </c>
      <c r="H1002" s="92" t="s">
        <v>45</v>
      </c>
      <c r="I1002" s="92"/>
      <c r="J1002" s="92">
        <v>5.6</v>
      </c>
      <c r="K1002" s="92" t="s">
        <v>38</v>
      </c>
      <c r="L1002" s="92">
        <v>2.2000000000000002</v>
      </c>
      <c r="M1002" s="92">
        <v>4.5999999999999996</v>
      </c>
      <c r="N1002" s="92">
        <v>0.3</v>
      </c>
      <c r="O1002" s="92" t="s">
        <v>45</v>
      </c>
      <c r="P1002" s="92">
        <v>0.9</v>
      </c>
      <c r="Q1002" s="92" t="s">
        <v>38</v>
      </c>
    </row>
    <row r="1003" spans="1:17">
      <c r="G1003" s="92"/>
      <c r="H1003" s="92"/>
      <c r="I1003" s="92"/>
      <c r="J1003" s="92"/>
      <c r="K1003" s="92"/>
      <c r="L1003" s="92"/>
      <c r="M1003" s="92"/>
      <c r="N1003" s="92"/>
      <c r="O1003" s="92"/>
      <c r="P1003" s="92"/>
      <c r="Q1003" s="92"/>
    </row>
    <row r="1004" spans="1:17" ht="18">
      <c r="A1004" s="147">
        <v>2021</v>
      </c>
      <c r="G1004" s="92"/>
      <c r="H1004" s="92"/>
      <c r="I1004" s="92"/>
      <c r="J1004" s="92"/>
      <c r="K1004" s="92"/>
      <c r="L1004" s="92"/>
      <c r="M1004" s="92"/>
      <c r="N1004" s="92"/>
      <c r="O1004" s="92"/>
      <c r="P1004" s="92"/>
      <c r="Q1004" s="92"/>
    </row>
    <row r="1005" spans="1:17">
      <c r="A1005" s="34">
        <v>44200</v>
      </c>
      <c r="G1005" s="92" t="s">
        <v>38</v>
      </c>
      <c r="H1005" s="92" t="s">
        <v>45</v>
      </c>
      <c r="I1005" s="92"/>
      <c r="J1005" s="92">
        <v>5</v>
      </c>
      <c r="K1005" s="92" t="s">
        <v>38</v>
      </c>
      <c r="L1005" s="92">
        <v>2</v>
      </c>
      <c r="M1005" s="92">
        <v>2.4</v>
      </c>
      <c r="N1005" s="92">
        <v>0.3</v>
      </c>
      <c r="O1005" s="92" t="s">
        <v>45</v>
      </c>
      <c r="P1005" s="92">
        <v>0.6</v>
      </c>
      <c r="Q1005" s="92" t="s">
        <v>38</v>
      </c>
    </row>
    <row r="1006" spans="1:17">
      <c r="A1006" s="34">
        <v>44202</v>
      </c>
      <c r="G1006" s="92" t="s">
        <v>38</v>
      </c>
      <c r="H1006" s="92">
        <v>0.2</v>
      </c>
      <c r="I1006" s="92"/>
      <c r="J1006" s="92">
        <v>5.3</v>
      </c>
      <c r="K1006" s="92">
        <v>0.2</v>
      </c>
      <c r="L1006" s="92">
        <v>2.9</v>
      </c>
      <c r="M1006" s="92">
        <v>12</v>
      </c>
      <c r="N1006" s="92">
        <v>0.4</v>
      </c>
      <c r="O1006" s="92" t="s">
        <v>45</v>
      </c>
      <c r="P1006" s="92">
        <v>0.7</v>
      </c>
      <c r="Q1006" s="92" t="s">
        <v>38</v>
      </c>
    </row>
    <row r="1007" spans="1:17">
      <c r="A1007" s="34">
        <v>44204</v>
      </c>
      <c r="G1007" s="92" t="s">
        <v>38</v>
      </c>
      <c r="H1007" s="92">
        <v>0.2</v>
      </c>
      <c r="I1007" s="92"/>
      <c r="J1007" s="92">
        <v>6.6</v>
      </c>
      <c r="K1007" s="92" t="s">
        <v>38</v>
      </c>
      <c r="L1007" s="92">
        <v>4.3</v>
      </c>
      <c r="M1007" s="92">
        <v>7.7</v>
      </c>
      <c r="N1007" s="92"/>
      <c r="O1007" s="92" t="s">
        <v>45</v>
      </c>
      <c r="P1007" s="92">
        <v>0.7</v>
      </c>
      <c r="Q1007" s="92" t="s">
        <v>38</v>
      </c>
    </row>
    <row r="1008" spans="1:17">
      <c r="G1008" s="92"/>
      <c r="H1008" s="92"/>
      <c r="I1008" s="92"/>
      <c r="J1008" s="92"/>
      <c r="K1008" s="92"/>
      <c r="L1008" s="92"/>
      <c r="M1008" s="92"/>
      <c r="N1008" s="92"/>
      <c r="O1008" s="92"/>
      <c r="P1008" s="92"/>
      <c r="Q1008" s="92"/>
    </row>
    <row r="1009" spans="1:18">
      <c r="A1009" s="34">
        <v>44207</v>
      </c>
      <c r="G1009" s="92" t="s">
        <v>38</v>
      </c>
      <c r="H1009" s="92" t="s">
        <v>45</v>
      </c>
      <c r="I1009" s="92"/>
      <c r="J1009" s="92">
        <v>5.4</v>
      </c>
      <c r="K1009" s="92">
        <v>0.1</v>
      </c>
      <c r="L1009" s="92">
        <v>2.2999999999999998</v>
      </c>
      <c r="M1009" s="92">
        <v>4.5999999999999996</v>
      </c>
      <c r="N1009" s="92">
        <v>0.3</v>
      </c>
      <c r="O1009" s="92" t="s">
        <v>45</v>
      </c>
      <c r="P1009" s="92">
        <v>0.8</v>
      </c>
      <c r="Q1009" s="92" t="s">
        <v>38</v>
      </c>
    </row>
    <row r="1010" spans="1:18">
      <c r="A1010" s="34">
        <v>44209</v>
      </c>
      <c r="G1010" s="92" t="s">
        <v>38</v>
      </c>
      <c r="H1010" s="92" t="s">
        <v>45</v>
      </c>
      <c r="I1010" s="92"/>
      <c r="J1010" s="92">
        <v>6.6</v>
      </c>
      <c r="K1010" s="92">
        <v>0.1</v>
      </c>
      <c r="L1010" s="92">
        <v>1.9</v>
      </c>
      <c r="M1010" s="92">
        <v>4</v>
      </c>
      <c r="N1010" s="92">
        <v>0.3</v>
      </c>
      <c r="O1010" s="92" t="s">
        <v>45</v>
      </c>
      <c r="P1010" s="92">
        <v>0.8</v>
      </c>
      <c r="Q1010" s="92" t="s">
        <v>38</v>
      </c>
    </row>
    <row r="1011" spans="1:18">
      <c r="A1011" s="34">
        <v>44211</v>
      </c>
      <c r="G1011" s="92" t="s">
        <v>38</v>
      </c>
      <c r="H1011" s="92" t="s">
        <v>45</v>
      </c>
      <c r="I1011" s="92"/>
      <c r="J1011" s="92">
        <v>5.0999999999999996</v>
      </c>
      <c r="K1011" s="92" t="s">
        <v>38</v>
      </c>
      <c r="L1011" s="92">
        <v>2.1</v>
      </c>
      <c r="M1011" s="92">
        <v>4.0999999999999996</v>
      </c>
      <c r="N1011" s="92">
        <v>0.3</v>
      </c>
      <c r="O1011" s="92" t="s">
        <v>45</v>
      </c>
      <c r="P1011" s="92">
        <v>0.6</v>
      </c>
      <c r="Q1011" s="92" t="s">
        <v>38</v>
      </c>
    </row>
    <row r="1012" spans="1:18">
      <c r="G1012" s="92"/>
      <c r="H1012" s="92"/>
      <c r="I1012" s="92"/>
      <c r="J1012" s="92"/>
      <c r="K1012" s="92"/>
      <c r="L1012" s="92"/>
      <c r="M1012" s="92"/>
      <c r="N1012" s="92"/>
      <c r="O1012" s="92"/>
      <c r="P1012" s="92"/>
      <c r="Q1012" s="92"/>
    </row>
    <row r="1013" spans="1:18">
      <c r="A1013" s="34">
        <v>44214</v>
      </c>
      <c r="G1013" s="92" t="s">
        <v>38</v>
      </c>
      <c r="H1013" s="92" t="s">
        <v>45</v>
      </c>
      <c r="I1013" s="92"/>
      <c r="J1013" s="92">
        <v>5.2</v>
      </c>
      <c r="K1013" s="92" t="s">
        <v>38</v>
      </c>
      <c r="L1013" s="92">
        <v>2.1</v>
      </c>
      <c r="M1013" s="92">
        <v>2.2000000000000002</v>
      </c>
      <c r="N1013" s="92">
        <v>0.2</v>
      </c>
      <c r="O1013" s="92" t="s">
        <v>45</v>
      </c>
      <c r="P1013" s="92">
        <v>0.7</v>
      </c>
      <c r="Q1013" s="92" t="s">
        <v>38</v>
      </c>
    </row>
    <row r="1014" spans="1:18">
      <c r="A1014" s="34">
        <v>44216</v>
      </c>
      <c r="G1014" s="92" t="s">
        <v>38</v>
      </c>
      <c r="H1014" s="92" t="s">
        <v>45</v>
      </c>
      <c r="I1014" s="92"/>
      <c r="J1014" s="92">
        <v>6.3</v>
      </c>
      <c r="K1014" s="92" t="s">
        <v>38</v>
      </c>
      <c r="L1014" s="92">
        <v>2.7</v>
      </c>
      <c r="M1014" s="92">
        <v>7.6</v>
      </c>
      <c r="N1014" s="92">
        <v>0.5</v>
      </c>
      <c r="O1014" s="92" t="s">
        <v>45</v>
      </c>
      <c r="P1014" s="92">
        <v>0.9</v>
      </c>
      <c r="Q1014" s="92" t="s">
        <v>38</v>
      </c>
    </row>
    <row r="1015" spans="1:18">
      <c r="A1015" s="34">
        <v>44218</v>
      </c>
      <c r="G1015" s="1" t="s">
        <v>38</v>
      </c>
      <c r="H1015" s="1" t="s">
        <v>45</v>
      </c>
      <c r="J1015" s="1">
        <v>5.2</v>
      </c>
      <c r="K1015" s="1">
        <v>0.1</v>
      </c>
      <c r="L1015" s="1">
        <v>3.1</v>
      </c>
      <c r="M1015" s="1">
        <v>6.4</v>
      </c>
      <c r="N1015" s="1">
        <v>0.2</v>
      </c>
      <c r="O1015" s="1" t="s">
        <v>45</v>
      </c>
      <c r="P1015" s="1">
        <v>0.6</v>
      </c>
      <c r="Q1015" s="1" t="s">
        <v>38</v>
      </c>
    </row>
    <row r="1017" spans="1:18">
      <c r="A1017" s="34">
        <v>44221</v>
      </c>
      <c r="G1017" s="92" t="s">
        <v>38</v>
      </c>
      <c r="H1017" s="92" t="s">
        <v>45</v>
      </c>
      <c r="I1017" s="92"/>
      <c r="J1017" s="92">
        <v>4.3</v>
      </c>
      <c r="K1017" s="92" t="s">
        <v>38</v>
      </c>
      <c r="L1017" s="92">
        <v>2</v>
      </c>
      <c r="M1017" s="92">
        <v>3.7</v>
      </c>
      <c r="N1017" s="92">
        <v>0.2</v>
      </c>
      <c r="O1017" s="92" t="s">
        <v>45</v>
      </c>
      <c r="P1017" s="92">
        <v>0.7</v>
      </c>
      <c r="Q1017" s="92" t="s">
        <v>38</v>
      </c>
      <c r="R1017" s="93"/>
    </row>
    <row r="1018" spans="1:18">
      <c r="A1018" s="34">
        <v>44223</v>
      </c>
      <c r="G1018" s="92" t="s">
        <v>38</v>
      </c>
      <c r="H1018" s="92" t="s">
        <v>45</v>
      </c>
      <c r="I1018" s="92"/>
      <c r="J1018" s="92">
        <v>6.7</v>
      </c>
      <c r="K1018" s="92">
        <v>0.1</v>
      </c>
      <c r="L1018" s="92">
        <v>2.9</v>
      </c>
      <c r="M1018" s="92">
        <v>8.5</v>
      </c>
      <c r="N1018" s="92">
        <v>0.4</v>
      </c>
      <c r="O1018" s="92" t="s">
        <v>45</v>
      </c>
      <c r="P1018" s="92">
        <v>0.9</v>
      </c>
      <c r="Q1018" s="92" t="s">
        <v>38</v>
      </c>
      <c r="R1018" s="93"/>
    </row>
    <row r="1019" spans="1:18">
      <c r="A1019" s="34">
        <v>44225</v>
      </c>
      <c r="G1019" s="92" t="s">
        <v>38</v>
      </c>
      <c r="H1019" s="92" t="s">
        <v>45</v>
      </c>
      <c r="I1019" s="92"/>
      <c r="J1019" s="92">
        <v>6.4</v>
      </c>
      <c r="K1019" s="92">
        <v>0.1</v>
      </c>
      <c r="L1019" s="92">
        <v>3.1</v>
      </c>
      <c r="M1019" s="92">
        <v>7.7</v>
      </c>
      <c r="N1019" s="92">
        <v>0.5</v>
      </c>
      <c r="O1019" s="92" t="s">
        <v>45</v>
      </c>
      <c r="P1019" s="92">
        <v>0.8</v>
      </c>
      <c r="Q1019" s="92" t="s">
        <v>38</v>
      </c>
      <c r="R1019" s="93"/>
    </row>
    <row r="1020" spans="1:18">
      <c r="G1020" s="92"/>
      <c r="H1020" s="92"/>
      <c r="I1020" s="92"/>
      <c r="J1020" s="92"/>
      <c r="K1020" s="92"/>
      <c r="L1020" s="92"/>
      <c r="M1020" s="92"/>
      <c r="N1020" s="92"/>
      <c r="O1020" s="92"/>
      <c r="P1020" s="92"/>
      <c r="Q1020" s="92"/>
      <c r="R1020" s="93"/>
    </row>
    <row r="1021" spans="1:18">
      <c r="A1021" s="34">
        <v>44228</v>
      </c>
      <c r="G1021" s="92" t="s">
        <v>38</v>
      </c>
      <c r="H1021" s="92" t="s">
        <v>45</v>
      </c>
      <c r="I1021" s="92"/>
      <c r="J1021" s="92">
        <v>5</v>
      </c>
      <c r="K1021" s="92" t="s">
        <v>38</v>
      </c>
      <c r="L1021" s="92">
        <v>1.5</v>
      </c>
      <c r="M1021" s="92">
        <v>5.5</v>
      </c>
      <c r="N1021" s="92">
        <v>0.4</v>
      </c>
      <c r="O1021" s="92" t="s">
        <v>45</v>
      </c>
      <c r="P1021" s="92">
        <v>0.7</v>
      </c>
      <c r="Q1021" s="92" t="s">
        <v>38</v>
      </c>
      <c r="R1021" s="93"/>
    </row>
    <row r="1022" spans="1:18">
      <c r="A1022" s="34">
        <v>44230</v>
      </c>
      <c r="G1022" s="92" t="s">
        <v>38</v>
      </c>
      <c r="H1022" s="92" t="s">
        <v>45</v>
      </c>
      <c r="I1022" s="92"/>
      <c r="J1022" s="92">
        <v>7.7</v>
      </c>
      <c r="K1022" s="92" t="s">
        <v>38</v>
      </c>
      <c r="L1022" s="92">
        <v>3.1</v>
      </c>
      <c r="M1022" s="92">
        <v>7.8</v>
      </c>
      <c r="N1022" s="92">
        <v>0.5</v>
      </c>
      <c r="O1022" s="92" t="s">
        <v>45</v>
      </c>
      <c r="P1022" s="92">
        <v>0.9</v>
      </c>
      <c r="Q1022" s="92" t="s">
        <v>38</v>
      </c>
      <c r="R1022" s="93"/>
    </row>
    <row r="1023" spans="1:18">
      <c r="A1023" s="34">
        <v>44232</v>
      </c>
      <c r="G1023" s="92" t="s">
        <v>38</v>
      </c>
      <c r="H1023" s="92" t="s">
        <v>45</v>
      </c>
      <c r="I1023" s="92"/>
      <c r="J1023" s="92">
        <v>5.2</v>
      </c>
      <c r="K1023" s="92">
        <v>0.1</v>
      </c>
      <c r="L1023" s="92">
        <v>2.7</v>
      </c>
      <c r="M1023" s="92">
        <v>15.6</v>
      </c>
      <c r="N1023" s="92">
        <v>0.7</v>
      </c>
      <c r="O1023" s="92" t="s">
        <v>45</v>
      </c>
      <c r="P1023" s="92">
        <v>0.4</v>
      </c>
      <c r="Q1023" s="92" t="s">
        <v>38</v>
      </c>
      <c r="R1023" s="93"/>
    </row>
    <row r="1024" spans="1:18">
      <c r="G1024" s="92"/>
      <c r="H1024" s="92"/>
      <c r="I1024" s="92"/>
      <c r="J1024" s="92"/>
      <c r="K1024" s="92"/>
      <c r="L1024" s="92"/>
      <c r="M1024" s="92"/>
      <c r="N1024" s="92"/>
      <c r="O1024" s="92"/>
      <c r="P1024" s="92"/>
      <c r="Q1024" s="92"/>
      <c r="R1024" s="93"/>
    </row>
    <row r="1025" spans="1:18">
      <c r="A1025" s="34">
        <v>44235</v>
      </c>
      <c r="G1025" s="92" t="s">
        <v>38</v>
      </c>
      <c r="H1025" s="92" t="s">
        <v>45</v>
      </c>
      <c r="I1025" s="92"/>
      <c r="J1025" s="92">
        <v>5.0999999999999996</v>
      </c>
      <c r="K1025" s="92" t="s">
        <v>38</v>
      </c>
      <c r="L1025" s="92">
        <v>1.8</v>
      </c>
      <c r="M1025" s="92">
        <v>3</v>
      </c>
      <c r="N1025" s="92">
        <v>0.4</v>
      </c>
      <c r="O1025" s="92" t="s">
        <v>45</v>
      </c>
      <c r="P1025" s="92">
        <v>0.7</v>
      </c>
      <c r="Q1025" s="92" t="s">
        <v>38</v>
      </c>
      <c r="R1025" s="93"/>
    </row>
    <row r="1026" spans="1:18">
      <c r="A1026" s="34">
        <v>44237</v>
      </c>
      <c r="G1026" s="92" t="s">
        <v>38</v>
      </c>
      <c r="H1026" s="92" t="s">
        <v>45</v>
      </c>
      <c r="I1026" s="92"/>
      <c r="J1026" s="92">
        <v>7.2</v>
      </c>
      <c r="K1026" s="92">
        <v>0.1</v>
      </c>
      <c r="L1026" s="92">
        <v>3.6</v>
      </c>
      <c r="M1026" s="92">
        <v>14</v>
      </c>
      <c r="N1026" s="92">
        <v>0.5</v>
      </c>
      <c r="O1026" s="92" t="s">
        <v>45</v>
      </c>
      <c r="P1026" s="92">
        <v>1</v>
      </c>
      <c r="Q1026" s="92" t="s">
        <v>38</v>
      </c>
      <c r="R1026" s="93"/>
    </row>
    <row r="1027" spans="1:18">
      <c r="A1027" s="34">
        <v>44239</v>
      </c>
      <c r="G1027" s="92" t="s">
        <v>38</v>
      </c>
      <c r="H1027" s="92" t="s">
        <v>45</v>
      </c>
      <c r="I1027" s="92"/>
      <c r="J1027" s="92">
        <v>5.0999999999999996</v>
      </c>
      <c r="K1027" s="92" t="s">
        <v>38</v>
      </c>
      <c r="L1027" s="92">
        <v>3</v>
      </c>
      <c r="M1027" s="92">
        <v>1.5</v>
      </c>
      <c r="N1027" s="92">
        <v>0.6</v>
      </c>
      <c r="O1027" s="92" t="s">
        <v>45</v>
      </c>
      <c r="P1027" s="92">
        <v>0.7</v>
      </c>
      <c r="Q1027" s="92" t="s">
        <v>38</v>
      </c>
      <c r="R1027" s="93"/>
    </row>
    <row r="1028" spans="1:18">
      <c r="G1028" s="92"/>
      <c r="H1028" s="92"/>
      <c r="I1028" s="92"/>
      <c r="J1028" s="92"/>
      <c r="K1028" s="92"/>
      <c r="L1028" s="92"/>
      <c r="M1028" s="92"/>
      <c r="N1028" s="92"/>
      <c r="O1028" s="92"/>
      <c r="P1028" s="92"/>
      <c r="Q1028" s="92"/>
      <c r="R1028" s="93"/>
    </row>
    <row r="1029" spans="1:18">
      <c r="A1029" s="34">
        <v>44242</v>
      </c>
      <c r="G1029" s="92" t="s">
        <v>38</v>
      </c>
      <c r="H1029" s="92" t="s">
        <v>45</v>
      </c>
      <c r="I1029" s="92"/>
      <c r="J1029" s="92">
        <v>5.7</v>
      </c>
      <c r="K1029" s="92" t="s">
        <v>38</v>
      </c>
      <c r="L1029" s="92">
        <v>1.9</v>
      </c>
      <c r="M1029" s="92">
        <v>3.2</v>
      </c>
      <c r="N1029" s="92">
        <v>0.2</v>
      </c>
      <c r="O1029" s="92" t="s">
        <v>45</v>
      </c>
      <c r="P1029" s="92">
        <v>0.9</v>
      </c>
      <c r="Q1029" s="92" t="s">
        <v>38</v>
      </c>
      <c r="R1029" s="93"/>
    </row>
    <row r="1030" spans="1:18">
      <c r="A1030" s="34">
        <v>44244</v>
      </c>
      <c r="G1030" s="92" t="s">
        <v>38</v>
      </c>
      <c r="H1030" s="92" t="s">
        <v>45</v>
      </c>
      <c r="I1030" s="92"/>
      <c r="J1030" s="92">
        <v>6.9</v>
      </c>
      <c r="K1030" s="92">
        <v>0.3</v>
      </c>
      <c r="L1030" s="92">
        <v>2.8</v>
      </c>
      <c r="M1030" s="92">
        <v>10.199999999999999</v>
      </c>
      <c r="N1030" s="92">
        <v>0.7</v>
      </c>
      <c r="O1030" s="92" t="s">
        <v>45</v>
      </c>
      <c r="P1030" s="92">
        <v>0.9</v>
      </c>
      <c r="Q1030" s="92" t="s">
        <v>38</v>
      </c>
      <c r="R1030" s="93"/>
    </row>
    <row r="1031" spans="1:18">
      <c r="A1031" s="34">
        <v>44246</v>
      </c>
      <c r="G1031" s="92" t="s">
        <v>38</v>
      </c>
      <c r="H1031" s="92" t="s">
        <v>45</v>
      </c>
      <c r="I1031" s="92"/>
      <c r="J1031" s="92">
        <v>5.4</v>
      </c>
      <c r="K1031" s="92">
        <v>0.2</v>
      </c>
      <c r="L1031" s="92">
        <v>2.5</v>
      </c>
      <c r="M1031" s="92">
        <v>9.3000000000000007</v>
      </c>
      <c r="N1031" s="92">
        <v>0.4</v>
      </c>
      <c r="O1031" s="92" t="s">
        <v>45</v>
      </c>
      <c r="P1031" s="92">
        <v>1</v>
      </c>
      <c r="Q1031" s="92" t="s">
        <v>38</v>
      </c>
      <c r="R1031" s="93"/>
    </row>
    <row r="1032" spans="1:18">
      <c r="G1032" s="92"/>
      <c r="H1032" s="92"/>
      <c r="I1032" s="92"/>
      <c r="J1032" s="92"/>
      <c r="K1032" s="92"/>
      <c r="L1032" s="92"/>
      <c r="M1032" s="92"/>
      <c r="N1032" s="92"/>
      <c r="O1032" s="92"/>
      <c r="P1032" s="92"/>
      <c r="Q1032" s="92"/>
      <c r="R1032" s="93"/>
    </row>
    <row r="1033" spans="1:18">
      <c r="A1033" s="34">
        <v>44249</v>
      </c>
      <c r="G1033" s="92" t="s">
        <v>38</v>
      </c>
      <c r="H1033" s="92" t="s">
        <v>45</v>
      </c>
      <c r="I1033" s="92"/>
      <c r="J1033" s="92">
        <v>6.5</v>
      </c>
      <c r="K1033" s="92">
        <v>0.1</v>
      </c>
      <c r="L1033" s="92">
        <v>1.5</v>
      </c>
      <c r="M1033" s="92">
        <v>9.6</v>
      </c>
      <c r="N1033" s="92">
        <v>0.4</v>
      </c>
      <c r="O1033" s="92" t="s">
        <v>45</v>
      </c>
      <c r="P1033" s="92">
        <v>1</v>
      </c>
      <c r="Q1033" s="92" t="s">
        <v>38</v>
      </c>
      <c r="R1033" s="93"/>
    </row>
    <row r="1034" spans="1:18">
      <c r="A1034" s="34">
        <v>44252</v>
      </c>
      <c r="G1034" s="92" t="s">
        <v>38</v>
      </c>
      <c r="H1034" s="92" t="s">
        <v>45</v>
      </c>
      <c r="I1034" s="92"/>
      <c r="J1034" s="92">
        <v>5</v>
      </c>
      <c r="K1034" s="92" t="s">
        <v>38</v>
      </c>
      <c r="L1034" s="92">
        <v>2.6</v>
      </c>
      <c r="M1034" s="92">
        <v>3.2</v>
      </c>
      <c r="N1034" s="92">
        <v>0.4</v>
      </c>
      <c r="O1034" s="92" t="s">
        <v>45</v>
      </c>
      <c r="P1034" s="92">
        <v>0.9</v>
      </c>
      <c r="Q1034" s="92" t="s">
        <v>38</v>
      </c>
      <c r="R1034" s="93"/>
    </row>
    <row r="1035" spans="1:18">
      <c r="G1035" s="92"/>
      <c r="H1035" s="92"/>
      <c r="I1035" s="92"/>
      <c r="J1035" s="92"/>
      <c r="K1035" s="92"/>
      <c r="L1035" s="92"/>
      <c r="M1035" s="92"/>
      <c r="N1035" s="92"/>
      <c r="O1035" s="92"/>
      <c r="P1035" s="92"/>
      <c r="Q1035" s="92"/>
      <c r="R1035" s="93"/>
    </row>
    <row r="1036" spans="1:18">
      <c r="A1036" s="34">
        <v>44256</v>
      </c>
      <c r="G1036" s="92" t="s">
        <v>38</v>
      </c>
      <c r="H1036" s="92" t="s">
        <v>45</v>
      </c>
      <c r="I1036" s="92"/>
      <c r="J1036" s="92">
        <v>6.8</v>
      </c>
      <c r="K1036" s="92">
        <v>0.1</v>
      </c>
      <c r="L1036" s="92">
        <v>1.3</v>
      </c>
      <c r="M1036" s="92">
        <v>3.5</v>
      </c>
      <c r="N1036" s="92">
        <v>0.3</v>
      </c>
      <c r="O1036" s="92" t="s">
        <v>45</v>
      </c>
      <c r="P1036" s="92">
        <v>0.7</v>
      </c>
      <c r="Q1036" s="92" t="s">
        <v>38</v>
      </c>
      <c r="R1036" s="93"/>
    </row>
    <row r="1037" spans="1:18">
      <c r="A1037" s="34">
        <v>44258</v>
      </c>
      <c r="G1037" s="92" t="s">
        <v>38</v>
      </c>
      <c r="H1037" s="92" t="s">
        <v>45</v>
      </c>
      <c r="I1037" s="92"/>
      <c r="J1037" s="92">
        <v>5.3</v>
      </c>
      <c r="K1037" s="92" t="s">
        <v>38</v>
      </c>
      <c r="L1037" s="92">
        <v>2.5</v>
      </c>
      <c r="M1037" s="92">
        <v>4.9000000000000004</v>
      </c>
      <c r="N1037" s="92">
        <v>0.3</v>
      </c>
      <c r="O1037" s="92" t="s">
        <v>45</v>
      </c>
      <c r="P1037" s="92">
        <v>0.7</v>
      </c>
      <c r="Q1037" s="92" t="s">
        <v>38</v>
      </c>
      <c r="R1037" s="93"/>
    </row>
    <row r="1038" spans="1:18">
      <c r="A1038" s="34">
        <v>44260</v>
      </c>
      <c r="G1038" s="92" t="s">
        <v>38</v>
      </c>
      <c r="H1038" s="92" t="s">
        <v>45</v>
      </c>
      <c r="I1038" s="92"/>
      <c r="J1038" s="92">
        <v>5.8</v>
      </c>
      <c r="K1038" s="92">
        <v>0.2</v>
      </c>
      <c r="L1038" s="92">
        <v>4.2</v>
      </c>
      <c r="M1038" s="92">
        <v>8.8000000000000007</v>
      </c>
      <c r="N1038" s="92">
        <v>0.4</v>
      </c>
      <c r="O1038" s="92" t="s">
        <v>45</v>
      </c>
      <c r="P1038" s="92">
        <v>0.8</v>
      </c>
      <c r="Q1038" s="92" t="s">
        <v>38</v>
      </c>
      <c r="R1038" s="93"/>
    </row>
    <row r="1039" spans="1:18">
      <c r="G1039" s="92"/>
      <c r="H1039" s="92"/>
      <c r="I1039" s="92"/>
      <c r="J1039" s="92"/>
      <c r="K1039" s="92"/>
      <c r="L1039" s="92"/>
      <c r="M1039" s="92"/>
      <c r="N1039" s="92"/>
      <c r="O1039" s="92"/>
      <c r="P1039" s="92"/>
      <c r="Q1039" s="92"/>
      <c r="R1039" s="93"/>
    </row>
    <row r="1040" spans="1:18">
      <c r="A1040" s="34">
        <v>44263</v>
      </c>
      <c r="G1040" s="92" t="s">
        <v>38</v>
      </c>
      <c r="H1040" s="92" t="s">
        <v>45</v>
      </c>
      <c r="I1040" s="92"/>
      <c r="J1040" s="92">
        <v>5.7</v>
      </c>
      <c r="K1040" s="92" t="s">
        <v>38</v>
      </c>
      <c r="L1040" s="92">
        <v>1.3</v>
      </c>
      <c r="M1040" s="92">
        <v>4.7</v>
      </c>
      <c r="N1040" s="92">
        <v>0.4</v>
      </c>
      <c r="O1040" s="92" t="s">
        <v>45</v>
      </c>
      <c r="P1040" s="92">
        <v>0.7</v>
      </c>
      <c r="Q1040" s="92" t="s">
        <v>38</v>
      </c>
      <c r="R1040" s="93"/>
    </row>
    <row r="1041" spans="1:18">
      <c r="A1041" s="34">
        <v>44265</v>
      </c>
      <c r="G1041" s="92" t="s">
        <v>38</v>
      </c>
      <c r="H1041" s="92" t="s">
        <v>45</v>
      </c>
      <c r="I1041" s="92"/>
      <c r="J1041" s="92">
        <v>5.3</v>
      </c>
      <c r="K1041" s="92" t="s">
        <v>38</v>
      </c>
      <c r="L1041" s="92">
        <v>2.2999999999999998</v>
      </c>
      <c r="M1041" s="92">
        <v>7.5</v>
      </c>
      <c r="N1041" s="92">
        <v>0.7</v>
      </c>
      <c r="O1041" s="92" t="s">
        <v>45</v>
      </c>
      <c r="P1041" s="92">
        <v>0.6</v>
      </c>
      <c r="Q1041" s="92" t="s">
        <v>38</v>
      </c>
      <c r="R1041" s="93"/>
    </row>
    <row r="1042" spans="1:18">
      <c r="A1042" s="34">
        <v>44267</v>
      </c>
      <c r="G1042" s="92" t="s">
        <v>38</v>
      </c>
      <c r="H1042" s="92" t="s">
        <v>45</v>
      </c>
      <c r="I1042" s="92"/>
      <c r="J1042" s="92">
        <v>3.6</v>
      </c>
      <c r="K1042" s="92" t="s">
        <v>38</v>
      </c>
      <c r="L1042" s="92">
        <v>2.4</v>
      </c>
      <c r="M1042" s="92">
        <v>9</v>
      </c>
      <c r="N1042" s="92">
        <v>0.4</v>
      </c>
      <c r="O1042" s="92" t="s">
        <v>45</v>
      </c>
      <c r="P1042" s="92">
        <v>0.7</v>
      </c>
      <c r="Q1042" s="92" t="s">
        <v>38</v>
      </c>
      <c r="R1042" s="93"/>
    </row>
    <row r="1043" spans="1:18">
      <c r="G1043" s="92"/>
      <c r="H1043" s="92"/>
      <c r="I1043" s="92"/>
      <c r="J1043" s="92"/>
      <c r="K1043" s="92"/>
      <c r="L1043" s="92"/>
      <c r="M1043" s="92"/>
      <c r="N1043" s="92"/>
      <c r="O1043" s="92"/>
      <c r="P1043" s="92"/>
      <c r="Q1043" s="92"/>
      <c r="R1043" s="93"/>
    </row>
    <row r="1044" spans="1:18">
      <c r="A1044" s="34">
        <v>44270</v>
      </c>
      <c r="G1044" s="92" t="s">
        <v>38</v>
      </c>
      <c r="H1044" s="92" t="s">
        <v>45</v>
      </c>
      <c r="I1044" s="92"/>
      <c r="J1044" s="92">
        <v>7</v>
      </c>
      <c r="K1044" s="92">
        <v>0.2</v>
      </c>
      <c r="L1044" s="92">
        <v>3.1</v>
      </c>
      <c r="M1044" s="92">
        <v>8.8000000000000007</v>
      </c>
      <c r="N1044" s="92">
        <v>0.3</v>
      </c>
      <c r="O1044" s="92" t="s">
        <v>45</v>
      </c>
      <c r="P1044" s="92">
        <v>0.8</v>
      </c>
      <c r="Q1044" s="92" t="s">
        <v>38</v>
      </c>
      <c r="R1044" s="93"/>
    </row>
    <row r="1045" spans="1:18">
      <c r="A1045" s="34">
        <v>44272</v>
      </c>
      <c r="G1045" s="92" t="s">
        <v>38</v>
      </c>
      <c r="H1045" s="92" t="s">
        <v>45</v>
      </c>
      <c r="I1045" s="92"/>
      <c r="J1045" s="92">
        <v>7.9</v>
      </c>
      <c r="K1045" s="92" t="s">
        <v>38</v>
      </c>
      <c r="L1045" s="92">
        <v>2.2000000000000002</v>
      </c>
      <c r="M1045" s="92">
        <v>6.4</v>
      </c>
      <c r="N1045" s="92">
        <v>0.4</v>
      </c>
      <c r="O1045" s="92" t="s">
        <v>45</v>
      </c>
      <c r="P1045" s="92">
        <v>0.8</v>
      </c>
      <c r="Q1045" s="92" t="s">
        <v>38</v>
      </c>
      <c r="R1045" s="93"/>
    </row>
    <row r="1046" spans="1:18">
      <c r="A1046" s="34">
        <v>44274</v>
      </c>
      <c r="G1046" s="92" t="s">
        <v>38</v>
      </c>
      <c r="H1046" s="92" t="s">
        <v>45</v>
      </c>
      <c r="I1046" s="92"/>
      <c r="J1046" s="92">
        <v>6.6</v>
      </c>
      <c r="K1046" s="92" t="s">
        <v>38</v>
      </c>
      <c r="L1046" s="92">
        <v>3.2</v>
      </c>
      <c r="M1046" s="92">
        <v>6.2</v>
      </c>
      <c r="N1046" s="92">
        <v>0.5</v>
      </c>
      <c r="O1046" s="92" t="s">
        <v>45</v>
      </c>
      <c r="P1046" s="92">
        <v>0.8</v>
      </c>
      <c r="Q1046" s="92" t="s">
        <v>38</v>
      </c>
      <c r="R1046" s="93"/>
    </row>
    <row r="1047" spans="1:18">
      <c r="G1047" s="92"/>
      <c r="H1047" s="92"/>
      <c r="I1047" s="92"/>
      <c r="J1047" s="92"/>
      <c r="K1047" s="92"/>
      <c r="L1047" s="92"/>
      <c r="M1047" s="92"/>
      <c r="N1047" s="92"/>
      <c r="O1047" s="92"/>
      <c r="P1047" s="92"/>
      <c r="Q1047" s="92"/>
      <c r="R1047" s="93"/>
    </row>
    <row r="1048" spans="1:18">
      <c r="A1048" s="34">
        <v>44277</v>
      </c>
      <c r="G1048" s="92" t="s">
        <v>38</v>
      </c>
      <c r="H1048" s="92" t="s">
        <v>45</v>
      </c>
      <c r="I1048" s="92"/>
      <c r="J1048" s="92">
        <v>4.5999999999999996</v>
      </c>
      <c r="K1048" s="92" t="s">
        <v>38</v>
      </c>
      <c r="L1048" s="92">
        <v>2.2999999999999998</v>
      </c>
      <c r="M1048" s="92">
        <v>4.5</v>
      </c>
      <c r="N1048" s="92">
        <v>0.4</v>
      </c>
      <c r="O1048" s="92" t="s">
        <v>45</v>
      </c>
      <c r="P1048" s="92">
        <v>0.8</v>
      </c>
      <c r="Q1048" s="92" t="s">
        <v>38</v>
      </c>
      <c r="R1048" s="93"/>
    </row>
    <row r="1049" spans="1:18">
      <c r="A1049" s="34">
        <v>44279</v>
      </c>
      <c r="G1049" s="92" t="s">
        <v>38</v>
      </c>
      <c r="H1049" s="92" t="s">
        <v>45</v>
      </c>
      <c r="I1049" s="92"/>
      <c r="J1049" s="92">
        <v>8</v>
      </c>
      <c r="K1049" s="92">
        <v>0.2</v>
      </c>
      <c r="L1049" s="92">
        <v>2.4</v>
      </c>
      <c r="M1049" s="92">
        <v>6.9</v>
      </c>
      <c r="N1049" s="92">
        <v>0.5</v>
      </c>
      <c r="O1049" s="92" t="s">
        <v>45</v>
      </c>
      <c r="P1049" s="92">
        <v>0.7</v>
      </c>
      <c r="Q1049" s="92" t="s">
        <v>38</v>
      </c>
      <c r="R1049" s="93"/>
    </row>
    <row r="1050" spans="1:18">
      <c r="A1050" s="34">
        <v>44281</v>
      </c>
      <c r="G1050" s="92" t="s">
        <v>38</v>
      </c>
      <c r="H1050" s="92" t="s">
        <v>45</v>
      </c>
      <c r="I1050" s="92"/>
      <c r="J1050" s="92">
        <v>6.8</v>
      </c>
      <c r="K1050" s="92" t="s">
        <v>38</v>
      </c>
      <c r="L1050" s="92">
        <v>3.2</v>
      </c>
      <c r="M1050" s="92">
        <v>3.5</v>
      </c>
      <c r="N1050" s="92">
        <v>0.3</v>
      </c>
      <c r="O1050" s="92" t="s">
        <v>45</v>
      </c>
      <c r="P1050" s="92">
        <v>0.7</v>
      </c>
      <c r="Q1050" s="92" t="s">
        <v>38</v>
      </c>
      <c r="R1050" s="93"/>
    </row>
    <row r="1051" spans="1:18">
      <c r="G1051" s="92"/>
      <c r="H1051" s="92"/>
      <c r="I1051" s="92"/>
      <c r="J1051" s="92"/>
      <c r="K1051" s="92"/>
      <c r="L1051" s="92"/>
      <c r="M1051" s="92"/>
      <c r="N1051" s="92"/>
      <c r="O1051" s="92"/>
      <c r="P1051" s="92"/>
      <c r="Q1051" s="92"/>
      <c r="R1051" s="93"/>
    </row>
    <row r="1052" spans="1:18">
      <c r="A1052" s="34">
        <v>44284</v>
      </c>
      <c r="G1052" s="92" t="s">
        <v>38</v>
      </c>
      <c r="H1052" s="92" t="s">
        <v>45</v>
      </c>
      <c r="I1052" s="92"/>
      <c r="J1052" s="92">
        <v>5.7</v>
      </c>
      <c r="K1052" s="92" t="s">
        <v>38</v>
      </c>
      <c r="L1052" s="92">
        <v>2.4</v>
      </c>
      <c r="M1052" s="92">
        <v>4.7</v>
      </c>
      <c r="N1052" s="92">
        <v>0.3</v>
      </c>
      <c r="O1052" s="92" t="s">
        <v>45</v>
      </c>
      <c r="P1052" s="92">
        <v>0.7</v>
      </c>
      <c r="Q1052" s="92" t="s">
        <v>38</v>
      </c>
      <c r="R1052" s="93"/>
    </row>
    <row r="1053" spans="1:18">
      <c r="A1053" s="34">
        <v>44287</v>
      </c>
      <c r="G1053" s="92" t="s">
        <v>38</v>
      </c>
      <c r="H1053" s="92">
        <v>0.2</v>
      </c>
      <c r="I1053" s="92"/>
      <c r="J1053" s="92">
        <v>8.5</v>
      </c>
      <c r="K1053" s="92">
        <v>0.4</v>
      </c>
      <c r="L1053" s="92">
        <v>3.1</v>
      </c>
      <c r="M1053" s="92">
        <v>22.7</v>
      </c>
      <c r="N1053" s="92">
        <v>0.7</v>
      </c>
      <c r="O1053" s="92" t="s">
        <v>45</v>
      </c>
      <c r="P1053" s="92">
        <v>0.7</v>
      </c>
      <c r="Q1053" s="92" t="s">
        <v>38</v>
      </c>
      <c r="R1053" s="93"/>
    </row>
    <row r="1054" spans="1:18">
      <c r="G1054" s="92"/>
      <c r="H1054" s="92"/>
      <c r="I1054" s="92"/>
      <c r="J1054" s="92"/>
      <c r="K1054" s="92"/>
      <c r="L1054" s="92"/>
      <c r="M1054" s="92"/>
      <c r="N1054" s="92"/>
      <c r="O1054" s="92"/>
      <c r="P1054" s="92"/>
      <c r="Q1054" s="92"/>
      <c r="R1054" s="93"/>
    </row>
    <row r="1055" spans="1:18">
      <c r="A1055" s="34">
        <v>44292</v>
      </c>
      <c r="G1055" s="92" t="s">
        <v>38</v>
      </c>
      <c r="H1055" s="92" t="s">
        <v>45</v>
      </c>
      <c r="I1055" s="92"/>
      <c r="J1055" s="92">
        <v>10</v>
      </c>
      <c r="K1055" s="92" t="s">
        <v>38</v>
      </c>
      <c r="L1055" s="92">
        <v>1</v>
      </c>
      <c r="M1055" s="92">
        <v>4.5</v>
      </c>
      <c r="N1055" s="92">
        <v>0.2</v>
      </c>
      <c r="O1055" s="92" t="s">
        <v>45</v>
      </c>
      <c r="P1055" s="92">
        <v>0.6</v>
      </c>
      <c r="Q1055" s="92" t="s">
        <v>38</v>
      </c>
      <c r="R1055" s="93"/>
    </row>
    <row r="1056" spans="1:18">
      <c r="A1056" s="34">
        <v>44295</v>
      </c>
      <c r="G1056" s="92" t="s">
        <v>38</v>
      </c>
      <c r="H1056" s="92" t="s">
        <v>45</v>
      </c>
      <c r="I1056" s="92"/>
      <c r="J1056" s="92">
        <v>3.6</v>
      </c>
      <c r="K1056" s="92" t="s">
        <v>38</v>
      </c>
      <c r="L1056" s="92">
        <v>2.9</v>
      </c>
      <c r="M1056" s="92">
        <v>5.7</v>
      </c>
      <c r="N1056" s="92">
        <v>0.3</v>
      </c>
      <c r="O1056" s="92" t="s">
        <v>45</v>
      </c>
      <c r="P1056" s="92">
        <v>0.5</v>
      </c>
      <c r="Q1056" s="92" t="s">
        <v>38</v>
      </c>
      <c r="R1056" s="93"/>
    </row>
    <row r="1057" spans="1:18">
      <c r="G1057" s="92"/>
      <c r="H1057" s="92"/>
      <c r="I1057" s="92"/>
      <c r="J1057" s="92"/>
      <c r="K1057" s="92"/>
      <c r="L1057" s="92"/>
      <c r="M1057" s="92"/>
      <c r="N1057" s="92"/>
      <c r="O1057" s="92"/>
      <c r="P1057" s="92"/>
      <c r="Q1057" s="92"/>
      <c r="R1057" s="93"/>
    </row>
    <row r="1058" spans="1:18">
      <c r="A1058" s="34">
        <v>44298</v>
      </c>
      <c r="G1058" s="92" t="s">
        <v>38</v>
      </c>
      <c r="H1058" s="92" t="s">
        <v>45</v>
      </c>
      <c r="I1058" s="92"/>
      <c r="J1058" s="92">
        <v>5.0999999999999996</v>
      </c>
      <c r="K1058" s="92" t="s">
        <v>38</v>
      </c>
      <c r="L1058" s="92">
        <v>3.2</v>
      </c>
      <c r="M1058" s="92">
        <v>5.3</v>
      </c>
      <c r="N1058" s="92">
        <v>0.3</v>
      </c>
      <c r="O1058" s="92" t="s">
        <v>45</v>
      </c>
      <c r="P1058" s="92">
        <v>0.6</v>
      </c>
      <c r="Q1058" s="92" t="s">
        <v>38</v>
      </c>
      <c r="R1058" s="93"/>
    </row>
    <row r="1059" spans="1:18">
      <c r="A1059" s="34">
        <v>44300</v>
      </c>
      <c r="G1059" s="92" t="s">
        <v>38</v>
      </c>
      <c r="H1059" s="92">
        <v>0.6</v>
      </c>
      <c r="I1059" s="92"/>
      <c r="J1059" s="92">
        <v>3.6</v>
      </c>
      <c r="K1059" s="92" t="s">
        <v>38</v>
      </c>
      <c r="L1059" s="92">
        <v>2.6</v>
      </c>
      <c r="M1059" s="92">
        <v>4.9000000000000004</v>
      </c>
      <c r="N1059" s="92">
        <v>0.2</v>
      </c>
      <c r="O1059" s="92" t="s">
        <v>45</v>
      </c>
      <c r="P1059" s="92">
        <v>0.6</v>
      </c>
      <c r="Q1059" s="92" t="s">
        <v>38</v>
      </c>
      <c r="R1059" s="93"/>
    </row>
    <row r="1060" spans="1:18">
      <c r="A1060" s="34">
        <v>44302</v>
      </c>
      <c r="G1060" s="92" t="s">
        <v>38</v>
      </c>
      <c r="H1060" s="92">
        <v>0.8</v>
      </c>
      <c r="I1060" s="92"/>
      <c r="J1060" s="92">
        <v>3.2</v>
      </c>
      <c r="K1060" s="92" t="s">
        <v>38</v>
      </c>
      <c r="L1060" s="92">
        <v>3.2</v>
      </c>
      <c r="M1060" s="92">
        <v>6.2</v>
      </c>
      <c r="N1060" s="92">
        <v>0.3</v>
      </c>
      <c r="O1060" s="92" t="s">
        <v>45</v>
      </c>
      <c r="P1060" s="92">
        <v>0.7</v>
      </c>
      <c r="Q1060" s="92" t="s">
        <v>38</v>
      </c>
      <c r="R1060" s="93"/>
    </row>
    <row r="1061" spans="1:18">
      <c r="G1061" s="92"/>
      <c r="H1061" s="92"/>
      <c r="I1061" s="92"/>
      <c r="J1061" s="92"/>
      <c r="K1061" s="92"/>
      <c r="L1061" s="92"/>
      <c r="M1061" s="92"/>
      <c r="N1061" s="92"/>
      <c r="O1061" s="92"/>
      <c r="P1061" s="92"/>
      <c r="Q1061" s="92"/>
      <c r="R1061" s="93"/>
    </row>
    <row r="1062" spans="1:18">
      <c r="A1062" s="34">
        <v>44305</v>
      </c>
      <c r="G1062" s="92" t="s">
        <v>38</v>
      </c>
      <c r="H1062" s="92">
        <v>0.5</v>
      </c>
      <c r="I1062" s="92"/>
      <c r="J1062" s="92">
        <v>6.7</v>
      </c>
      <c r="K1062" s="92" t="s">
        <v>38</v>
      </c>
      <c r="L1062" s="92">
        <v>2.9</v>
      </c>
      <c r="M1062" s="92">
        <v>7.5</v>
      </c>
      <c r="N1062" s="92">
        <v>2.2999999999999998</v>
      </c>
      <c r="O1062" s="92" t="s">
        <v>45</v>
      </c>
      <c r="P1062" s="92">
        <v>0.5</v>
      </c>
      <c r="Q1062" s="92" t="s">
        <v>38</v>
      </c>
      <c r="R1062" s="93"/>
    </row>
    <row r="1063" spans="1:18">
      <c r="A1063" s="34">
        <v>44307</v>
      </c>
      <c r="G1063" s="92" t="s">
        <v>38</v>
      </c>
      <c r="H1063" s="92" t="s">
        <v>45</v>
      </c>
      <c r="I1063" s="92"/>
      <c r="J1063" s="92">
        <v>9.6</v>
      </c>
      <c r="K1063" s="92">
        <v>0.2</v>
      </c>
      <c r="L1063" s="92">
        <v>2.7</v>
      </c>
      <c r="M1063" s="92">
        <v>8.6999999999999993</v>
      </c>
      <c r="N1063" s="92">
        <v>0.3</v>
      </c>
      <c r="O1063" s="92" t="s">
        <v>45</v>
      </c>
      <c r="P1063" s="92">
        <v>0.4</v>
      </c>
      <c r="Q1063" s="92" t="s">
        <v>38</v>
      </c>
      <c r="R1063" s="93"/>
    </row>
    <row r="1064" spans="1:18">
      <c r="A1064" s="34">
        <v>44309</v>
      </c>
      <c r="G1064" s="92" t="s">
        <v>38</v>
      </c>
      <c r="H1064" s="92" t="s">
        <v>45</v>
      </c>
      <c r="I1064" s="92"/>
      <c r="J1064" s="92">
        <v>5.9</v>
      </c>
      <c r="K1064" s="92">
        <v>0.1</v>
      </c>
      <c r="L1064" s="92">
        <v>3.6</v>
      </c>
      <c r="M1064" s="92">
        <v>7.3</v>
      </c>
      <c r="N1064" s="92">
        <v>0.4</v>
      </c>
      <c r="O1064" s="92" t="s">
        <v>45</v>
      </c>
      <c r="P1064" s="92">
        <v>0.6</v>
      </c>
      <c r="Q1064" s="92" t="s">
        <v>38</v>
      </c>
      <c r="R1064" s="93"/>
    </row>
    <row r="1065" spans="1:18">
      <c r="G1065" s="92"/>
      <c r="H1065" s="92"/>
      <c r="I1065" s="92"/>
      <c r="J1065" s="92"/>
      <c r="K1065" s="92"/>
      <c r="L1065" s="92"/>
      <c r="M1065" s="92"/>
      <c r="N1065" s="92"/>
      <c r="O1065" s="92"/>
      <c r="P1065" s="92"/>
      <c r="Q1065" s="92"/>
      <c r="R1065" s="93"/>
    </row>
    <row r="1066" spans="1:18">
      <c r="A1066" s="34">
        <v>44312</v>
      </c>
      <c r="G1066" s="92" t="s">
        <v>38</v>
      </c>
      <c r="H1066" s="92" t="s">
        <v>45</v>
      </c>
      <c r="I1066" s="92"/>
      <c r="J1066" s="92">
        <v>5.3</v>
      </c>
      <c r="K1066" s="92" t="s">
        <v>38</v>
      </c>
      <c r="L1066" s="92">
        <v>3.2</v>
      </c>
      <c r="M1066" s="92">
        <v>8</v>
      </c>
      <c r="N1066" s="92">
        <v>5.8</v>
      </c>
      <c r="O1066" s="92" t="s">
        <v>45</v>
      </c>
      <c r="P1066" s="92">
        <v>0.8</v>
      </c>
      <c r="Q1066" s="92" t="s">
        <v>38</v>
      </c>
      <c r="R1066" s="93"/>
    </row>
    <row r="1067" spans="1:18">
      <c r="A1067" s="34">
        <v>44314</v>
      </c>
      <c r="G1067" s="92">
        <v>0.3</v>
      </c>
      <c r="H1067" s="92">
        <v>0.2</v>
      </c>
      <c r="I1067" s="92"/>
      <c r="J1067" s="92">
        <v>5.9</v>
      </c>
      <c r="K1067" s="92">
        <v>0.2</v>
      </c>
      <c r="L1067" s="92">
        <v>2.6</v>
      </c>
      <c r="M1067" s="92">
        <v>15.7</v>
      </c>
      <c r="N1067" s="92">
        <v>0.8</v>
      </c>
      <c r="O1067" s="92" t="s">
        <v>45</v>
      </c>
      <c r="P1067" s="92">
        <v>0.8</v>
      </c>
      <c r="Q1067" s="92" t="s">
        <v>38</v>
      </c>
      <c r="R1067" s="93"/>
    </row>
    <row r="1068" spans="1:18">
      <c r="A1068" s="34">
        <v>44316</v>
      </c>
      <c r="G1068" s="92" t="s">
        <v>38</v>
      </c>
      <c r="H1068" s="92" t="s">
        <v>45</v>
      </c>
      <c r="I1068" s="92"/>
      <c r="J1068" s="92">
        <v>3.5</v>
      </c>
      <c r="K1068" s="92" t="s">
        <v>38</v>
      </c>
      <c r="L1068" s="92">
        <v>3.1</v>
      </c>
      <c r="M1068" s="92">
        <v>2.6</v>
      </c>
      <c r="N1068" s="92">
        <v>0.2</v>
      </c>
      <c r="O1068" s="92" t="s">
        <v>45</v>
      </c>
      <c r="P1068" s="92">
        <v>0.5</v>
      </c>
      <c r="Q1068" s="92" t="s">
        <v>38</v>
      </c>
      <c r="R1068" s="93"/>
    </row>
    <row r="1069" spans="1:18">
      <c r="G1069" s="92"/>
      <c r="H1069" s="92"/>
      <c r="I1069" s="92"/>
      <c r="J1069" s="92"/>
      <c r="K1069" s="92"/>
      <c r="L1069" s="92"/>
      <c r="M1069" s="92"/>
      <c r="N1069" s="92"/>
      <c r="O1069" s="92"/>
      <c r="P1069" s="92"/>
      <c r="Q1069" s="92"/>
      <c r="R1069" s="93"/>
    </row>
    <row r="1070" spans="1:18">
      <c r="A1070" s="34">
        <v>44320</v>
      </c>
      <c r="G1070" s="92" t="s">
        <v>38</v>
      </c>
      <c r="H1070" s="92" t="s">
        <v>45</v>
      </c>
      <c r="I1070" s="92"/>
      <c r="J1070" s="92">
        <v>8</v>
      </c>
      <c r="K1070" s="92">
        <v>0.1</v>
      </c>
      <c r="L1070" s="92">
        <v>2.6</v>
      </c>
      <c r="M1070" s="92">
        <v>8.1999999999999993</v>
      </c>
      <c r="N1070" s="92">
        <v>0.2</v>
      </c>
      <c r="O1070" s="92" t="s">
        <v>45</v>
      </c>
      <c r="P1070" s="92">
        <v>0.5</v>
      </c>
      <c r="Q1070" s="92" t="s">
        <v>38</v>
      </c>
      <c r="R1070" s="93"/>
    </row>
    <row r="1071" spans="1:18">
      <c r="A1071" s="34">
        <v>44323</v>
      </c>
      <c r="G1071" s="92" t="s">
        <v>38</v>
      </c>
      <c r="H1071" s="92" t="s">
        <v>45</v>
      </c>
      <c r="I1071" s="92"/>
      <c r="J1071" s="92">
        <v>6.7</v>
      </c>
      <c r="K1071" s="92" t="s">
        <v>38</v>
      </c>
      <c r="L1071" s="92">
        <v>2.9</v>
      </c>
      <c r="M1071" s="92">
        <v>9.6</v>
      </c>
      <c r="N1071" s="92">
        <v>0.4</v>
      </c>
      <c r="O1071" s="92" t="s">
        <v>45</v>
      </c>
      <c r="P1071" s="92">
        <v>0.6</v>
      </c>
      <c r="Q1071" s="92" t="s">
        <v>38</v>
      </c>
      <c r="R1071" s="93"/>
    </row>
    <row r="1072" spans="1:18">
      <c r="G1072" s="92"/>
      <c r="H1072" s="92"/>
      <c r="I1072" s="92"/>
      <c r="J1072" s="92"/>
      <c r="K1072" s="92"/>
      <c r="L1072" s="92"/>
      <c r="M1072" s="92"/>
      <c r="N1072" s="92"/>
      <c r="O1072" s="92"/>
      <c r="P1072" s="92"/>
      <c r="Q1072" s="92"/>
      <c r="R1072" s="93"/>
    </row>
    <row r="1073" spans="1:18">
      <c r="A1073" s="34">
        <v>44326</v>
      </c>
      <c r="G1073" s="92" t="s">
        <v>38</v>
      </c>
      <c r="H1073" s="92" t="s">
        <v>45</v>
      </c>
      <c r="I1073" s="92"/>
      <c r="J1073" s="92">
        <v>6.7</v>
      </c>
      <c r="K1073" s="92" t="s">
        <v>38</v>
      </c>
      <c r="L1073" s="92">
        <v>2.5</v>
      </c>
      <c r="M1073" s="92">
        <v>10.8</v>
      </c>
      <c r="N1073" s="92">
        <v>0.4</v>
      </c>
      <c r="O1073" s="92" t="s">
        <v>45</v>
      </c>
      <c r="P1073" s="92">
        <v>0.7</v>
      </c>
      <c r="Q1073" s="92" t="s">
        <v>38</v>
      </c>
      <c r="R1073" s="93"/>
    </row>
    <row r="1074" spans="1:18">
      <c r="A1074" s="34">
        <v>44328</v>
      </c>
      <c r="G1074" s="92" t="s">
        <v>38</v>
      </c>
      <c r="H1074" s="92" t="s">
        <v>45</v>
      </c>
      <c r="I1074" s="92"/>
      <c r="J1074" s="92">
        <v>3.6</v>
      </c>
      <c r="K1074" s="92" t="s">
        <v>38</v>
      </c>
      <c r="L1074" s="92">
        <v>1.9</v>
      </c>
      <c r="M1074" s="92">
        <v>4.2</v>
      </c>
      <c r="N1074" s="92">
        <v>0.3</v>
      </c>
      <c r="O1074" s="92" t="s">
        <v>45</v>
      </c>
      <c r="P1074" s="92">
        <v>0.9</v>
      </c>
      <c r="Q1074" s="92" t="s">
        <v>38</v>
      </c>
      <c r="R1074" s="93"/>
    </row>
    <row r="1075" spans="1:18">
      <c r="A1075" s="34">
        <v>44330</v>
      </c>
      <c r="G1075" s="92" t="s">
        <v>38</v>
      </c>
      <c r="H1075" s="92" t="s">
        <v>45</v>
      </c>
      <c r="I1075" s="92"/>
      <c r="J1075" s="92">
        <v>3.2</v>
      </c>
      <c r="K1075" s="92">
        <v>0.2</v>
      </c>
      <c r="L1075" s="92">
        <v>2.2999999999999998</v>
      </c>
      <c r="M1075" s="92">
        <v>35.9</v>
      </c>
      <c r="N1075" s="92">
        <v>0.4</v>
      </c>
      <c r="O1075" s="92" t="s">
        <v>45</v>
      </c>
      <c r="P1075" s="92">
        <v>0.7</v>
      </c>
      <c r="Q1075" s="92" t="s">
        <v>38</v>
      </c>
      <c r="R1075" s="93"/>
    </row>
    <row r="1076" spans="1:18">
      <c r="G1076" s="92"/>
      <c r="H1076" s="92"/>
      <c r="I1076" s="92"/>
      <c r="J1076" s="92"/>
      <c r="K1076" s="92"/>
      <c r="L1076" s="92"/>
      <c r="M1076" s="92"/>
      <c r="N1076" s="92"/>
      <c r="O1076" s="92"/>
      <c r="P1076" s="92"/>
      <c r="Q1076" s="92"/>
      <c r="R1076" s="93"/>
    </row>
    <row r="1077" spans="1:18">
      <c r="A1077" s="34">
        <v>44333</v>
      </c>
      <c r="G1077" s="92" t="s">
        <v>38</v>
      </c>
      <c r="H1077" s="92" t="s">
        <v>45</v>
      </c>
      <c r="I1077" s="92"/>
      <c r="J1077" s="92">
        <v>3</v>
      </c>
      <c r="K1077" s="92">
        <v>0.1</v>
      </c>
      <c r="L1077" s="92">
        <v>2.2000000000000002</v>
      </c>
      <c r="M1077" s="92">
        <v>16.8</v>
      </c>
      <c r="N1077" s="92">
        <v>0.3</v>
      </c>
      <c r="O1077" s="92" t="s">
        <v>45</v>
      </c>
      <c r="P1077" s="92">
        <v>0.7</v>
      </c>
      <c r="Q1077" s="92" t="s">
        <v>38</v>
      </c>
      <c r="R1077" s="93"/>
    </row>
    <row r="1078" spans="1:18">
      <c r="A1078" s="34">
        <v>44335</v>
      </c>
      <c r="G1078" s="92" t="s">
        <v>38</v>
      </c>
      <c r="H1078" s="92" t="s">
        <v>45</v>
      </c>
      <c r="I1078" s="92"/>
      <c r="J1078" s="92">
        <v>4.2</v>
      </c>
      <c r="K1078" s="92">
        <v>0.1</v>
      </c>
      <c r="L1078" s="92">
        <v>2.1</v>
      </c>
      <c r="M1078" s="92">
        <v>13</v>
      </c>
      <c r="N1078" s="92">
        <v>0.4</v>
      </c>
      <c r="O1078" s="92" t="s">
        <v>45</v>
      </c>
      <c r="P1078" s="92">
        <v>0.6</v>
      </c>
      <c r="Q1078" s="92" t="s">
        <v>38</v>
      </c>
      <c r="R1078" s="93"/>
    </row>
    <row r="1079" spans="1:18">
      <c r="A1079" s="34">
        <v>44337</v>
      </c>
      <c r="G1079" s="92" t="s">
        <v>38</v>
      </c>
      <c r="H1079" s="92" t="s">
        <v>45</v>
      </c>
      <c r="I1079" s="92"/>
      <c r="J1079" s="92">
        <v>7.3</v>
      </c>
      <c r="K1079" s="92">
        <v>0.2</v>
      </c>
      <c r="L1079" s="92">
        <v>2.8</v>
      </c>
      <c r="M1079" s="92">
        <v>13.5</v>
      </c>
      <c r="N1079" s="92">
        <v>0.7</v>
      </c>
      <c r="O1079" s="92" t="s">
        <v>45</v>
      </c>
      <c r="P1079" s="92">
        <v>0.6</v>
      </c>
      <c r="Q1079" s="92" t="s">
        <v>38</v>
      </c>
      <c r="R1079" s="93"/>
    </row>
    <row r="1080" spans="1:18">
      <c r="G1080" s="92"/>
      <c r="H1080" s="92"/>
      <c r="I1080" s="92"/>
      <c r="J1080" s="92"/>
      <c r="K1080" s="92"/>
      <c r="L1080" s="92"/>
      <c r="M1080" s="92"/>
      <c r="N1080" s="92"/>
      <c r="O1080" s="92"/>
      <c r="P1080" s="92"/>
      <c r="Q1080" s="92"/>
      <c r="R1080" s="93"/>
    </row>
    <row r="1081" spans="1:18">
      <c r="A1081" s="34">
        <v>44340</v>
      </c>
      <c r="G1081" s="92" t="s">
        <v>38</v>
      </c>
      <c r="H1081" s="92" t="s">
        <v>45</v>
      </c>
      <c r="I1081" s="92"/>
      <c r="J1081" s="92">
        <v>6</v>
      </c>
      <c r="K1081" s="92" t="s">
        <v>38</v>
      </c>
      <c r="L1081" s="92">
        <v>2.2999999999999998</v>
      </c>
      <c r="M1081" s="92">
        <v>11.9</v>
      </c>
      <c r="N1081" s="92">
        <v>0.3</v>
      </c>
      <c r="O1081" s="92" t="s">
        <v>45</v>
      </c>
      <c r="P1081" s="92">
        <v>0.7</v>
      </c>
      <c r="Q1081" s="92" t="s">
        <v>38</v>
      </c>
      <c r="R1081" s="93"/>
    </row>
    <row r="1082" spans="1:18">
      <c r="A1082" s="34">
        <v>44342</v>
      </c>
      <c r="G1082" s="92" t="s">
        <v>38</v>
      </c>
      <c r="H1082" s="92" t="s">
        <v>45</v>
      </c>
      <c r="I1082" s="92"/>
      <c r="J1082" s="92">
        <v>7.1</v>
      </c>
      <c r="K1082" s="92" t="s">
        <v>38</v>
      </c>
      <c r="L1082" s="92">
        <v>2.1</v>
      </c>
      <c r="M1082" s="92">
        <v>7.1</v>
      </c>
      <c r="N1082" s="92">
        <v>0.2</v>
      </c>
      <c r="O1082" s="92" t="s">
        <v>45</v>
      </c>
      <c r="P1082" s="92">
        <v>0.7</v>
      </c>
      <c r="Q1082" s="92" t="s">
        <v>38</v>
      </c>
      <c r="R1082" s="93"/>
    </row>
    <row r="1083" spans="1:18">
      <c r="A1083" s="34">
        <v>44344</v>
      </c>
      <c r="G1083" s="92" t="s">
        <v>38</v>
      </c>
      <c r="H1083" s="92" t="s">
        <v>45</v>
      </c>
      <c r="I1083" s="92"/>
      <c r="J1083" s="92">
        <v>4.9000000000000004</v>
      </c>
      <c r="K1083" s="92" t="s">
        <v>38</v>
      </c>
      <c r="L1083" s="92">
        <v>2.8</v>
      </c>
      <c r="M1083" s="92">
        <v>9.1999999999999993</v>
      </c>
      <c r="N1083" s="92">
        <v>0.7</v>
      </c>
      <c r="O1083" s="92" t="s">
        <v>45</v>
      </c>
      <c r="P1083" s="92">
        <v>0.7</v>
      </c>
      <c r="Q1083" s="92" t="s">
        <v>38</v>
      </c>
      <c r="R1083" s="93"/>
    </row>
    <row r="1084" spans="1:18">
      <c r="G1084" s="92"/>
      <c r="H1084" s="92"/>
      <c r="I1084" s="92"/>
      <c r="J1084" s="92"/>
      <c r="K1084" s="92"/>
      <c r="L1084" s="92"/>
      <c r="M1084" s="92"/>
      <c r="N1084" s="92"/>
      <c r="O1084" s="92"/>
      <c r="P1084" s="92"/>
      <c r="Q1084" s="92"/>
      <c r="R1084" s="93"/>
    </row>
    <row r="1085" spans="1:18">
      <c r="A1085" s="34">
        <v>44348</v>
      </c>
      <c r="G1085" s="92" t="s">
        <v>38</v>
      </c>
      <c r="H1085" s="92" t="s">
        <v>45</v>
      </c>
      <c r="I1085" s="92"/>
      <c r="J1085" s="92">
        <v>4</v>
      </c>
      <c r="K1085" s="92" t="s">
        <v>38</v>
      </c>
      <c r="L1085" s="92">
        <v>2.5</v>
      </c>
      <c r="M1085" s="92">
        <v>9.6</v>
      </c>
      <c r="N1085" s="92">
        <v>0.2</v>
      </c>
      <c r="O1085" s="92" t="s">
        <v>45</v>
      </c>
      <c r="P1085" s="92">
        <v>0.8</v>
      </c>
      <c r="Q1085" s="92" t="s">
        <v>38</v>
      </c>
      <c r="R1085" s="93"/>
    </row>
    <row r="1086" spans="1:18">
      <c r="A1086" s="34">
        <v>44351</v>
      </c>
      <c r="G1086" s="92" t="s">
        <v>38</v>
      </c>
      <c r="H1086" s="92" t="s">
        <v>45</v>
      </c>
      <c r="I1086" s="92"/>
      <c r="J1086" s="92">
        <v>5.6</v>
      </c>
      <c r="K1086" s="92" t="s">
        <v>38</v>
      </c>
      <c r="L1086" s="92">
        <v>3.3</v>
      </c>
      <c r="M1086" s="92">
        <v>14.1</v>
      </c>
      <c r="N1086" s="92">
        <v>0.3</v>
      </c>
      <c r="O1086" s="92" t="s">
        <v>45</v>
      </c>
      <c r="P1086" s="92">
        <v>1.1000000000000001</v>
      </c>
      <c r="Q1086" s="92" t="s">
        <v>38</v>
      </c>
      <c r="R1086" s="93"/>
    </row>
    <row r="1087" spans="1:18">
      <c r="G1087" s="92"/>
      <c r="H1087" s="92"/>
      <c r="I1087" s="92"/>
      <c r="J1087" s="92"/>
      <c r="K1087" s="92"/>
      <c r="L1087" s="92"/>
      <c r="M1087" s="92"/>
      <c r="N1087" s="92"/>
      <c r="O1087" s="92"/>
      <c r="P1087" s="92"/>
      <c r="Q1087" s="92"/>
      <c r="R1087" s="93"/>
    </row>
    <row r="1088" spans="1:18">
      <c r="A1088" s="34">
        <v>44354</v>
      </c>
      <c r="G1088" s="92" t="s">
        <v>38</v>
      </c>
      <c r="H1088" s="92" t="s">
        <v>45</v>
      </c>
      <c r="I1088" s="92"/>
      <c r="J1088" s="92">
        <v>5.6</v>
      </c>
      <c r="K1088" s="92" t="s">
        <v>38</v>
      </c>
      <c r="L1088" s="92">
        <v>2.2999999999999998</v>
      </c>
      <c r="M1088" s="92">
        <v>9.8000000000000007</v>
      </c>
      <c r="N1088" s="92">
        <v>0.3</v>
      </c>
      <c r="O1088" s="92" t="s">
        <v>45</v>
      </c>
      <c r="P1088" s="92">
        <v>1.4</v>
      </c>
      <c r="Q1088" s="92" t="s">
        <v>38</v>
      </c>
      <c r="R1088" s="93"/>
    </row>
    <row r="1089" spans="1:18">
      <c r="A1089" s="34">
        <v>44356</v>
      </c>
      <c r="G1089" s="92" t="s">
        <v>38</v>
      </c>
      <c r="H1089" s="92" t="s">
        <v>45</v>
      </c>
      <c r="I1089" s="92"/>
      <c r="J1089" s="92">
        <v>4.9000000000000004</v>
      </c>
      <c r="K1089" s="92" t="s">
        <v>38</v>
      </c>
      <c r="L1089" s="92">
        <v>2.5</v>
      </c>
      <c r="M1089" s="92">
        <v>6.9</v>
      </c>
      <c r="N1089" s="92">
        <v>0.5</v>
      </c>
      <c r="O1089" s="92" t="s">
        <v>45</v>
      </c>
      <c r="P1089" s="92">
        <v>1.8</v>
      </c>
      <c r="Q1089" s="92" t="s">
        <v>38</v>
      </c>
      <c r="R1089" s="93"/>
    </row>
    <row r="1090" spans="1:18">
      <c r="A1090" s="34">
        <v>44358</v>
      </c>
      <c r="G1090" s="92" t="s">
        <v>38</v>
      </c>
      <c r="H1090" s="92" t="s">
        <v>45</v>
      </c>
      <c r="I1090" s="92"/>
      <c r="J1090" s="92">
        <v>9.1999999999999993</v>
      </c>
      <c r="K1090" s="92" t="s">
        <v>38</v>
      </c>
      <c r="L1090" s="92">
        <v>2.5</v>
      </c>
      <c r="M1090" s="92">
        <v>79.599999999999994</v>
      </c>
      <c r="N1090" s="92">
        <v>0.3</v>
      </c>
      <c r="O1090" s="92" t="s">
        <v>45</v>
      </c>
      <c r="P1090" s="92">
        <v>1.5</v>
      </c>
      <c r="Q1090" s="92" t="s">
        <v>38</v>
      </c>
      <c r="R1090" s="93"/>
    </row>
    <row r="1091" spans="1:18">
      <c r="G1091" s="92"/>
      <c r="H1091" s="92"/>
      <c r="I1091" s="92"/>
      <c r="J1091" s="92"/>
      <c r="K1091" s="92"/>
      <c r="L1091" s="92"/>
      <c r="M1091" s="92"/>
      <c r="N1091" s="92"/>
      <c r="O1091" s="92"/>
      <c r="P1091" s="92"/>
      <c r="Q1091" s="92"/>
      <c r="R1091" s="93"/>
    </row>
    <row r="1092" spans="1:18">
      <c r="A1092" s="34">
        <v>44361</v>
      </c>
      <c r="G1092" s="92" t="s">
        <v>38</v>
      </c>
      <c r="H1092" s="92" t="s">
        <v>45</v>
      </c>
      <c r="I1092" s="92"/>
      <c r="J1092" s="92">
        <v>9.6</v>
      </c>
      <c r="K1092" s="92" t="s">
        <v>38</v>
      </c>
      <c r="L1092" s="92">
        <v>2.9</v>
      </c>
      <c r="M1092" s="92">
        <v>25.3</v>
      </c>
      <c r="N1092" s="92">
        <v>0.5</v>
      </c>
      <c r="O1092" s="92" t="s">
        <v>45</v>
      </c>
      <c r="P1092" s="92">
        <v>1.1000000000000001</v>
      </c>
      <c r="Q1092" s="92" t="s">
        <v>38</v>
      </c>
      <c r="R1092" s="93"/>
    </row>
    <row r="1093" spans="1:18">
      <c r="A1093" s="34">
        <v>44363</v>
      </c>
      <c r="G1093" s="92" t="s">
        <v>38</v>
      </c>
      <c r="H1093" s="92" t="s">
        <v>45</v>
      </c>
      <c r="I1093" s="92"/>
      <c r="J1093" s="92">
        <v>6</v>
      </c>
      <c r="K1093" s="92" t="s">
        <v>38</v>
      </c>
      <c r="L1093" s="92">
        <v>2.2999999999999998</v>
      </c>
      <c r="M1093" s="92">
        <v>9</v>
      </c>
      <c r="N1093" s="92">
        <v>0.3</v>
      </c>
      <c r="O1093" s="92" t="s">
        <v>45</v>
      </c>
      <c r="P1093" s="92">
        <v>1.6</v>
      </c>
      <c r="Q1093" s="92" t="s">
        <v>38</v>
      </c>
      <c r="R1093" s="93"/>
    </row>
    <row r="1094" spans="1:18">
      <c r="A1094" s="34">
        <v>44365</v>
      </c>
      <c r="G1094" s="92" t="s">
        <v>38</v>
      </c>
      <c r="H1094" s="92">
        <v>0.2</v>
      </c>
      <c r="I1094" s="92"/>
      <c r="J1094" s="92">
        <v>7.4</v>
      </c>
      <c r="K1094" s="92">
        <v>0.3</v>
      </c>
      <c r="L1094" s="92">
        <v>3</v>
      </c>
      <c r="M1094" s="92">
        <v>33.799999999999997</v>
      </c>
      <c r="N1094" s="92">
        <v>1.3</v>
      </c>
      <c r="O1094" s="92" t="s">
        <v>45</v>
      </c>
      <c r="P1094" s="92">
        <v>1.2</v>
      </c>
      <c r="Q1094" s="92" t="s">
        <v>38</v>
      </c>
      <c r="R1094" s="93"/>
    </row>
    <row r="1095" spans="1:18">
      <c r="G1095" s="92"/>
      <c r="H1095" s="92"/>
      <c r="I1095" s="92"/>
      <c r="J1095" s="92"/>
      <c r="K1095" s="92"/>
      <c r="L1095" s="92"/>
      <c r="M1095" s="92"/>
      <c r="N1095" s="92"/>
      <c r="O1095" s="92"/>
      <c r="P1095" s="92"/>
      <c r="Q1095" s="92"/>
      <c r="R1095" s="93"/>
    </row>
    <row r="1096" spans="1:18">
      <c r="A1096" s="34">
        <v>44368</v>
      </c>
      <c r="G1096" s="92" t="s">
        <v>38</v>
      </c>
      <c r="H1096" s="92" t="s">
        <v>45</v>
      </c>
      <c r="I1096" s="92"/>
      <c r="J1096" s="92">
        <v>4.5999999999999996</v>
      </c>
      <c r="K1096" s="92">
        <v>0.1</v>
      </c>
      <c r="L1096" s="92">
        <v>2.2000000000000002</v>
      </c>
      <c r="M1096" s="92">
        <v>5.7</v>
      </c>
      <c r="N1096" s="92">
        <v>0.4</v>
      </c>
      <c r="O1096" s="92" t="s">
        <v>45</v>
      </c>
      <c r="P1096" s="92">
        <v>1.7</v>
      </c>
      <c r="Q1096" s="92" t="s">
        <v>38</v>
      </c>
      <c r="R1096" s="93"/>
    </row>
    <row r="1097" spans="1:18">
      <c r="A1097" s="34">
        <v>44370</v>
      </c>
      <c r="G1097" s="92" t="s">
        <v>38</v>
      </c>
      <c r="H1097" s="92" t="s">
        <v>45</v>
      </c>
      <c r="I1097" s="92"/>
      <c r="J1097" s="92">
        <v>5.4</v>
      </c>
      <c r="K1097" s="92" t="s">
        <v>38</v>
      </c>
      <c r="L1097" s="92">
        <v>1.9</v>
      </c>
      <c r="M1097" s="92">
        <v>6.4</v>
      </c>
      <c r="N1097" s="92">
        <v>0.5</v>
      </c>
      <c r="O1097" s="92" t="s">
        <v>45</v>
      </c>
      <c r="P1097" s="92">
        <v>1.9</v>
      </c>
      <c r="Q1097" s="92" t="s">
        <v>38</v>
      </c>
      <c r="R1097" s="93"/>
    </row>
    <row r="1098" spans="1:18">
      <c r="A1098" s="34">
        <v>44372</v>
      </c>
      <c r="G1098" s="92" t="s">
        <v>38</v>
      </c>
      <c r="H1098" s="92" t="s">
        <v>45</v>
      </c>
      <c r="I1098" s="92"/>
      <c r="J1098" s="92">
        <v>6.7</v>
      </c>
      <c r="K1098" s="92">
        <v>0.1</v>
      </c>
      <c r="L1098" s="92">
        <v>2.6</v>
      </c>
      <c r="M1098" s="92">
        <v>14.8</v>
      </c>
      <c r="N1098" s="92">
        <v>0.4</v>
      </c>
      <c r="O1098" s="92" t="s">
        <v>45</v>
      </c>
      <c r="P1098" s="92">
        <v>1.4</v>
      </c>
      <c r="Q1098" s="92" t="s">
        <v>38</v>
      </c>
      <c r="R1098" s="93"/>
    </row>
    <row r="1099" spans="1:18">
      <c r="G1099" s="92"/>
      <c r="H1099" s="92"/>
      <c r="I1099" s="92"/>
      <c r="J1099" s="92"/>
      <c r="K1099" s="92"/>
      <c r="L1099" s="92"/>
      <c r="M1099" s="92"/>
      <c r="N1099" s="92"/>
      <c r="O1099" s="92"/>
      <c r="P1099" s="92"/>
      <c r="Q1099" s="92"/>
      <c r="R1099" s="93"/>
    </row>
    <row r="1100" spans="1:18">
      <c r="A1100" s="34">
        <v>44375</v>
      </c>
      <c r="G1100" s="92" t="s">
        <v>38</v>
      </c>
      <c r="H1100" s="92" t="s">
        <v>45</v>
      </c>
      <c r="I1100" s="92"/>
      <c r="J1100" s="92">
        <v>4.9000000000000004</v>
      </c>
      <c r="K1100" s="92" t="s">
        <v>38</v>
      </c>
      <c r="L1100" s="92">
        <v>2.2999999999999998</v>
      </c>
      <c r="M1100" s="92">
        <v>17.600000000000001</v>
      </c>
      <c r="N1100" s="92">
        <v>0.3</v>
      </c>
      <c r="O1100" s="92" t="s">
        <v>45</v>
      </c>
      <c r="P1100" s="92">
        <v>1.6</v>
      </c>
      <c r="Q1100" s="92" t="s">
        <v>38</v>
      </c>
      <c r="R1100" s="93"/>
    </row>
    <row r="1101" spans="1:18">
      <c r="A1101" s="34">
        <v>44377</v>
      </c>
      <c r="G1101" s="92" t="s">
        <v>38</v>
      </c>
      <c r="H1101" s="92" t="s">
        <v>45</v>
      </c>
      <c r="I1101" s="92"/>
      <c r="J1101" s="92">
        <v>5.3</v>
      </c>
      <c r="K1101" s="92" t="s">
        <v>38</v>
      </c>
      <c r="L1101" s="92">
        <v>2.2999999999999998</v>
      </c>
      <c r="M1101" s="92">
        <v>13.4</v>
      </c>
      <c r="N1101" s="92">
        <v>0.3</v>
      </c>
      <c r="O1101" s="92" t="s">
        <v>45</v>
      </c>
      <c r="P1101" s="92">
        <v>1.7</v>
      </c>
      <c r="Q1101" s="92" t="s">
        <v>38</v>
      </c>
      <c r="R1101" s="93"/>
    </row>
    <row r="1102" spans="1:18">
      <c r="A1102" s="34">
        <v>44379</v>
      </c>
      <c r="G1102" s="92" t="s">
        <v>38</v>
      </c>
      <c r="H1102" s="92" t="s">
        <v>45</v>
      </c>
      <c r="I1102" s="92"/>
      <c r="J1102" s="92">
        <v>4.5</v>
      </c>
      <c r="K1102" s="92" t="s">
        <v>38</v>
      </c>
      <c r="L1102" s="92">
        <v>2.6</v>
      </c>
      <c r="M1102" s="92">
        <v>9.5</v>
      </c>
      <c r="N1102" s="92">
        <v>0.25</v>
      </c>
      <c r="O1102" s="92" t="s">
        <v>45</v>
      </c>
      <c r="P1102" s="92">
        <v>1.4</v>
      </c>
      <c r="Q1102" s="92" t="s">
        <v>38</v>
      </c>
      <c r="R1102" s="93"/>
    </row>
    <row r="1103" spans="1:18">
      <c r="G1103" s="92"/>
      <c r="H1103" s="92"/>
      <c r="I1103" s="92"/>
      <c r="J1103" s="92"/>
      <c r="K1103" s="92"/>
      <c r="L1103" s="92"/>
      <c r="M1103" s="92"/>
      <c r="N1103" s="92"/>
      <c r="O1103" s="92"/>
      <c r="P1103" s="92"/>
      <c r="Q1103" s="92"/>
      <c r="R1103" s="93"/>
    </row>
    <row r="1104" spans="1:18">
      <c r="A1104" s="34">
        <v>44383</v>
      </c>
      <c r="G1104" s="92" t="s">
        <v>38</v>
      </c>
      <c r="H1104" s="92" t="s">
        <v>45</v>
      </c>
      <c r="I1104" s="92"/>
      <c r="J1104" s="92">
        <v>6.6</v>
      </c>
      <c r="K1104" s="92">
        <v>0.1</v>
      </c>
      <c r="L1104" s="92">
        <v>2.7</v>
      </c>
      <c r="M1104" s="92">
        <v>25.8</v>
      </c>
      <c r="N1104" s="92">
        <v>0.3</v>
      </c>
      <c r="O1104" s="92" t="s">
        <v>45</v>
      </c>
      <c r="P1104" s="92">
        <v>1.5</v>
      </c>
      <c r="Q1104" s="92" t="s">
        <v>38</v>
      </c>
      <c r="R1104" s="93"/>
    </row>
    <row r="1105" spans="1:18">
      <c r="A1105" s="34">
        <v>44386</v>
      </c>
      <c r="G1105" s="92" t="s">
        <v>38</v>
      </c>
      <c r="H1105" s="92" t="s">
        <v>45</v>
      </c>
      <c r="I1105" s="92"/>
      <c r="J1105" s="92">
        <v>6.2</v>
      </c>
      <c r="K1105" s="92" t="s">
        <v>38</v>
      </c>
      <c r="L1105" s="92">
        <v>3.1</v>
      </c>
      <c r="M1105" s="92">
        <v>20.2</v>
      </c>
      <c r="N1105" s="92">
        <v>0.7</v>
      </c>
      <c r="O1105" s="92" t="s">
        <v>45</v>
      </c>
      <c r="P1105" s="92">
        <v>1.4</v>
      </c>
      <c r="Q1105" s="92" t="s">
        <v>38</v>
      </c>
      <c r="R1105" s="93"/>
    </row>
    <row r="1106" spans="1:18">
      <c r="G1106" s="92"/>
      <c r="H1106" s="92"/>
      <c r="I1106" s="92"/>
      <c r="J1106" s="92"/>
      <c r="K1106" s="92"/>
      <c r="L1106" s="92"/>
      <c r="M1106" s="92"/>
      <c r="N1106" s="92"/>
      <c r="O1106" s="92"/>
      <c r="P1106" s="92"/>
      <c r="Q1106" s="92"/>
      <c r="R1106" s="93"/>
    </row>
    <row r="1107" spans="1:18">
      <c r="A1107" s="34">
        <v>44389</v>
      </c>
      <c r="G1107" s="92" t="s">
        <v>38</v>
      </c>
      <c r="H1107" s="92" t="s">
        <v>45</v>
      </c>
      <c r="I1107" s="92"/>
      <c r="J1107" s="92">
        <v>9.4</v>
      </c>
      <c r="K1107" s="92" t="s">
        <v>38</v>
      </c>
      <c r="L1107" s="92">
        <v>2.7</v>
      </c>
      <c r="M1107" s="92">
        <v>18.600000000000001</v>
      </c>
      <c r="N1107" s="92">
        <v>0.4</v>
      </c>
      <c r="O1107" s="92" t="s">
        <v>45</v>
      </c>
      <c r="P1107" s="92">
        <v>1.2</v>
      </c>
      <c r="Q1107" s="92" t="s">
        <v>38</v>
      </c>
      <c r="R1107" s="93"/>
    </row>
    <row r="1108" spans="1:18">
      <c r="A1108" s="34">
        <v>44391</v>
      </c>
      <c r="G1108" s="92" t="s">
        <v>38</v>
      </c>
      <c r="H1108" s="92" t="s">
        <v>45</v>
      </c>
      <c r="I1108" s="92"/>
      <c r="J1108" s="92">
        <v>6.5</v>
      </c>
      <c r="K1108" s="92" t="s">
        <v>38</v>
      </c>
      <c r="L1108" s="92">
        <v>2.1</v>
      </c>
      <c r="M1108" s="92">
        <v>11.5</v>
      </c>
      <c r="N1108" s="92">
        <v>0.4</v>
      </c>
      <c r="O1108" s="92" t="s">
        <v>45</v>
      </c>
      <c r="P1108" s="92">
        <v>1.9</v>
      </c>
      <c r="Q1108" s="92" t="s">
        <v>38</v>
      </c>
      <c r="R1108" s="93"/>
    </row>
    <row r="1109" spans="1:18">
      <c r="A1109" s="34">
        <v>44393</v>
      </c>
      <c r="G1109" s="92" t="s">
        <v>38</v>
      </c>
      <c r="H1109" s="92" t="s">
        <v>45</v>
      </c>
      <c r="I1109" s="92"/>
      <c r="J1109" s="92">
        <v>9</v>
      </c>
      <c r="K1109" s="92">
        <v>0.1</v>
      </c>
      <c r="L1109" s="92">
        <v>2</v>
      </c>
      <c r="M1109" s="92">
        <v>21.1</v>
      </c>
      <c r="N1109" s="92">
        <v>0.2</v>
      </c>
      <c r="O1109" s="92" t="s">
        <v>45</v>
      </c>
      <c r="P1109" s="92">
        <v>0.7</v>
      </c>
      <c r="Q1109" s="92" t="s">
        <v>38</v>
      </c>
      <c r="R1109" s="93"/>
    </row>
    <row r="1110" spans="1:18">
      <c r="G1110" s="92"/>
      <c r="H1110" s="92"/>
      <c r="I1110" s="92"/>
      <c r="J1110" s="92"/>
      <c r="K1110" s="92"/>
      <c r="L1110" s="92"/>
      <c r="M1110" s="92"/>
      <c r="N1110" s="92"/>
      <c r="O1110" s="92"/>
      <c r="P1110" s="92"/>
      <c r="Q1110" s="92"/>
      <c r="R1110" s="93"/>
    </row>
    <row r="1111" spans="1:18">
      <c r="A1111" s="34">
        <v>44396</v>
      </c>
      <c r="G1111" s="92" t="s">
        <v>38</v>
      </c>
      <c r="H1111" s="92" t="s">
        <v>45</v>
      </c>
      <c r="I1111" s="92"/>
      <c r="J1111" s="92">
        <v>12.2</v>
      </c>
      <c r="K1111" s="92" t="s">
        <v>38</v>
      </c>
      <c r="L1111" s="92">
        <v>2.2000000000000002</v>
      </c>
      <c r="M1111" s="92">
        <v>25</v>
      </c>
      <c r="N1111" s="92">
        <v>0.2</v>
      </c>
      <c r="O1111" s="92" t="s">
        <v>45</v>
      </c>
      <c r="P1111" s="92">
        <v>1.1000000000000001</v>
      </c>
      <c r="Q1111" s="92" t="s">
        <v>38</v>
      </c>
      <c r="R1111" s="93"/>
    </row>
    <row r="1112" spans="1:18">
      <c r="A1112" s="34">
        <v>44398</v>
      </c>
      <c r="G1112" s="92" t="s">
        <v>38</v>
      </c>
      <c r="H1112" s="92" t="s">
        <v>45</v>
      </c>
      <c r="I1112" s="92"/>
      <c r="J1112" s="92">
        <v>15.7</v>
      </c>
      <c r="K1112" s="92">
        <v>0.1</v>
      </c>
      <c r="L1112" s="92">
        <v>2.2999999999999998</v>
      </c>
      <c r="M1112" s="92">
        <v>46.7</v>
      </c>
      <c r="N1112" s="92">
        <v>0.3</v>
      </c>
      <c r="O1112" s="92" t="s">
        <v>45</v>
      </c>
      <c r="P1112" s="92">
        <v>1.3</v>
      </c>
      <c r="Q1112" s="92" t="s">
        <v>38</v>
      </c>
      <c r="R1112" s="93"/>
    </row>
    <row r="1113" spans="1:18">
      <c r="A1113" s="34">
        <v>44400</v>
      </c>
      <c r="G1113" s="92" t="s">
        <v>38</v>
      </c>
      <c r="H1113" s="92" t="s">
        <v>45</v>
      </c>
      <c r="I1113" s="92"/>
      <c r="J1113" s="92">
        <v>7.9</v>
      </c>
      <c r="K1113" s="92" t="s">
        <v>38</v>
      </c>
      <c r="L1113" s="92">
        <v>3.2</v>
      </c>
      <c r="M1113" s="92">
        <v>15.7</v>
      </c>
      <c r="N1113" s="92">
        <v>0.3</v>
      </c>
      <c r="O1113" s="92" t="s">
        <v>45</v>
      </c>
      <c r="P1113" s="92">
        <v>1.4</v>
      </c>
      <c r="Q1113" s="92" t="s">
        <v>38</v>
      </c>
      <c r="R1113" s="93"/>
    </row>
    <row r="1114" spans="1:18">
      <c r="G1114" s="92"/>
      <c r="H1114" s="92"/>
      <c r="I1114" s="92"/>
      <c r="J1114" s="92"/>
      <c r="K1114" s="92"/>
      <c r="L1114" s="92"/>
      <c r="M1114" s="92"/>
      <c r="N1114" s="92"/>
      <c r="O1114" s="92"/>
      <c r="P1114" s="92"/>
      <c r="Q1114" s="92"/>
      <c r="R1114" s="93"/>
    </row>
    <row r="1115" spans="1:18">
      <c r="A1115" s="34">
        <v>44403</v>
      </c>
      <c r="G1115" s="92" t="s">
        <v>38</v>
      </c>
      <c r="H1115" s="92" t="s">
        <v>45</v>
      </c>
      <c r="I1115" s="92"/>
      <c r="J1115" s="92">
        <v>6.3</v>
      </c>
      <c r="K1115" s="92" t="s">
        <v>38</v>
      </c>
      <c r="L1115" s="92">
        <v>2.6</v>
      </c>
      <c r="M1115" s="92">
        <v>10</v>
      </c>
      <c r="N1115" s="92">
        <v>0.2</v>
      </c>
      <c r="O1115" s="92" t="s">
        <v>45</v>
      </c>
      <c r="P1115" s="92">
        <v>1.5</v>
      </c>
      <c r="Q1115" s="92" t="s">
        <v>38</v>
      </c>
      <c r="R1115" s="93"/>
    </row>
    <row r="1116" spans="1:18">
      <c r="A1116" s="34">
        <v>44405</v>
      </c>
      <c r="G1116" s="92" t="s">
        <v>38</v>
      </c>
      <c r="H1116" s="92" t="s">
        <v>45</v>
      </c>
      <c r="I1116" s="92"/>
      <c r="J1116" s="92">
        <v>6.9</v>
      </c>
      <c r="K1116" s="92" t="s">
        <v>38</v>
      </c>
      <c r="L1116" s="92">
        <v>3.2</v>
      </c>
      <c r="M1116" s="92">
        <v>18.5</v>
      </c>
      <c r="N1116" s="92">
        <v>0.3</v>
      </c>
      <c r="O1116" s="92" t="s">
        <v>45</v>
      </c>
      <c r="P1116" s="92">
        <v>1.7</v>
      </c>
      <c r="Q1116" s="92" t="s">
        <v>38</v>
      </c>
      <c r="R1116" s="93"/>
    </row>
    <row r="1117" spans="1:18">
      <c r="A1117" s="34">
        <v>44407</v>
      </c>
      <c r="G1117" s="92" t="s">
        <v>38</v>
      </c>
      <c r="H1117" s="92" t="s">
        <v>45</v>
      </c>
      <c r="I1117" s="92"/>
      <c r="J1117" s="92">
        <v>6.2</v>
      </c>
      <c r="K1117" s="92">
        <v>0.3</v>
      </c>
      <c r="L1117" s="92">
        <v>3.1</v>
      </c>
      <c r="M1117" s="92">
        <v>17.3</v>
      </c>
      <c r="N1117" s="92">
        <v>0.7</v>
      </c>
      <c r="O1117" s="92" t="s">
        <v>45</v>
      </c>
      <c r="P1117" s="92">
        <v>1.4</v>
      </c>
      <c r="Q1117" s="92" t="s">
        <v>38</v>
      </c>
      <c r="R1117" s="93"/>
    </row>
    <row r="1118" spans="1:18">
      <c r="G1118" s="92"/>
      <c r="H1118" s="92"/>
      <c r="I1118" s="92"/>
      <c r="J1118" s="92"/>
      <c r="K1118" s="92"/>
      <c r="L1118" s="92"/>
      <c r="M1118" s="92"/>
      <c r="N1118" s="92"/>
      <c r="O1118" s="92"/>
      <c r="P1118" s="92"/>
      <c r="Q1118" s="92"/>
      <c r="R1118" s="93"/>
    </row>
    <row r="1119" spans="1:18">
      <c r="A1119" s="34">
        <v>44410</v>
      </c>
      <c r="G1119" s="92" t="s">
        <v>38</v>
      </c>
      <c r="H1119" s="92" t="s">
        <v>45</v>
      </c>
      <c r="I1119" s="92"/>
      <c r="J1119" s="92">
        <v>6.3</v>
      </c>
      <c r="K1119" s="92" t="s">
        <v>38</v>
      </c>
      <c r="L1119" s="92">
        <v>1.8</v>
      </c>
      <c r="M1119" s="92">
        <v>8.9</v>
      </c>
      <c r="N1119" s="92">
        <v>0.3</v>
      </c>
      <c r="O1119" s="92" t="s">
        <v>45</v>
      </c>
      <c r="P1119" s="92">
        <v>1.4</v>
      </c>
      <c r="Q1119" s="92" t="s">
        <v>38</v>
      </c>
      <c r="R1119" s="93"/>
    </row>
    <row r="1120" spans="1:18">
      <c r="A1120" s="34">
        <v>44412</v>
      </c>
      <c r="G1120" s="92" t="s">
        <v>38</v>
      </c>
      <c r="H1120" s="92" t="s">
        <v>45</v>
      </c>
      <c r="I1120" s="92"/>
      <c r="J1120" s="92">
        <v>5.4</v>
      </c>
      <c r="K1120" s="92" t="s">
        <v>38</v>
      </c>
      <c r="L1120" s="92">
        <v>2.1</v>
      </c>
      <c r="M1120" s="92">
        <v>9.8000000000000007</v>
      </c>
      <c r="N1120" s="92">
        <v>0.2</v>
      </c>
      <c r="O1120" s="92" t="s">
        <v>45</v>
      </c>
      <c r="P1120" s="92">
        <v>1.8</v>
      </c>
      <c r="Q1120" s="92" t="s">
        <v>38</v>
      </c>
      <c r="R1120" s="93"/>
    </row>
    <row r="1121" spans="1:18">
      <c r="A1121" s="34">
        <v>44414</v>
      </c>
      <c r="G1121" s="92" t="s">
        <v>38</v>
      </c>
      <c r="H1121" s="92" t="s">
        <v>45</v>
      </c>
      <c r="I1121" s="92"/>
      <c r="J1121" s="92">
        <v>9.8000000000000007</v>
      </c>
      <c r="K1121" s="92">
        <v>0.1</v>
      </c>
      <c r="L1121" s="92">
        <v>3.3</v>
      </c>
      <c r="M1121" s="92">
        <v>27.5</v>
      </c>
      <c r="N1121" s="92">
        <v>0.3</v>
      </c>
      <c r="O1121" s="92" t="s">
        <v>45</v>
      </c>
      <c r="P1121" s="92">
        <v>0.9</v>
      </c>
      <c r="Q1121" s="92" t="s">
        <v>38</v>
      </c>
      <c r="R1121" s="93"/>
    </row>
    <row r="1122" spans="1:18">
      <c r="G1122" s="92"/>
      <c r="H1122" s="92"/>
      <c r="I1122" s="92"/>
      <c r="J1122" s="92"/>
      <c r="K1122" s="92"/>
      <c r="L1122" s="92"/>
      <c r="M1122" s="92"/>
      <c r="N1122" s="92"/>
      <c r="O1122" s="92"/>
      <c r="P1122" s="92"/>
      <c r="Q1122" s="92"/>
      <c r="R1122" s="93"/>
    </row>
    <row r="1123" spans="1:18">
      <c r="A1123" s="34">
        <v>44417</v>
      </c>
      <c r="G1123" s="92" t="s">
        <v>38</v>
      </c>
      <c r="H1123" s="92" t="s">
        <v>45</v>
      </c>
      <c r="I1123" s="92"/>
      <c r="J1123" s="92">
        <v>7.9</v>
      </c>
      <c r="K1123" s="92" t="s">
        <v>38</v>
      </c>
      <c r="L1123" s="92">
        <v>2.6</v>
      </c>
      <c r="M1123" s="92">
        <v>12.9</v>
      </c>
      <c r="N1123" s="92">
        <v>0.2</v>
      </c>
      <c r="O1123" s="92" t="s">
        <v>45</v>
      </c>
      <c r="P1123" s="92">
        <v>0.8</v>
      </c>
      <c r="Q1123" s="92" t="s">
        <v>38</v>
      </c>
      <c r="R1123" s="93"/>
    </row>
    <row r="1124" spans="1:18">
      <c r="A1124" s="34">
        <v>44419</v>
      </c>
      <c r="G1124" s="92" t="s">
        <v>38</v>
      </c>
      <c r="H1124" s="92" t="s">
        <v>45</v>
      </c>
      <c r="I1124" s="92"/>
      <c r="J1124" s="92">
        <v>8.4</v>
      </c>
      <c r="K1124" s="92">
        <v>0.1</v>
      </c>
      <c r="L1124" s="92">
        <v>2.9</v>
      </c>
      <c r="M1124" s="92">
        <v>8.8000000000000007</v>
      </c>
      <c r="N1124" s="92">
        <v>0.5</v>
      </c>
      <c r="O1124" s="92" t="s">
        <v>45</v>
      </c>
      <c r="P1124" s="92">
        <v>1.3</v>
      </c>
      <c r="Q1124" s="92" t="s">
        <v>38</v>
      </c>
      <c r="R1124" s="93"/>
    </row>
    <row r="1125" spans="1:18">
      <c r="A1125" s="34">
        <v>44421</v>
      </c>
      <c r="G1125" s="92" t="s">
        <v>38</v>
      </c>
      <c r="H1125" s="92" t="s">
        <v>45</v>
      </c>
      <c r="I1125" s="92"/>
      <c r="J1125" s="92">
        <v>8.1999999999999993</v>
      </c>
      <c r="K1125" s="92">
        <v>0.1</v>
      </c>
      <c r="L1125" s="92">
        <v>3.1</v>
      </c>
      <c r="M1125" s="92">
        <v>19.7</v>
      </c>
      <c r="N1125" s="92">
        <v>0.7</v>
      </c>
      <c r="O1125" s="92" t="s">
        <v>45</v>
      </c>
      <c r="P1125" s="92">
        <v>0.8</v>
      </c>
      <c r="Q1125" s="92" t="s">
        <v>38</v>
      </c>
      <c r="R1125" s="93"/>
    </row>
    <row r="1126" spans="1:18">
      <c r="G1126" s="92"/>
      <c r="H1126" s="92"/>
      <c r="I1126" s="92"/>
      <c r="J1126" s="92"/>
      <c r="K1126" s="92"/>
      <c r="L1126" s="92"/>
      <c r="M1126" s="92"/>
      <c r="N1126" s="92"/>
      <c r="O1126" s="92"/>
      <c r="P1126" s="92"/>
      <c r="Q1126" s="92"/>
      <c r="R1126" s="93"/>
    </row>
    <row r="1127" spans="1:18">
      <c r="A1127" s="34">
        <v>44424</v>
      </c>
      <c r="G1127" s="92" t="s">
        <v>38</v>
      </c>
      <c r="H1127" s="92" t="s">
        <v>45</v>
      </c>
      <c r="I1127" s="92"/>
      <c r="J1127" s="92">
        <v>6.3</v>
      </c>
      <c r="K1127" s="92" t="s">
        <v>38</v>
      </c>
      <c r="L1127" s="92">
        <v>2.2999999999999998</v>
      </c>
      <c r="M1127" s="92">
        <v>15.2</v>
      </c>
      <c r="N1127" s="92">
        <v>0.3</v>
      </c>
      <c r="O1127" s="92" t="s">
        <v>45</v>
      </c>
      <c r="P1127" s="92">
        <v>0.7</v>
      </c>
      <c r="Q1127" s="92" t="s">
        <v>38</v>
      </c>
      <c r="R1127" s="93"/>
    </row>
    <row r="1128" spans="1:18">
      <c r="A1128" s="34">
        <v>44426</v>
      </c>
      <c r="G1128" s="92" t="s">
        <v>38</v>
      </c>
      <c r="H1128" s="92" t="s">
        <v>45</v>
      </c>
      <c r="I1128" s="92"/>
      <c r="J1128" s="92">
        <v>6.2</v>
      </c>
      <c r="K1128" s="92" t="s">
        <v>38</v>
      </c>
      <c r="L1128" s="92">
        <v>2.7</v>
      </c>
      <c r="M1128" s="92">
        <v>9.1999999999999993</v>
      </c>
      <c r="N1128" s="92">
        <v>0.3</v>
      </c>
      <c r="O1128" s="92" t="s">
        <v>45</v>
      </c>
      <c r="P1128" s="92">
        <v>1.5</v>
      </c>
      <c r="Q1128" s="92" t="s">
        <v>38</v>
      </c>
      <c r="R1128" s="93"/>
    </row>
    <row r="1129" spans="1:18">
      <c r="A1129" s="34">
        <v>44428</v>
      </c>
      <c r="G1129" s="92" t="s">
        <v>38</v>
      </c>
      <c r="H1129" s="92" t="s">
        <v>45</v>
      </c>
      <c r="I1129" s="92"/>
      <c r="J1129" s="92">
        <v>6.6</v>
      </c>
      <c r="K1129" s="92" t="s">
        <v>38</v>
      </c>
      <c r="L1129" s="92">
        <v>2.7</v>
      </c>
      <c r="M1129" s="92">
        <v>8.5</v>
      </c>
      <c r="N1129" s="92">
        <v>0.5</v>
      </c>
      <c r="O1129" s="92" t="s">
        <v>45</v>
      </c>
      <c r="P1129" s="92">
        <v>1.4</v>
      </c>
      <c r="Q1129" s="92" t="s">
        <v>38</v>
      </c>
      <c r="R1129" s="93"/>
    </row>
    <row r="1130" spans="1:18">
      <c r="G1130" s="92"/>
      <c r="H1130" s="92"/>
      <c r="I1130" s="92"/>
      <c r="J1130" s="92"/>
      <c r="K1130" s="92"/>
      <c r="L1130" s="92"/>
      <c r="M1130" s="92"/>
      <c r="N1130" s="92"/>
      <c r="O1130" s="92"/>
      <c r="P1130" s="92"/>
      <c r="Q1130" s="92"/>
      <c r="R1130" s="93"/>
    </row>
    <row r="1131" spans="1:18">
      <c r="A1131" s="34">
        <v>44431</v>
      </c>
      <c r="G1131" s="92" t="s">
        <v>38</v>
      </c>
      <c r="H1131" s="92" t="s">
        <v>45</v>
      </c>
      <c r="I1131" s="92"/>
      <c r="J1131" s="92">
        <v>7</v>
      </c>
      <c r="K1131" s="92" t="s">
        <v>38</v>
      </c>
      <c r="L1131" s="92">
        <v>2.5</v>
      </c>
      <c r="M1131" s="92">
        <v>14.5</v>
      </c>
      <c r="N1131" s="92">
        <v>0.3</v>
      </c>
      <c r="O1131" s="92" t="s">
        <v>45</v>
      </c>
      <c r="P1131" s="92">
        <v>1.3</v>
      </c>
      <c r="Q1131" s="92" t="s">
        <v>38</v>
      </c>
      <c r="R1131" s="93"/>
    </row>
    <row r="1132" spans="1:18">
      <c r="A1132" s="34">
        <v>44433</v>
      </c>
      <c r="G1132" s="92" t="s">
        <v>38</v>
      </c>
      <c r="H1132" s="92" t="s">
        <v>45</v>
      </c>
      <c r="I1132" s="92"/>
      <c r="J1132" s="92">
        <v>4.7</v>
      </c>
      <c r="K1132" s="92" t="s">
        <v>38</v>
      </c>
      <c r="L1132" s="92">
        <v>2</v>
      </c>
      <c r="M1132" s="92">
        <v>5.3</v>
      </c>
      <c r="N1132" s="92">
        <v>0.4</v>
      </c>
      <c r="O1132" s="92" t="s">
        <v>45</v>
      </c>
      <c r="P1132" s="92">
        <v>1.5</v>
      </c>
      <c r="Q1132" s="92" t="s">
        <v>38</v>
      </c>
      <c r="R1132" s="93"/>
    </row>
    <row r="1133" spans="1:18">
      <c r="A1133" s="34">
        <v>44435</v>
      </c>
      <c r="G1133" s="92" t="s">
        <v>38</v>
      </c>
      <c r="H1133" s="92" t="s">
        <v>45</v>
      </c>
      <c r="I1133" s="92"/>
      <c r="J1133" s="92">
        <v>4</v>
      </c>
      <c r="K1133" s="92" t="s">
        <v>38</v>
      </c>
      <c r="L1133" s="92">
        <v>2.2999999999999998</v>
      </c>
      <c r="M1133" s="92">
        <v>4.4000000000000004</v>
      </c>
      <c r="N1133" s="92">
        <v>0.3</v>
      </c>
      <c r="O1133" s="92" t="s">
        <v>45</v>
      </c>
      <c r="P1133" s="92">
        <v>1.3</v>
      </c>
      <c r="Q1133" s="92" t="s">
        <v>38</v>
      </c>
      <c r="R1133" s="93"/>
    </row>
    <row r="1134" spans="1:18">
      <c r="G1134" s="92"/>
      <c r="H1134" s="92"/>
      <c r="I1134" s="92"/>
      <c r="J1134" s="92"/>
      <c r="K1134" s="92"/>
      <c r="L1134" s="92"/>
      <c r="M1134" s="92"/>
      <c r="N1134" s="92"/>
      <c r="O1134" s="92"/>
      <c r="P1134" s="92"/>
      <c r="Q1134" s="92"/>
      <c r="R1134" s="93"/>
    </row>
    <row r="1135" spans="1:18">
      <c r="A1135" s="34">
        <v>44439</v>
      </c>
      <c r="G1135" s="92" t="s">
        <v>38</v>
      </c>
      <c r="H1135" s="92" t="s">
        <v>45</v>
      </c>
      <c r="I1135" s="92"/>
      <c r="J1135" s="92">
        <v>5.7</v>
      </c>
      <c r="K1135" s="92" t="s">
        <v>38</v>
      </c>
      <c r="L1135" s="92">
        <v>2.6</v>
      </c>
      <c r="M1135" s="92">
        <v>21.8</v>
      </c>
      <c r="N1135" s="92">
        <v>0.5</v>
      </c>
      <c r="O1135" s="92" t="s">
        <v>45</v>
      </c>
      <c r="P1135" s="92">
        <v>1.1000000000000001</v>
      </c>
      <c r="Q1135" s="92" t="s">
        <v>38</v>
      </c>
      <c r="R1135" s="93"/>
    </row>
    <row r="1136" spans="1:18">
      <c r="A1136" s="34">
        <v>44442</v>
      </c>
      <c r="G1136" s="92" t="s">
        <v>38</v>
      </c>
      <c r="H1136" s="92" t="s">
        <v>45</v>
      </c>
      <c r="I1136" s="92"/>
      <c r="J1136" s="92">
        <v>5.2</v>
      </c>
      <c r="K1136" s="92" t="s">
        <v>38</v>
      </c>
      <c r="L1136" s="92">
        <v>3.3</v>
      </c>
      <c r="M1136" s="92">
        <v>10.7</v>
      </c>
      <c r="N1136" s="92">
        <v>0.5</v>
      </c>
      <c r="O1136" s="92" t="s">
        <v>45</v>
      </c>
      <c r="P1136" s="92">
        <v>1.3</v>
      </c>
      <c r="Q1136" s="92" t="s">
        <v>38</v>
      </c>
      <c r="R1136" s="93"/>
    </row>
    <row r="1137" spans="1:18">
      <c r="G1137" s="92"/>
      <c r="H1137" s="92"/>
      <c r="I1137" s="92"/>
      <c r="J1137" s="92"/>
      <c r="K1137" s="92"/>
      <c r="L1137" s="92"/>
      <c r="M1137" s="92"/>
      <c r="N1137" s="92"/>
      <c r="O1137" s="92"/>
      <c r="P1137" s="92"/>
      <c r="Q1137" s="92"/>
      <c r="R1137" s="93"/>
    </row>
    <row r="1138" spans="1:18">
      <c r="A1138" s="34">
        <v>44445</v>
      </c>
      <c r="G1138" s="92" t="s">
        <v>38</v>
      </c>
      <c r="H1138" s="92" t="s">
        <v>45</v>
      </c>
      <c r="I1138" s="92"/>
      <c r="J1138" s="92">
        <v>5.6</v>
      </c>
      <c r="K1138" s="92" t="s">
        <v>38</v>
      </c>
      <c r="L1138" s="92">
        <v>2.7</v>
      </c>
      <c r="M1138" s="92">
        <v>7.1</v>
      </c>
      <c r="N1138" s="92">
        <v>0.4</v>
      </c>
      <c r="O1138" s="92" t="s">
        <v>45</v>
      </c>
      <c r="P1138" s="92">
        <v>1.6</v>
      </c>
      <c r="Q1138" s="92" t="s">
        <v>38</v>
      </c>
      <c r="R1138" s="93"/>
    </row>
    <row r="1139" spans="1:18">
      <c r="A1139" s="34">
        <v>44447</v>
      </c>
      <c r="G1139" s="92" t="s">
        <v>38</v>
      </c>
      <c r="H1139" s="92" t="s">
        <v>45</v>
      </c>
      <c r="I1139" s="92"/>
      <c r="J1139" s="92">
        <v>6.3</v>
      </c>
      <c r="K1139" s="92" t="s">
        <v>38</v>
      </c>
      <c r="L1139" s="92">
        <v>2</v>
      </c>
      <c r="M1139" s="92">
        <v>8.3000000000000007</v>
      </c>
      <c r="N1139" s="92">
        <v>0.4</v>
      </c>
      <c r="O1139" s="92" t="s">
        <v>45</v>
      </c>
      <c r="P1139" s="92">
        <v>1.7</v>
      </c>
      <c r="Q1139" s="92" t="s">
        <v>38</v>
      </c>
      <c r="R1139" s="93"/>
    </row>
    <row r="1140" spans="1:18">
      <c r="A1140" s="34">
        <v>44449</v>
      </c>
      <c r="G1140" s="92" t="s">
        <v>38</v>
      </c>
      <c r="H1140" s="92" t="s">
        <v>45</v>
      </c>
      <c r="I1140" s="92"/>
      <c r="J1140" s="92">
        <v>10.3</v>
      </c>
      <c r="K1140" s="92">
        <v>0.2</v>
      </c>
      <c r="L1140" s="92">
        <v>2.5</v>
      </c>
      <c r="M1140" s="92">
        <v>38.299999999999997</v>
      </c>
      <c r="N1140" s="92">
        <v>1.3</v>
      </c>
      <c r="O1140" s="92" t="s">
        <v>45</v>
      </c>
      <c r="P1140" s="92">
        <v>1.2</v>
      </c>
      <c r="Q1140" s="92" t="s">
        <v>38</v>
      </c>
      <c r="R1140" s="93"/>
    </row>
    <row r="1141" spans="1:18">
      <c r="G1141" s="92"/>
      <c r="H1141" s="92"/>
      <c r="I1141" s="92"/>
      <c r="J1141" s="92"/>
      <c r="K1141" s="92"/>
      <c r="L1141" s="92"/>
      <c r="M1141" s="92"/>
      <c r="N1141" s="92"/>
      <c r="O1141" s="92"/>
      <c r="P1141" s="92"/>
      <c r="Q1141" s="92"/>
      <c r="R1141" s="93"/>
    </row>
    <row r="1142" spans="1:18">
      <c r="A1142" s="34">
        <v>44452</v>
      </c>
      <c r="G1142" s="92" t="s">
        <v>38</v>
      </c>
      <c r="H1142" s="92">
        <v>0.3</v>
      </c>
      <c r="I1142" s="92"/>
      <c r="J1142" s="92">
        <v>9.3000000000000007</v>
      </c>
      <c r="K1142" s="92">
        <v>0.8</v>
      </c>
      <c r="L1142" s="92">
        <v>2.6</v>
      </c>
      <c r="M1142" s="92">
        <v>39.5</v>
      </c>
      <c r="N1142" s="92">
        <v>1.1000000000000001</v>
      </c>
      <c r="O1142" s="92" t="s">
        <v>45</v>
      </c>
      <c r="P1142" s="92">
        <v>0.9</v>
      </c>
      <c r="Q1142" s="92" t="s">
        <v>38</v>
      </c>
      <c r="R1142" s="93"/>
    </row>
    <row r="1143" spans="1:18">
      <c r="A1143" s="34">
        <v>44454</v>
      </c>
      <c r="G1143" s="92" t="s">
        <v>38</v>
      </c>
      <c r="H1143" s="92" t="s">
        <v>45</v>
      </c>
      <c r="I1143" s="92"/>
      <c r="J1143" s="92">
        <v>6.7</v>
      </c>
      <c r="K1143" s="92">
        <v>0.1</v>
      </c>
      <c r="L1143" s="92">
        <v>2.2999999999999998</v>
      </c>
      <c r="M1143" s="92">
        <v>17.7</v>
      </c>
      <c r="N1143" s="92">
        <v>0.4</v>
      </c>
      <c r="O1143" s="92" t="s">
        <v>45</v>
      </c>
      <c r="P1143" s="92">
        <v>1.5</v>
      </c>
      <c r="Q1143" s="92" t="s">
        <v>38</v>
      </c>
      <c r="R1143" s="93"/>
    </row>
    <row r="1144" spans="1:18">
      <c r="A1144" s="34">
        <v>44456</v>
      </c>
      <c r="G1144" s="92" t="s">
        <v>38</v>
      </c>
      <c r="H1144" s="92" t="s">
        <v>45</v>
      </c>
      <c r="I1144" s="92"/>
      <c r="J1144" s="92">
        <v>5.6</v>
      </c>
      <c r="K1144" s="92">
        <v>0.2</v>
      </c>
      <c r="L1144" s="92">
        <v>2.2999999999999998</v>
      </c>
      <c r="M1144" s="92">
        <v>17.2</v>
      </c>
      <c r="N1144" s="92">
        <v>0.5</v>
      </c>
      <c r="O1144" s="92" t="s">
        <v>45</v>
      </c>
      <c r="P1144" s="92">
        <v>1.5</v>
      </c>
      <c r="Q1144" s="92" t="s">
        <v>38</v>
      </c>
      <c r="R1144" s="93"/>
    </row>
    <row r="1145" spans="1:18">
      <c r="G1145" s="92"/>
      <c r="H1145" s="92"/>
      <c r="I1145" s="92"/>
      <c r="J1145" s="92"/>
      <c r="K1145" s="92"/>
      <c r="L1145" s="92"/>
      <c r="M1145" s="92"/>
      <c r="N1145" s="92"/>
      <c r="O1145" s="92"/>
      <c r="P1145" s="92"/>
      <c r="Q1145" s="92"/>
      <c r="R1145" s="93"/>
    </row>
    <row r="1146" spans="1:18">
      <c r="A1146" s="34">
        <v>44459</v>
      </c>
      <c r="G1146" s="92" t="s">
        <v>38</v>
      </c>
      <c r="H1146" s="92" t="s">
        <v>45</v>
      </c>
      <c r="I1146" s="92"/>
      <c r="J1146" s="92">
        <v>7.9</v>
      </c>
      <c r="K1146" s="92">
        <v>0.1</v>
      </c>
      <c r="L1146" s="92">
        <v>2.1</v>
      </c>
      <c r="M1146" s="92">
        <v>14.6</v>
      </c>
      <c r="N1146" s="92">
        <v>0.4</v>
      </c>
      <c r="O1146" s="92" t="s">
        <v>45</v>
      </c>
      <c r="P1146" s="92">
        <v>1.4</v>
      </c>
      <c r="Q1146" s="92" t="s">
        <v>38</v>
      </c>
      <c r="R1146" s="93"/>
    </row>
    <row r="1147" spans="1:18">
      <c r="A1147" s="34">
        <v>44461</v>
      </c>
      <c r="G1147" s="92" t="s">
        <v>38</v>
      </c>
      <c r="H1147" s="92" t="s">
        <v>45</v>
      </c>
      <c r="I1147" s="92"/>
      <c r="J1147" s="92">
        <v>5.8</v>
      </c>
      <c r="K1147" s="92">
        <v>0.1</v>
      </c>
      <c r="L1147" s="92">
        <v>2.6</v>
      </c>
      <c r="M1147" s="92">
        <v>8.1999999999999993</v>
      </c>
      <c r="N1147" s="92">
        <v>0.5</v>
      </c>
      <c r="O1147" s="92" t="s">
        <v>45</v>
      </c>
      <c r="P1147" s="92">
        <v>1.7</v>
      </c>
      <c r="Q1147" s="92" t="s">
        <v>38</v>
      </c>
      <c r="R1147" s="93"/>
    </row>
    <row r="1148" spans="1:18">
      <c r="A1148" s="34">
        <v>44463</v>
      </c>
      <c r="G1148" s="92" t="s">
        <v>38</v>
      </c>
      <c r="H1148" s="92" t="s">
        <v>45</v>
      </c>
      <c r="I1148" s="92"/>
      <c r="J1148" s="92">
        <v>11.2</v>
      </c>
      <c r="K1148" s="92">
        <v>0.2</v>
      </c>
      <c r="L1148" s="92">
        <v>2.2999999999999998</v>
      </c>
      <c r="M1148" s="92">
        <v>14</v>
      </c>
      <c r="N1148" s="92">
        <v>0.4</v>
      </c>
      <c r="O1148" s="92" t="s">
        <v>45</v>
      </c>
      <c r="P1148" s="92">
        <v>1.5</v>
      </c>
      <c r="Q1148" s="92" t="s">
        <v>38</v>
      </c>
      <c r="R1148" s="93"/>
    </row>
    <row r="1149" spans="1:18">
      <c r="G1149" s="92"/>
      <c r="H1149" s="92"/>
      <c r="I1149" s="92"/>
      <c r="J1149" s="92"/>
      <c r="K1149" s="92"/>
      <c r="L1149" s="92"/>
      <c r="M1149" s="92"/>
      <c r="N1149" s="92"/>
      <c r="O1149" s="92"/>
      <c r="P1149" s="92"/>
      <c r="Q1149" s="92"/>
      <c r="R1149" s="93"/>
    </row>
    <row r="1150" spans="1:18">
      <c r="A1150" s="34">
        <v>44466</v>
      </c>
      <c r="G1150" s="92" t="s">
        <v>38</v>
      </c>
      <c r="H1150" s="92" t="s">
        <v>45</v>
      </c>
      <c r="I1150" s="92"/>
      <c r="J1150" s="92">
        <v>5.7</v>
      </c>
      <c r="K1150" s="92" t="s">
        <v>38</v>
      </c>
      <c r="L1150" s="92">
        <v>1.7</v>
      </c>
      <c r="M1150" s="92">
        <v>15.7</v>
      </c>
      <c r="N1150" s="92">
        <v>0.5</v>
      </c>
      <c r="O1150" s="92" t="s">
        <v>45</v>
      </c>
      <c r="P1150" s="92">
        <v>1.6</v>
      </c>
      <c r="Q1150" s="92" t="s">
        <v>38</v>
      </c>
      <c r="R1150" s="93"/>
    </row>
    <row r="1151" spans="1:18">
      <c r="A1151" s="34">
        <v>44468</v>
      </c>
      <c r="G1151" s="92">
        <v>0.1</v>
      </c>
      <c r="H1151" s="92" t="s">
        <v>45</v>
      </c>
      <c r="I1151" s="92"/>
      <c r="J1151" s="92">
        <v>4.5</v>
      </c>
      <c r="K1151" s="92">
        <v>0.1</v>
      </c>
      <c r="L1151" s="92">
        <v>2.2999999999999998</v>
      </c>
      <c r="M1151" s="92">
        <v>13.1</v>
      </c>
      <c r="N1151" s="92">
        <v>0.5</v>
      </c>
      <c r="O1151" s="92" t="s">
        <v>45</v>
      </c>
      <c r="P1151" s="92">
        <v>2.1</v>
      </c>
      <c r="Q1151" s="92" t="s">
        <v>38</v>
      </c>
      <c r="R1151" s="93"/>
    </row>
    <row r="1152" spans="1:18">
      <c r="A1152" s="34">
        <v>44470</v>
      </c>
      <c r="G1152" s="92">
        <v>0.4</v>
      </c>
      <c r="H1152" s="92" t="s">
        <v>45</v>
      </c>
      <c r="I1152" s="92"/>
      <c r="J1152" s="92">
        <v>7.8</v>
      </c>
      <c r="K1152" s="92">
        <v>0.2</v>
      </c>
      <c r="L1152" s="92">
        <v>3.1</v>
      </c>
      <c r="M1152" s="92">
        <v>14.6</v>
      </c>
      <c r="N1152" s="92">
        <v>0.5</v>
      </c>
      <c r="O1152" s="92" t="s">
        <v>45</v>
      </c>
      <c r="P1152" s="92">
        <v>1.6</v>
      </c>
      <c r="Q1152" s="92" t="s">
        <v>38</v>
      </c>
      <c r="R1152" s="93"/>
    </row>
    <row r="1153" spans="1:18">
      <c r="G1153" s="92"/>
      <c r="H1153" s="92"/>
      <c r="I1153" s="92"/>
      <c r="J1153" s="92"/>
      <c r="K1153" s="92"/>
      <c r="L1153" s="92"/>
      <c r="M1153" s="92"/>
      <c r="N1153" s="92"/>
      <c r="O1153" s="92"/>
      <c r="P1153" s="92"/>
      <c r="Q1153" s="92"/>
      <c r="R1153" s="93"/>
    </row>
    <row r="1154" spans="1:18">
      <c r="A1154" s="34">
        <v>44473</v>
      </c>
      <c r="G1154" s="92" t="s">
        <v>38</v>
      </c>
      <c r="H1154" s="92">
        <v>4</v>
      </c>
      <c r="I1154" s="92"/>
      <c r="J1154" s="92">
        <v>4.9000000000000004</v>
      </c>
      <c r="K1154" s="92">
        <v>0.1</v>
      </c>
      <c r="L1154" s="92">
        <v>3.1</v>
      </c>
      <c r="M1154" s="92">
        <v>4.5</v>
      </c>
      <c r="N1154" s="92">
        <v>0.7</v>
      </c>
      <c r="O1154" s="92" t="s">
        <v>45</v>
      </c>
      <c r="P1154" s="92">
        <v>1.8</v>
      </c>
      <c r="Q1154" s="92" t="s">
        <v>38</v>
      </c>
      <c r="R1154" s="93"/>
    </row>
    <row r="1155" spans="1:18">
      <c r="A1155" s="34">
        <v>44475</v>
      </c>
      <c r="G1155" s="92" t="s">
        <v>38</v>
      </c>
      <c r="H1155" s="92">
        <v>0.2</v>
      </c>
      <c r="I1155" s="92"/>
      <c r="J1155" s="92">
        <v>6</v>
      </c>
      <c r="K1155" s="92" t="s">
        <v>38</v>
      </c>
      <c r="L1155" s="92">
        <v>3</v>
      </c>
      <c r="M1155" s="92">
        <v>10.8</v>
      </c>
      <c r="N1155" s="92">
        <v>0.4</v>
      </c>
      <c r="O1155" s="92" t="s">
        <v>45</v>
      </c>
      <c r="P1155" s="92">
        <v>2.1</v>
      </c>
      <c r="Q1155" s="92" t="s">
        <v>38</v>
      </c>
      <c r="R1155" s="93"/>
    </row>
    <row r="1156" spans="1:18">
      <c r="A1156" s="34">
        <v>44477</v>
      </c>
      <c r="G1156" s="92" t="s">
        <v>38</v>
      </c>
      <c r="H1156" s="92" t="s">
        <v>45</v>
      </c>
      <c r="I1156" s="92"/>
      <c r="J1156" s="92">
        <v>8.8000000000000007</v>
      </c>
      <c r="K1156" s="92" t="s">
        <v>38</v>
      </c>
      <c r="L1156" s="92">
        <v>2.5</v>
      </c>
      <c r="M1156" s="92">
        <v>16.899999999999999</v>
      </c>
      <c r="N1156" s="92">
        <v>0.4</v>
      </c>
      <c r="O1156" s="92" t="s">
        <v>45</v>
      </c>
      <c r="P1156" s="92">
        <v>1.6</v>
      </c>
      <c r="Q1156" s="92" t="s">
        <v>38</v>
      </c>
      <c r="R1156" s="93"/>
    </row>
    <row r="1157" spans="1:18">
      <c r="G1157" s="92"/>
      <c r="H1157" s="92"/>
      <c r="I1157" s="92"/>
      <c r="J1157" s="92"/>
      <c r="K1157" s="92"/>
      <c r="L1157" s="92"/>
      <c r="M1157" s="92"/>
      <c r="N1157" s="92"/>
      <c r="O1157" s="92"/>
      <c r="P1157" s="92"/>
      <c r="Q1157" s="92"/>
      <c r="R1157" s="93"/>
    </row>
    <row r="1158" spans="1:18">
      <c r="A1158" s="34">
        <v>44480</v>
      </c>
      <c r="G1158" s="92" t="s">
        <v>38</v>
      </c>
      <c r="H1158" s="92" t="s">
        <v>45</v>
      </c>
      <c r="I1158" s="92"/>
      <c r="J1158" s="92">
        <v>6.7</v>
      </c>
      <c r="K1158" s="92" t="s">
        <v>38</v>
      </c>
      <c r="L1158" s="92">
        <v>2.6</v>
      </c>
      <c r="M1158" s="92">
        <v>7.4</v>
      </c>
      <c r="N1158" s="92">
        <v>0.4</v>
      </c>
      <c r="O1158" s="92" t="s">
        <v>45</v>
      </c>
      <c r="P1158" s="92">
        <v>1.3</v>
      </c>
      <c r="Q1158" s="92" t="s">
        <v>38</v>
      </c>
      <c r="R1158" s="93"/>
    </row>
    <row r="1159" spans="1:18">
      <c r="A1159" s="34">
        <v>44482</v>
      </c>
      <c r="G1159" s="1">
        <v>0.1</v>
      </c>
      <c r="H1159" s="1" t="s">
        <v>45</v>
      </c>
      <c r="J1159" s="1" t="s">
        <v>84</v>
      </c>
      <c r="K1159" s="1">
        <v>0.3</v>
      </c>
      <c r="L1159" s="1">
        <v>1.5</v>
      </c>
      <c r="M1159" s="91">
        <v>106</v>
      </c>
      <c r="N1159" s="1">
        <v>0.6</v>
      </c>
      <c r="O1159" s="1" t="s">
        <v>45</v>
      </c>
      <c r="P1159" s="1">
        <v>1.1000000000000001</v>
      </c>
      <c r="Q1159" s="1" t="s">
        <v>38</v>
      </c>
    </row>
    <row r="1160" spans="1:18">
      <c r="A1160" s="34">
        <v>44484</v>
      </c>
      <c r="G1160" s="92">
        <v>0.2</v>
      </c>
      <c r="H1160" s="92" t="s">
        <v>45</v>
      </c>
      <c r="I1160" s="92"/>
      <c r="J1160" s="92">
        <v>8</v>
      </c>
      <c r="K1160" s="92" t="s">
        <v>38</v>
      </c>
      <c r="L1160" s="92">
        <v>2.5</v>
      </c>
      <c r="M1160" s="92">
        <v>23.9</v>
      </c>
      <c r="N1160" s="92">
        <v>0.5</v>
      </c>
      <c r="O1160" s="92" t="s">
        <v>45</v>
      </c>
      <c r="P1160" s="92">
        <v>0.9</v>
      </c>
      <c r="Q1160" s="92" t="s">
        <v>38</v>
      </c>
    </row>
    <row r="1161" spans="1:18">
      <c r="G1161" s="92"/>
      <c r="H1161" s="92"/>
      <c r="I1161" s="92"/>
      <c r="J1161" s="92"/>
      <c r="K1161" s="92"/>
      <c r="L1161" s="92"/>
      <c r="M1161" s="92"/>
      <c r="N1161" s="92"/>
      <c r="O1161" s="92"/>
      <c r="P1161" s="92"/>
      <c r="Q1161" s="92"/>
    </row>
    <row r="1162" spans="1:18">
      <c r="A1162" s="34">
        <v>44487</v>
      </c>
      <c r="G1162" s="92">
        <v>0.2</v>
      </c>
      <c r="H1162" s="92" t="s">
        <v>45</v>
      </c>
      <c r="I1162" s="92"/>
      <c r="J1162" s="92">
        <v>9.6999999999999993</v>
      </c>
      <c r="K1162" s="92">
        <v>0.1</v>
      </c>
      <c r="L1162" s="92">
        <v>2.2000000000000002</v>
      </c>
      <c r="M1162" s="92">
        <v>14.1</v>
      </c>
      <c r="N1162" s="92">
        <v>0.4</v>
      </c>
      <c r="O1162" s="92" t="s">
        <v>45</v>
      </c>
      <c r="P1162" s="92">
        <v>0.8</v>
      </c>
      <c r="Q1162" s="92" t="s">
        <v>38</v>
      </c>
    </row>
    <row r="1163" spans="1:18">
      <c r="A1163" s="34">
        <v>44489</v>
      </c>
      <c r="G1163" s="92" t="s">
        <v>38</v>
      </c>
      <c r="H1163" s="92" t="s">
        <v>45</v>
      </c>
      <c r="I1163" s="92"/>
      <c r="J1163" s="92">
        <v>5.5</v>
      </c>
      <c r="K1163" s="92">
        <v>0.2</v>
      </c>
      <c r="L1163" s="92">
        <v>1.7</v>
      </c>
      <c r="M1163" s="92">
        <v>45.5</v>
      </c>
      <c r="N1163" s="92">
        <v>1.1000000000000001</v>
      </c>
      <c r="O1163" s="92" t="s">
        <v>45</v>
      </c>
      <c r="P1163" s="92">
        <v>1</v>
      </c>
      <c r="Q1163" s="92" t="s">
        <v>38</v>
      </c>
    </row>
    <row r="1164" spans="1:18">
      <c r="A1164" s="34">
        <v>44491</v>
      </c>
      <c r="G1164" s="92" t="s">
        <v>38</v>
      </c>
      <c r="H1164" s="92" t="s">
        <v>45</v>
      </c>
      <c r="I1164" s="92"/>
      <c r="J1164" s="92">
        <v>7.6</v>
      </c>
      <c r="K1164" s="92" t="s">
        <v>38</v>
      </c>
      <c r="L1164" s="92">
        <v>2.4</v>
      </c>
      <c r="M1164" s="92">
        <v>10.9</v>
      </c>
      <c r="N1164" s="92">
        <v>0.4</v>
      </c>
      <c r="O1164" s="92" t="s">
        <v>45</v>
      </c>
      <c r="P1164" s="92">
        <v>0.9</v>
      </c>
      <c r="Q1164" s="92" t="s">
        <v>38</v>
      </c>
    </row>
    <row r="1165" spans="1:18">
      <c r="G1165" s="92"/>
      <c r="H1165" s="92"/>
      <c r="I1165" s="92"/>
      <c r="J1165" s="92"/>
      <c r="K1165" s="92"/>
      <c r="L1165" s="92"/>
      <c r="M1165" s="92"/>
      <c r="N1165" s="92"/>
      <c r="O1165" s="92"/>
      <c r="P1165" s="92"/>
      <c r="Q1165" s="92"/>
    </row>
    <row r="1166" spans="1:18">
      <c r="A1166" s="34">
        <v>44494</v>
      </c>
      <c r="G1166" s="92" t="s">
        <v>38</v>
      </c>
      <c r="H1166" s="92" t="s">
        <v>45</v>
      </c>
      <c r="I1166" s="92"/>
      <c r="J1166" s="92">
        <v>5.3</v>
      </c>
      <c r="K1166" s="92" t="s">
        <v>38</v>
      </c>
      <c r="L1166" s="92">
        <v>1.9</v>
      </c>
      <c r="M1166" s="92">
        <v>6.9</v>
      </c>
      <c r="N1166" s="92">
        <v>0.4</v>
      </c>
      <c r="O1166" s="92" t="s">
        <v>45</v>
      </c>
      <c r="P1166" s="92">
        <v>1</v>
      </c>
      <c r="Q1166" s="92" t="s">
        <v>38</v>
      </c>
    </row>
    <row r="1167" spans="1:18">
      <c r="A1167" s="34">
        <v>44496</v>
      </c>
      <c r="G1167" s="92" t="s">
        <v>38</v>
      </c>
      <c r="H1167" s="92" t="s">
        <v>45</v>
      </c>
      <c r="I1167" s="92"/>
      <c r="J1167" s="92">
        <v>5</v>
      </c>
      <c r="K1167" s="92">
        <v>0.1</v>
      </c>
      <c r="L1167" s="92">
        <v>2</v>
      </c>
      <c r="M1167" s="92">
        <v>7.6</v>
      </c>
      <c r="N1167" s="92">
        <v>0.4</v>
      </c>
      <c r="O1167" s="92" t="s">
        <v>45</v>
      </c>
      <c r="P1167" s="92">
        <v>1.1000000000000001</v>
      </c>
      <c r="Q1167" s="92" t="s">
        <v>38</v>
      </c>
    </row>
    <row r="1168" spans="1:18">
      <c r="A1168" s="34">
        <v>44498</v>
      </c>
      <c r="G1168" s="92" t="s">
        <v>38</v>
      </c>
      <c r="H1168" s="92" t="s">
        <v>45</v>
      </c>
      <c r="I1168" s="92"/>
      <c r="J1168" s="92">
        <v>4.5999999999999996</v>
      </c>
      <c r="K1168" s="92" t="s">
        <v>38</v>
      </c>
      <c r="L1168" s="92">
        <v>2.5</v>
      </c>
      <c r="M1168" s="92">
        <v>9.5</v>
      </c>
      <c r="N1168" s="92">
        <v>0.4</v>
      </c>
      <c r="O1168" s="92" t="s">
        <v>45</v>
      </c>
      <c r="P1168" s="92">
        <v>0.9</v>
      </c>
      <c r="Q1168" s="92" t="s">
        <v>38</v>
      </c>
    </row>
    <row r="1169" spans="1:17">
      <c r="G1169" s="92"/>
      <c r="H1169" s="92"/>
      <c r="I1169" s="92"/>
      <c r="J1169" s="92"/>
      <c r="K1169" s="92"/>
      <c r="L1169" s="92"/>
      <c r="M1169" s="92"/>
      <c r="N1169" s="92"/>
      <c r="O1169" s="92"/>
      <c r="P1169" s="92"/>
      <c r="Q1169" s="92"/>
    </row>
    <row r="1170" spans="1:17">
      <c r="A1170" s="34">
        <v>44501</v>
      </c>
      <c r="G1170" s="92" t="s">
        <v>38</v>
      </c>
      <c r="H1170" s="92" t="s">
        <v>45</v>
      </c>
      <c r="I1170" s="92"/>
      <c r="J1170" s="92">
        <v>4.7</v>
      </c>
      <c r="K1170" s="92" t="s">
        <v>38</v>
      </c>
      <c r="L1170" s="92">
        <v>2.1</v>
      </c>
      <c r="M1170" s="92">
        <v>13.2</v>
      </c>
      <c r="N1170" s="92">
        <v>0.3</v>
      </c>
      <c r="O1170" s="92" t="s">
        <v>45</v>
      </c>
      <c r="P1170" s="92">
        <v>1</v>
      </c>
      <c r="Q1170" s="92" t="s">
        <v>38</v>
      </c>
    </row>
    <row r="1171" spans="1:17">
      <c r="A1171" s="34">
        <v>44503</v>
      </c>
      <c r="G1171" s="92" t="s">
        <v>38</v>
      </c>
      <c r="H1171" s="92" t="s">
        <v>45</v>
      </c>
      <c r="I1171" s="92"/>
      <c r="J1171" s="92">
        <v>5.9</v>
      </c>
      <c r="K1171" s="92" t="s">
        <v>38</v>
      </c>
      <c r="L1171" s="92">
        <v>1.9</v>
      </c>
      <c r="M1171" s="92">
        <v>5.9</v>
      </c>
      <c r="N1171" s="92">
        <v>0.3</v>
      </c>
      <c r="O1171" s="92" t="s">
        <v>45</v>
      </c>
      <c r="P1171" s="92">
        <v>0.9</v>
      </c>
      <c r="Q1171" s="92" t="s">
        <v>38</v>
      </c>
    </row>
    <row r="1172" spans="1:17">
      <c r="A1172" s="34">
        <v>44505</v>
      </c>
      <c r="G1172" s="92" t="s">
        <v>38</v>
      </c>
      <c r="H1172" s="92" t="s">
        <v>45</v>
      </c>
      <c r="I1172" s="92"/>
      <c r="J1172" s="92">
        <v>4.5</v>
      </c>
      <c r="K1172" s="92" t="s">
        <v>38</v>
      </c>
      <c r="L1172" s="92">
        <v>2.2000000000000002</v>
      </c>
      <c r="M1172" s="92">
        <v>4.5</v>
      </c>
      <c r="N1172" s="92">
        <v>0.2</v>
      </c>
      <c r="O1172" s="92" t="s">
        <v>45</v>
      </c>
      <c r="P1172" s="92">
        <v>0.7</v>
      </c>
      <c r="Q1172" s="92" t="s">
        <v>38</v>
      </c>
    </row>
    <row r="1173" spans="1:17">
      <c r="G1173" s="92"/>
      <c r="H1173" s="92"/>
      <c r="I1173" s="92"/>
      <c r="J1173" s="92"/>
      <c r="K1173" s="92"/>
      <c r="L1173" s="92"/>
      <c r="M1173" s="92"/>
      <c r="N1173" s="92"/>
      <c r="O1173" s="92"/>
      <c r="P1173" s="92"/>
      <c r="Q1173" s="92"/>
    </row>
    <row r="1174" spans="1:17">
      <c r="A1174" s="34">
        <v>44508</v>
      </c>
      <c r="G1174" s="92" t="s">
        <v>38</v>
      </c>
      <c r="H1174" s="92" t="s">
        <v>45</v>
      </c>
      <c r="I1174" s="92"/>
      <c r="J1174" s="92">
        <v>5.5</v>
      </c>
      <c r="K1174" s="92" t="s">
        <v>38</v>
      </c>
      <c r="L1174" s="92">
        <v>2.7</v>
      </c>
      <c r="M1174" s="92">
        <v>3.8</v>
      </c>
      <c r="N1174" s="92">
        <v>0.3</v>
      </c>
      <c r="O1174" s="92" t="s">
        <v>45</v>
      </c>
      <c r="P1174" s="92">
        <v>0.8</v>
      </c>
      <c r="Q1174" s="92" t="s">
        <v>38</v>
      </c>
    </row>
    <row r="1175" spans="1:17">
      <c r="A1175" s="34">
        <v>44510</v>
      </c>
      <c r="G1175" s="92" t="s">
        <v>38</v>
      </c>
      <c r="H1175" s="92" t="s">
        <v>45</v>
      </c>
      <c r="I1175" s="92"/>
      <c r="J1175" s="92">
        <v>5.0999999999999996</v>
      </c>
      <c r="K1175" s="92" t="s">
        <v>38</v>
      </c>
      <c r="L1175" s="92">
        <v>1.8</v>
      </c>
      <c r="M1175" s="92">
        <v>1</v>
      </c>
      <c r="N1175" s="92">
        <v>0.4</v>
      </c>
      <c r="O1175" s="92" t="s">
        <v>45</v>
      </c>
      <c r="P1175" s="92">
        <v>0.9</v>
      </c>
      <c r="Q1175" s="92" t="s">
        <v>38</v>
      </c>
    </row>
    <row r="1176" spans="1:17">
      <c r="A1176" s="34">
        <v>44512</v>
      </c>
      <c r="G1176" s="92" t="s">
        <v>38</v>
      </c>
      <c r="H1176" s="92" t="s">
        <v>45</v>
      </c>
      <c r="I1176" s="92"/>
      <c r="J1176" s="92">
        <v>4.9000000000000004</v>
      </c>
      <c r="K1176" s="92" t="s">
        <v>38</v>
      </c>
      <c r="L1176" s="92">
        <v>2.9</v>
      </c>
      <c r="M1176" s="92">
        <v>9.9</v>
      </c>
      <c r="N1176" s="92">
        <v>0.4</v>
      </c>
      <c r="O1176" s="92" t="s">
        <v>45</v>
      </c>
      <c r="P1176" s="92">
        <v>0.8</v>
      </c>
      <c r="Q1176" s="92" t="s">
        <v>38</v>
      </c>
    </row>
    <row r="1177" spans="1:17">
      <c r="G1177" s="92"/>
      <c r="H1177" s="92"/>
      <c r="I1177" s="92"/>
      <c r="J1177" s="92"/>
      <c r="K1177" s="92"/>
      <c r="L1177" s="92"/>
      <c r="M1177" s="92"/>
      <c r="N1177" s="92"/>
      <c r="O1177" s="92"/>
      <c r="P1177" s="92"/>
      <c r="Q1177" s="92"/>
    </row>
    <row r="1178" spans="1:17">
      <c r="A1178" s="34">
        <v>44515</v>
      </c>
      <c r="G1178" s="92" t="s">
        <v>38</v>
      </c>
      <c r="H1178" s="92" t="s">
        <v>45</v>
      </c>
      <c r="I1178" s="92"/>
      <c r="J1178" s="92">
        <v>4.5</v>
      </c>
      <c r="K1178" s="92" t="s">
        <v>38</v>
      </c>
      <c r="L1178" s="92">
        <v>2.5</v>
      </c>
      <c r="M1178" s="92">
        <v>5.3</v>
      </c>
      <c r="N1178" s="92">
        <v>0.3</v>
      </c>
      <c r="O1178" s="92" t="s">
        <v>45</v>
      </c>
      <c r="P1178" s="92">
        <v>0.8</v>
      </c>
      <c r="Q1178" s="92" t="s">
        <v>38</v>
      </c>
    </row>
    <row r="1179" spans="1:17">
      <c r="A1179" s="34">
        <v>44517</v>
      </c>
      <c r="G1179" s="92" t="s">
        <v>38</v>
      </c>
      <c r="H1179" s="92" t="s">
        <v>45</v>
      </c>
      <c r="I1179" s="92"/>
      <c r="J1179" s="92">
        <v>3.7</v>
      </c>
      <c r="K1179" s="92" t="s">
        <v>38</v>
      </c>
      <c r="L1179" s="92">
        <v>2.2000000000000002</v>
      </c>
      <c r="M1179" s="92">
        <v>5.5</v>
      </c>
      <c r="N1179" s="92">
        <v>0.3</v>
      </c>
      <c r="O1179" s="92" t="s">
        <v>45</v>
      </c>
      <c r="P1179" s="92">
        <v>0.9</v>
      </c>
      <c r="Q1179" s="92" t="s">
        <v>38</v>
      </c>
    </row>
    <row r="1180" spans="1:17">
      <c r="A1180" s="34">
        <v>44519</v>
      </c>
      <c r="G1180" s="92" t="s">
        <v>38</v>
      </c>
      <c r="H1180" s="92" t="s">
        <v>45</v>
      </c>
      <c r="I1180" s="92"/>
      <c r="J1180" s="92">
        <v>5.7</v>
      </c>
      <c r="K1180" s="92">
        <v>0.2</v>
      </c>
      <c r="L1180" s="92">
        <v>3.7</v>
      </c>
      <c r="M1180" s="92">
        <v>11.3</v>
      </c>
      <c r="N1180" s="92">
        <v>0.5</v>
      </c>
      <c r="O1180" s="92" t="s">
        <v>45</v>
      </c>
      <c r="P1180" s="92">
        <v>0.8</v>
      </c>
      <c r="Q1180" s="92" t="s">
        <v>38</v>
      </c>
    </row>
    <row r="1181" spans="1:17">
      <c r="G1181" s="92"/>
      <c r="H1181" s="92"/>
      <c r="I1181" s="92"/>
      <c r="J1181" s="92"/>
      <c r="K1181" s="92"/>
      <c r="L1181" s="92"/>
      <c r="M1181" s="92"/>
      <c r="N1181" s="92"/>
      <c r="O1181" s="92"/>
      <c r="P1181" s="92"/>
      <c r="Q1181" s="92"/>
    </row>
    <row r="1182" spans="1:17">
      <c r="A1182" s="34">
        <v>44522</v>
      </c>
      <c r="G1182" s="92" t="s">
        <v>38</v>
      </c>
      <c r="H1182" s="92" t="s">
        <v>45</v>
      </c>
      <c r="I1182" s="92"/>
      <c r="J1182" s="92">
        <v>9.6</v>
      </c>
      <c r="K1182" s="92" t="s">
        <v>38</v>
      </c>
      <c r="L1182" s="92">
        <v>3.1</v>
      </c>
      <c r="M1182" s="92">
        <v>6.5</v>
      </c>
      <c r="N1182" s="92">
        <v>0.3</v>
      </c>
      <c r="O1182" s="92" t="s">
        <v>45</v>
      </c>
      <c r="P1182" s="92">
        <v>0.8</v>
      </c>
      <c r="Q1182" s="92" t="s">
        <v>38</v>
      </c>
    </row>
    <row r="1183" spans="1:17">
      <c r="A1183" s="34">
        <v>44524</v>
      </c>
      <c r="G1183" s="92" t="s">
        <v>38</v>
      </c>
      <c r="H1183" s="92" t="s">
        <v>45</v>
      </c>
      <c r="I1183" s="92"/>
      <c r="J1183" s="92">
        <v>8.4</v>
      </c>
      <c r="K1183" s="92" t="s">
        <v>38</v>
      </c>
      <c r="L1183" s="92">
        <v>2.7</v>
      </c>
      <c r="M1183" s="92">
        <v>3.1</v>
      </c>
      <c r="N1183" s="92">
        <v>0.3</v>
      </c>
      <c r="O1183" s="92" t="s">
        <v>45</v>
      </c>
      <c r="P1183" s="92">
        <v>0.8</v>
      </c>
      <c r="Q1183" s="92" t="s">
        <v>38</v>
      </c>
    </row>
    <row r="1184" spans="1:17">
      <c r="A1184" s="34">
        <v>44526</v>
      </c>
      <c r="G1184" s="92" t="s">
        <v>38</v>
      </c>
      <c r="H1184" s="92" t="s">
        <v>45</v>
      </c>
      <c r="I1184" s="92"/>
      <c r="J1184" s="92">
        <v>5.4</v>
      </c>
      <c r="K1184" s="92" t="s">
        <v>38</v>
      </c>
      <c r="L1184" s="92">
        <v>4.7</v>
      </c>
      <c r="M1184" s="92">
        <v>6.7</v>
      </c>
      <c r="N1184" s="92">
        <v>0.4</v>
      </c>
      <c r="O1184" s="92">
        <v>0.7</v>
      </c>
      <c r="P1184" s="92">
        <v>0.9</v>
      </c>
      <c r="Q1184" s="92" t="s">
        <v>38</v>
      </c>
    </row>
    <row r="1185" spans="1:17">
      <c r="G1185" s="92"/>
      <c r="H1185" s="92"/>
      <c r="I1185" s="92"/>
      <c r="J1185" s="92"/>
      <c r="K1185" s="92"/>
      <c r="L1185" s="92"/>
      <c r="M1185" s="92"/>
      <c r="N1185" s="92"/>
      <c r="O1185" s="92"/>
      <c r="P1185" s="92"/>
      <c r="Q1185" s="92"/>
    </row>
    <row r="1186" spans="1:17">
      <c r="A1186" s="34">
        <v>44530</v>
      </c>
      <c r="G1186" s="92" t="s">
        <v>38</v>
      </c>
      <c r="H1186" s="92" t="s">
        <v>45</v>
      </c>
      <c r="I1186" s="92"/>
      <c r="J1186" s="92">
        <v>5.3</v>
      </c>
      <c r="K1186" s="92" t="s">
        <v>38</v>
      </c>
      <c r="L1186" s="92">
        <v>2.2000000000000002</v>
      </c>
      <c r="M1186" s="92">
        <v>4</v>
      </c>
      <c r="N1186" s="92">
        <v>0.1</v>
      </c>
      <c r="O1186" s="92" t="s">
        <v>45</v>
      </c>
      <c r="P1186" s="92">
        <v>0.9</v>
      </c>
      <c r="Q1186" s="92" t="s">
        <v>38</v>
      </c>
    </row>
    <row r="1187" spans="1:17">
      <c r="A1187" s="34">
        <v>44533</v>
      </c>
      <c r="G1187" s="92" t="s">
        <v>38</v>
      </c>
      <c r="H1187" s="92" t="s">
        <v>45</v>
      </c>
      <c r="I1187" s="92"/>
      <c r="J1187" s="92">
        <v>5.3</v>
      </c>
      <c r="K1187" s="92" t="s">
        <v>38</v>
      </c>
      <c r="L1187" s="92">
        <v>2.7</v>
      </c>
      <c r="M1187" s="92">
        <v>7.5</v>
      </c>
      <c r="N1187" s="92">
        <v>0.7</v>
      </c>
      <c r="O1187" s="92" t="s">
        <v>45</v>
      </c>
      <c r="P1187" s="92">
        <v>0.9</v>
      </c>
      <c r="Q1187" s="92" t="s">
        <v>38</v>
      </c>
    </row>
    <row r="1188" spans="1:17">
      <c r="G1188" s="92"/>
      <c r="H1188" s="92"/>
      <c r="I1188" s="92"/>
      <c r="J1188" s="92"/>
      <c r="K1188" s="92"/>
      <c r="L1188" s="92"/>
      <c r="M1188" s="92"/>
      <c r="N1188" s="92"/>
      <c r="O1188" s="92"/>
      <c r="P1188" s="92"/>
      <c r="Q1188" s="92"/>
    </row>
    <row r="1189" spans="1:17">
      <c r="A1189" s="34">
        <v>44536</v>
      </c>
      <c r="G1189" s="92" t="s">
        <v>38</v>
      </c>
      <c r="H1189" s="92" t="s">
        <v>45</v>
      </c>
      <c r="I1189" s="92"/>
      <c r="J1189" s="92">
        <v>5.2</v>
      </c>
      <c r="K1189" s="92" t="s">
        <v>38</v>
      </c>
      <c r="L1189" s="92">
        <v>2.5</v>
      </c>
      <c r="M1189" s="92">
        <v>8</v>
      </c>
      <c r="N1189" s="92">
        <v>0.5</v>
      </c>
      <c r="O1189" s="92" t="s">
        <v>45</v>
      </c>
      <c r="P1189" s="92">
        <v>0.9</v>
      </c>
      <c r="Q1189" s="92" t="s">
        <v>38</v>
      </c>
    </row>
    <row r="1190" spans="1:17">
      <c r="A1190" s="34">
        <v>44538</v>
      </c>
      <c r="G1190" s="92">
        <v>0.2</v>
      </c>
      <c r="H1190" s="92" t="s">
        <v>45</v>
      </c>
      <c r="I1190" s="92"/>
      <c r="J1190" s="92">
        <v>4.5999999999999996</v>
      </c>
      <c r="K1190" s="92">
        <v>0.2</v>
      </c>
      <c r="L1190" s="92">
        <v>1.8</v>
      </c>
      <c r="M1190" s="92">
        <v>11.9</v>
      </c>
      <c r="N1190" s="92">
        <v>0.8</v>
      </c>
      <c r="O1190" s="92" t="s">
        <v>45</v>
      </c>
      <c r="P1190" s="92">
        <v>1</v>
      </c>
      <c r="Q1190" s="92" t="s">
        <v>38</v>
      </c>
    </row>
    <row r="1191" spans="1:17">
      <c r="A1191" s="34">
        <v>44540</v>
      </c>
      <c r="G1191" s="92" t="s">
        <v>38</v>
      </c>
      <c r="H1191" s="92" t="s">
        <v>45</v>
      </c>
      <c r="I1191" s="92"/>
      <c r="J1191" s="92">
        <v>4.2</v>
      </c>
      <c r="K1191" s="92" t="s">
        <v>38</v>
      </c>
      <c r="L1191" s="92">
        <v>3.1</v>
      </c>
      <c r="M1191" s="92">
        <v>19.600000000000001</v>
      </c>
      <c r="N1191" s="92">
        <v>0.4</v>
      </c>
      <c r="O1191" s="92" t="s">
        <v>45</v>
      </c>
      <c r="P1191" s="92">
        <v>0.8</v>
      </c>
      <c r="Q1191" s="92" t="s">
        <v>38</v>
      </c>
    </row>
    <row r="1192" spans="1:17">
      <c r="G1192" s="92"/>
      <c r="H1192" s="92"/>
      <c r="I1192" s="92"/>
      <c r="J1192" s="92"/>
      <c r="K1192" s="92"/>
      <c r="L1192" s="92"/>
      <c r="M1192" s="92"/>
      <c r="N1192" s="92"/>
      <c r="O1192" s="92"/>
      <c r="P1192" s="92"/>
      <c r="Q1192" s="92"/>
    </row>
    <row r="1193" spans="1:17">
      <c r="A1193" s="34">
        <v>44543</v>
      </c>
      <c r="G1193" s="92">
        <v>0.4</v>
      </c>
      <c r="H1193" s="92" t="s">
        <v>45</v>
      </c>
      <c r="I1193" s="92"/>
      <c r="J1193" s="92">
        <v>3.6</v>
      </c>
      <c r="K1193" s="92" t="s">
        <v>38</v>
      </c>
      <c r="L1193" s="92">
        <v>2.9</v>
      </c>
      <c r="M1193" s="92">
        <v>6.8</v>
      </c>
      <c r="N1193" s="92">
        <v>0.6</v>
      </c>
      <c r="O1193" s="92" t="s">
        <v>45</v>
      </c>
      <c r="P1193" s="92">
        <v>0.7</v>
      </c>
      <c r="Q1193" s="92" t="s">
        <v>38</v>
      </c>
    </row>
    <row r="1194" spans="1:17">
      <c r="A1194" s="34">
        <v>44545</v>
      </c>
      <c r="G1194" s="92" t="s">
        <v>38</v>
      </c>
      <c r="H1194" s="92" t="s">
        <v>45</v>
      </c>
      <c r="I1194" s="92"/>
      <c r="J1194" s="92">
        <v>3.7</v>
      </c>
      <c r="K1194" s="92" t="s">
        <v>38</v>
      </c>
      <c r="L1194" s="92">
        <v>3.2</v>
      </c>
      <c r="M1194" s="92">
        <v>5.3</v>
      </c>
      <c r="N1194" s="92">
        <v>0.4</v>
      </c>
      <c r="O1194" s="92" t="s">
        <v>45</v>
      </c>
      <c r="P1194" s="92">
        <v>0.9</v>
      </c>
      <c r="Q1194" s="92" t="s">
        <v>38</v>
      </c>
    </row>
    <row r="1195" spans="1:17">
      <c r="A1195" s="34">
        <v>44547</v>
      </c>
      <c r="G1195" s="92" t="s">
        <v>38</v>
      </c>
      <c r="H1195" s="92" t="s">
        <v>45</v>
      </c>
      <c r="I1195" s="92"/>
      <c r="J1195" s="92">
        <v>5.8</v>
      </c>
      <c r="K1195" s="92" t="s">
        <v>38</v>
      </c>
      <c r="L1195" s="92">
        <v>3.3</v>
      </c>
      <c r="M1195" s="92">
        <v>8.1</v>
      </c>
      <c r="N1195" s="92">
        <v>0.4</v>
      </c>
      <c r="O1195" s="92" t="s">
        <v>45</v>
      </c>
      <c r="P1195" s="92">
        <v>0.6</v>
      </c>
      <c r="Q1195" s="92" t="s">
        <v>38</v>
      </c>
    </row>
    <row r="1196" spans="1:17">
      <c r="G1196" s="92"/>
      <c r="H1196" s="92"/>
      <c r="I1196" s="92"/>
      <c r="J1196" s="92"/>
      <c r="K1196" s="92"/>
      <c r="L1196" s="92"/>
      <c r="M1196" s="92"/>
      <c r="N1196" s="92"/>
      <c r="O1196" s="92"/>
      <c r="P1196" s="92"/>
      <c r="Q1196" s="92"/>
    </row>
    <row r="1197" spans="1:17">
      <c r="A1197" s="34">
        <v>44550</v>
      </c>
      <c r="G1197" s="92" t="s">
        <v>38</v>
      </c>
      <c r="H1197" s="92" t="s">
        <v>45</v>
      </c>
      <c r="I1197" s="92"/>
      <c r="J1197" s="92">
        <v>3.6</v>
      </c>
      <c r="K1197" s="92" t="s">
        <v>38</v>
      </c>
      <c r="L1197" s="92">
        <v>2.4</v>
      </c>
      <c r="M1197" s="92">
        <v>5.3</v>
      </c>
      <c r="N1197" s="92">
        <v>0.5</v>
      </c>
      <c r="O1197" s="92" t="s">
        <v>45</v>
      </c>
      <c r="P1197" s="92">
        <v>0.8</v>
      </c>
      <c r="Q1197" s="92" t="s">
        <v>38</v>
      </c>
    </row>
    <row r="1198" spans="1:17">
      <c r="A1198" s="34">
        <v>44552</v>
      </c>
      <c r="G1198" s="92" t="s">
        <v>38</v>
      </c>
      <c r="H1198" s="92">
        <v>0.3</v>
      </c>
      <c r="I1198" s="92"/>
      <c r="J1198" s="92">
        <v>5.6</v>
      </c>
      <c r="K1198" s="92">
        <v>1.3</v>
      </c>
      <c r="L1198" s="92">
        <v>2.2999999999999998</v>
      </c>
      <c r="M1198" s="92">
        <v>7.9</v>
      </c>
      <c r="N1198" s="92">
        <v>0.4</v>
      </c>
      <c r="O1198" s="92" t="s">
        <v>45</v>
      </c>
      <c r="P1198" s="92">
        <v>0.8</v>
      </c>
      <c r="Q1198" s="92" t="s">
        <v>38</v>
      </c>
    </row>
    <row r="1199" spans="1:17">
      <c r="A1199" s="34">
        <v>44554</v>
      </c>
      <c r="G1199" s="92" t="s">
        <v>38</v>
      </c>
      <c r="H1199" s="92" t="s">
        <v>45</v>
      </c>
      <c r="I1199" s="92"/>
      <c r="J1199" s="92">
        <v>5.5</v>
      </c>
      <c r="K1199" s="92">
        <v>0.4</v>
      </c>
      <c r="L1199" s="92">
        <v>3</v>
      </c>
      <c r="M1199" s="92">
        <v>19.2</v>
      </c>
      <c r="N1199" s="92">
        <v>0.5</v>
      </c>
      <c r="O1199" s="92" t="s">
        <v>45</v>
      </c>
      <c r="P1199" s="92">
        <v>0.8</v>
      </c>
      <c r="Q1199" s="92" t="s">
        <v>38</v>
      </c>
    </row>
    <row r="1200" spans="1:17">
      <c r="G1200" s="92"/>
      <c r="H1200" s="92"/>
      <c r="I1200" s="92"/>
      <c r="J1200" s="92"/>
      <c r="K1200" s="92"/>
      <c r="L1200" s="92"/>
      <c r="M1200" s="92"/>
      <c r="N1200" s="92"/>
      <c r="O1200" s="92"/>
      <c r="P1200" s="92"/>
      <c r="Q1200" s="92"/>
    </row>
    <row r="1201" spans="1:17">
      <c r="A1201" s="34">
        <v>44559</v>
      </c>
      <c r="G1201" s="92">
        <v>0.2</v>
      </c>
      <c r="H1201" s="92" t="s">
        <v>45</v>
      </c>
      <c r="I1201" s="92"/>
      <c r="J1201" s="92">
        <v>4</v>
      </c>
      <c r="K1201" s="92">
        <v>0.2</v>
      </c>
      <c r="L1201" s="92">
        <v>2.1</v>
      </c>
      <c r="M1201" s="92">
        <v>11.9</v>
      </c>
      <c r="N1201" s="92">
        <v>0.7</v>
      </c>
      <c r="O1201" s="92" t="s">
        <v>45</v>
      </c>
      <c r="P1201" s="92">
        <v>0.9</v>
      </c>
      <c r="Q1201" s="92" t="s">
        <v>38</v>
      </c>
    </row>
    <row r="1202" spans="1:17">
      <c r="A1202" s="34">
        <v>44561</v>
      </c>
      <c r="G1202" s="92" t="s">
        <v>38</v>
      </c>
      <c r="H1202" s="92">
        <v>0.3</v>
      </c>
      <c r="I1202" s="92"/>
      <c r="J1202" s="92">
        <v>11.7</v>
      </c>
      <c r="K1202" s="92">
        <v>0.6</v>
      </c>
      <c r="L1202" s="92">
        <v>2.9</v>
      </c>
      <c r="M1202" s="92">
        <v>70.099999999999994</v>
      </c>
      <c r="N1202" s="92">
        <v>0.6</v>
      </c>
      <c r="O1202" s="92" t="s">
        <v>45</v>
      </c>
      <c r="P1202" s="92">
        <v>0.6</v>
      </c>
      <c r="Q1202" s="92" t="s">
        <v>38</v>
      </c>
    </row>
    <row r="1203" spans="1:17">
      <c r="G1203" s="92"/>
      <c r="H1203" s="92"/>
      <c r="I1203" s="92"/>
      <c r="J1203" s="92"/>
      <c r="K1203" s="92"/>
      <c r="L1203" s="92"/>
      <c r="M1203" s="92"/>
      <c r="N1203" s="92"/>
      <c r="O1203" s="92"/>
      <c r="P1203" s="92"/>
      <c r="Q1203" s="92"/>
    </row>
    <row r="1204" spans="1:17" ht="18">
      <c r="A1204" s="150">
        <v>2022</v>
      </c>
      <c r="G1204" s="92"/>
      <c r="H1204" s="92"/>
      <c r="I1204" s="92"/>
      <c r="J1204" s="92"/>
      <c r="K1204" s="92"/>
      <c r="L1204" s="92"/>
      <c r="M1204" s="92"/>
      <c r="N1204" s="92"/>
      <c r="O1204" s="92"/>
      <c r="P1204" s="92"/>
      <c r="Q1204" s="92"/>
    </row>
    <row r="1205" spans="1:17">
      <c r="A1205" s="34">
        <v>44565</v>
      </c>
      <c r="G1205" s="92" t="s">
        <v>38</v>
      </c>
      <c r="H1205" s="92" t="s">
        <v>45</v>
      </c>
      <c r="I1205" s="92"/>
      <c r="J1205" s="92">
        <v>6.3</v>
      </c>
      <c r="K1205" s="92">
        <v>0.2</v>
      </c>
      <c r="L1205" s="92">
        <v>2.6</v>
      </c>
      <c r="M1205" s="92">
        <v>18.8</v>
      </c>
      <c r="N1205" s="92">
        <v>0.5</v>
      </c>
      <c r="O1205" s="92" t="s">
        <v>45</v>
      </c>
      <c r="P1205" s="92">
        <v>0.8</v>
      </c>
      <c r="Q1205" s="92" t="s">
        <v>38</v>
      </c>
    </row>
    <row r="1206" spans="1:17">
      <c r="A1206" s="34">
        <v>44568</v>
      </c>
      <c r="G1206" s="92">
        <v>0.4</v>
      </c>
      <c r="H1206" s="92" t="s">
        <v>45</v>
      </c>
      <c r="I1206" s="92"/>
      <c r="J1206" s="92">
        <v>3.7</v>
      </c>
      <c r="K1206" s="92" t="s">
        <v>38</v>
      </c>
      <c r="L1206" s="92">
        <v>3.1</v>
      </c>
      <c r="M1206" s="92">
        <v>7.9</v>
      </c>
      <c r="N1206" s="92">
        <v>0.5</v>
      </c>
      <c r="O1206" s="92" t="s">
        <v>45</v>
      </c>
      <c r="P1206" s="92">
        <v>0.9</v>
      </c>
      <c r="Q1206" s="92" t="s">
        <v>38</v>
      </c>
    </row>
    <row r="1207" spans="1:17">
      <c r="G1207" s="92"/>
      <c r="H1207" s="92"/>
      <c r="I1207" s="92"/>
      <c r="J1207" s="92"/>
      <c r="K1207" s="92"/>
      <c r="L1207" s="92"/>
      <c r="M1207" s="92"/>
      <c r="N1207" s="92"/>
      <c r="O1207" s="92"/>
      <c r="P1207" s="92"/>
      <c r="Q1207" s="92"/>
    </row>
    <row r="1208" spans="1:17">
      <c r="A1208" s="34">
        <v>44571</v>
      </c>
      <c r="G1208" s="92">
        <v>0.1</v>
      </c>
      <c r="H1208" s="92" t="s">
        <v>45</v>
      </c>
      <c r="I1208" s="92"/>
      <c r="J1208" s="92">
        <v>4.0999999999999996</v>
      </c>
      <c r="K1208" s="92" t="s">
        <v>38</v>
      </c>
      <c r="L1208" s="92">
        <v>2.5</v>
      </c>
      <c r="M1208" s="92">
        <v>5.9</v>
      </c>
      <c r="N1208" s="92">
        <v>0.4</v>
      </c>
      <c r="O1208" s="92" t="s">
        <v>45</v>
      </c>
      <c r="P1208" s="92">
        <v>1</v>
      </c>
      <c r="Q1208" s="92" t="s">
        <v>38</v>
      </c>
    </row>
    <row r="1209" spans="1:17">
      <c r="A1209" s="34">
        <v>44573</v>
      </c>
      <c r="G1209" s="92">
        <v>0.3</v>
      </c>
      <c r="H1209" s="92" t="s">
        <v>45</v>
      </c>
      <c r="I1209" s="92"/>
      <c r="J1209" s="92">
        <v>3.7</v>
      </c>
      <c r="K1209" s="92" t="s">
        <v>38</v>
      </c>
      <c r="L1209" s="92">
        <v>1.9</v>
      </c>
      <c r="M1209" s="92">
        <v>2.8</v>
      </c>
      <c r="N1209" s="92">
        <v>0.3</v>
      </c>
      <c r="O1209" s="92" t="s">
        <v>45</v>
      </c>
      <c r="P1209" s="92">
        <v>0.8</v>
      </c>
      <c r="Q1209" s="92" t="s">
        <v>38</v>
      </c>
    </row>
    <row r="1210" spans="1:17">
      <c r="A1210" s="34">
        <v>44575</v>
      </c>
      <c r="G1210" s="92" t="s">
        <v>38</v>
      </c>
      <c r="H1210" s="92" t="s">
        <v>45</v>
      </c>
      <c r="I1210" s="92"/>
      <c r="J1210" s="92">
        <v>5.8</v>
      </c>
      <c r="K1210" s="92" t="s">
        <v>38</v>
      </c>
      <c r="L1210" s="92">
        <v>2.4</v>
      </c>
      <c r="M1210" s="92">
        <v>7.1</v>
      </c>
      <c r="N1210" s="92">
        <v>0.4</v>
      </c>
      <c r="O1210" s="92" t="s">
        <v>45</v>
      </c>
      <c r="P1210" s="92">
        <v>0.9</v>
      </c>
      <c r="Q1210" s="92" t="s">
        <v>38</v>
      </c>
    </row>
    <row r="1211" spans="1:17">
      <c r="G1211" s="92"/>
      <c r="H1211" s="92"/>
      <c r="I1211" s="92"/>
      <c r="J1211" s="92"/>
      <c r="K1211" s="92"/>
      <c r="L1211" s="92"/>
      <c r="M1211" s="92"/>
      <c r="N1211" s="92"/>
      <c r="O1211" s="92"/>
      <c r="P1211" s="92"/>
      <c r="Q1211" s="92"/>
    </row>
    <row r="1212" spans="1:17">
      <c r="A1212" s="34">
        <v>44578</v>
      </c>
      <c r="G1212" s="92" t="s">
        <v>38</v>
      </c>
      <c r="H1212" s="92">
        <v>0.2</v>
      </c>
      <c r="I1212" s="92"/>
      <c r="J1212" s="92">
        <v>4.4000000000000004</v>
      </c>
      <c r="K1212" s="92" t="s">
        <v>38</v>
      </c>
      <c r="L1212" s="92">
        <v>2.6</v>
      </c>
      <c r="M1212" s="92">
        <v>7.9</v>
      </c>
      <c r="N1212" s="92">
        <v>0.3</v>
      </c>
      <c r="O1212" s="92" t="s">
        <v>45</v>
      </c>
      <c r="P1212" s="92">
        <v>0.9</v>
      </c>
      <c r="Q1212" s="92" t="s">
        <v>38</v>
      </c>
    </row>
    <row r="1213" spans="1:17">
      <c r="A1213" s="34">
        <v>44580</v>
      </c>
      <c r="G1213" s="92">
        <v>0.1</v>
      </c>
      <c r="H1213" s="92" t="s">
        <v>45</v>
      </c>
      <c r="I1213" s="92"/>
      <c r="J1213" s="92">
        <v>3.8</v>
      </c>
      <c r="K1213" s="92" t="s">
        <v>38</v>
      </c>
      <c r="L1213" s="92">
        <v>2.1</v>
      </c>
      <c r="M1213" s="92">
        <v>3.7</v>
      </c>
      <c r="N1213" s="92">
        <v>0.5</v>
      </c>
      <c r="O1213" s="92" t="s">
        <v>45</v>
      </c>
      <c r="P1213" s="92">
        <v>1.2</v>
      </c>
      <c r="Q1213" s="92" t="s">
        <v>38</v>
      </c>
    </row>
    <row r="1214" spans="1:17">
      <c r="A1214" s="34">
        <v>44582</v>
      </c>
      <c r="G1214" s="92" t="s">
        <v>38</v>
      </c>
      <c r="H1214" s="92" t="s">
        <v>45</v>
      </c>
      <c r="I1214" s="92"/>
      <c r="J1214" s="92">
        <v>5.3</v>
      </c>
      <c r="K1214" s="92">
        <v>0.1</v>
      </c>
      <c r="L1214" s="92">
        <v>3.3</v>
      </c>
      <c r="M1214" s="92">
        <v>7.3</v>
      </c>
      <c r="N1214" s="92">
        <v>0.5</v>
      </c>
      <c r="O1214" s="92" t="s">
        <v>45</v>
      </c>
      <c r="P1214" s="92">
        <v>0.8</v>
      </c>
      <c r="Q1214" s="92" t="s">
        <v>38</v>
      </c>
    </row>
    <row r="1215" spans="1:17">
      <c r="G1215" s="92"/>
      <c r="H1215" s="92"/>
      <c r="I1215" s="92"/>
      <c r="J1215" s="92"/>
      <c r="K1215" s="92"/>
      <c r="L1215" s="92"/>
      <c r="M1215" s="92"/>
      <c r="N1215" s="92"/>
      <c r="O1215" s="92"/>
      <c r="P1215" s="92"/>
      <c r="Q1215" s="92"/>
    </row>
    <row r="1216" spans="1:17">
      <c r="A1216" s="34">
        <v>44585</v>
      </c>
      <c r="G1216" s="92" t="s">
        <v>38</v>
      </c>
      <c r="H1216" s="92" t="s">
        <v>45</v>
      </c>
      <c r="I1216" s="92"/>
      <c r="J1216" s="92">
        <v>4.7</v>
      </c>
      <c r="K1216" s="92" t="s">
        <v>38</v>
      </c>
      <c r="L1216" s="92">
        <v>2.5</v>
      </c>
      <c r="M1216" s="92">
        <v>5.7</v>
      </c>
      <c r="N1216" s="92">
        <v>0.5</v>
      </c>
      <c r="O1216" s="92" t="s">
        <v>45</v>
      </c>
      <c r="P1216" s="92">
        <v>1</v>
      </c>
      <c r="Q1216" s="92" t="s">
        <v>38</v>
      </c>
    </row>
    <row r="1217" spans="1:17">
      <c r="A1217" s="34">
        <v>44587</v>
      </c>
      <c r="G1217" s="92" t="s">
        <v>38</v>
      </c>
      <c r="H1217" s="92" t="s">
        <v>45</v>
      </c>
      <c r="I1217" s="92"/>
      <c r="J1217" s="92">
        <v>4.5999999999999996</v>
      </c>
      <c r="K1217" s="92" t="s">
        <v>38</v>
      </c>
      <c r="L1217" s="92">
        <v>2.4</v>
      </c>
      <c r="M1217" s="92">
        <v>5.6</v>
      </c>
      <c r="N1217" s="92">
        <v>0.4</v>
      </c>
      <c r="O1217" s="92" t="s">
        <v>45</v>
      </c>
      <c r="P1217" s="92">
        <v>1</v>
      </c>
      <c r="Q1217" s="92" t="s">
        <v>38</v>
      </c>
    </row>
    <row r="1218" spans="1:17">
      <c r="A1218" s="34">
        <v>44589</v>
      </c>
      <c r="G1218" s="92" t="s">
        <v>38</v>
      </c>
      <c r="H1218" s="92" t="s">
        <v>45</v>
      </c>
      <c r="I1218" s="92"/>
      <c r="J1218" s="92">
        <v>4.3</v>
      </c>
      <c r="K1218" s="92">
        <v>0.3</v>
      </c>
      <c r="L1218" s="92">
        <v>2.6</v>
      </c>
      <c r="M1218" s="92">
        <v>4.7</v>
      </c>
      <c r="N1218" s="92">
        <v>0.3</v>
      </c>
      <c r="O1218" s="92" t="s">
        <v>45</v>
      </c>
      <c r="P1218" s="92">
        <v>1</v>
      </c>
      <c r="Q1218" s="92" t="s">
        <v>38</v>
      </c>
    </row>
    <row r="1219" spans="1:17">
      <c r="G1219" s="92"/>
      <c r="H1219" s="92"/>
      <c r="I1219" s="92"/>
      <c r="J1219" s="92"/>
      <c r="K1219" s="92"/>
      <c r="L1219" s="92"/>
      <c r="M1219" s="92"/>
      <c r="N1219" s="92"/>
      <c r="O1219" s="92"/>
      <c r="P1219" s="92"/>
      <c r="Q1219" s="92"/>
    </row>
    <row r="1220" spans="1:17">
      <c r="A1220" s="34">
        <v>44592</v>
      </c>
      <c r="G1220" s="92" t="s">
        <v>38</v>
      </c>
      <c r="H1220" s="92" t="s">
        <v>45</v>
      </c>
      <c r="I1220" s="92"/>
      <c r="J1220" s="92">
        <v>4.8</v>
      </c>
      <c r="K1220" s="92">
        <v>0.1</v>
      </c>
      <c r="L1220" s="92">
        <v>2.7</v>
      </c>
      <c r="M1220" s="92">
        <v>4.9000000000000004</v>
      </c>
      <c r="N1220" s="92">
        <v>1.1000000000000001</v>
      </c>
      <c r="O1220" s="92" t="s">
        <v>45</v>
      </c>
      <c r="P1220" s="92">
        <v>1.4</v>
      </c>
      <c r="Q1220" s="92" t="s">
        <v>38</v>
      </c>
    </row>
    <row r="1221" spans="1:17">
      <c r="A1221" s="34">
        <v>44594</v>
      </c>
      <c r="G1221" s="92" t="s">
        <v>38</v>
      </c>
      <c r="H1221" s="92">
        <v>0.2</v>
      </c>
      <c r="I1221" s="92"/>
      <c r="J1221" s="92">
        <v>5.8</v>
      </c>
      <c r="K1221" s="92">
        <v>0.4</v>
      </c>
      <c r="L1221" s="92">
        <v>2.6</v>
      </c>
      <c r="M1221" s="92">
        <v>9.4</v>
      </c>
      <c r="N1221" s="92">
        <v>0.5</v>
      </c>
      <c r="O1221" s="92" t="s">
        <v>45</v>
      </c>
      <c r="P1221" s="92">
        <v>1.2</v>
      </c>
      <c r="Q1221" s="92" t="s">
        <v>38</v>
      </c>
    </row>
    <row r="1222" spans="1:17">
      <c r="A1222" s="34">
        <v>44596</v>
      </c>
      <c r="G1222" s="92" t="s">
        <v>38</v>
      </c>
      <c r="H1222" s="92">
        <v>0.2</v>
      </c>
      <c r="I1222" s="92"/>
      <c r="J1222" s="92">
        <v>6.4</v>
      </c>
      <c r="K1222" s="92">
        <v>0.6</v>
      </c>
      <c r="L1222" s="92">
        <v>3</v>
      </c>
      <c r="M1222" s="92">
        <v>41.7</v>
      </c>
      <c r="N1222" s="92">
        <v>1.2</v>
      </c>
      <c r="O1222" s="92" t="s">
        <v>45</v>
      </c>
      <c r="P1222" s="92">
        <v>0.8</v>
      </c>
      <c r="Q1222" s="92" t="s">
        <v>38</v>
      </c>
    </row>
    <row r="1223" spans="1:17">
      <c r="G1223" s="92"/>
      <c r="H1223" s="92"/>
      <c r="I1223" s="92"/>
      <c r="J1223" s="92"/>
      <c r="K1223" s="92"/>
      <c r="L1223" s="92"/>
      <c r="M1223" s="92"/>
      <c r="N1223" s="92"/>
      <c r="O1223" s="92"/>
      <c r="P1223" s="92"/>
      <c r="Q1223" s="92"/>
    </row>
    <row r="1224" spans="1:17">
      <c r="A1224" s="34">
        <v>44599</v>
      </c>
      <c r="G1224" s="92" t="s">
        <v>38</v>
      </c>
      <c r="H1224" s="92" t="s">
        <v>45</v>
      </c>
      <c r="I1224" s="92"/>
      <c r="J1224" s="92">
        <v>4.9000000000000004</v>
      </c>
      <c r="K1224" s="92" t="s">
        <v>38</v>
      </c>
      <c r="L1224" s="92">
        <v>2.2000000000000002</v>
      </c>
      <c r="M1224" s="92">
        <v>12.6</v>
      </c>
      <c r="N1224" s="92">
        <v>0.4</v>
      </c>
      <c r="O1224" s="92" t="s">
        <v>45</v>
      </c>
      <c r="P1224" s="92">
        <v>1</v>
      </c>
      <c r="Q1224" s="92" t="s">
        <v>38</v>
      </c>
    </row>
    <row r="1225" spans="1:17">
      <c r="A1225" s="34">
        <v>44601</v>
      </c>
      <c r="G1225" s="92" t="s">
        <v>38</v>
      </c>
      <c r="H1225" s="92" t="s">
        <v>45</v>
      </c>
      <c r="I1225" s="92"/>
      <c r="J1225" s="92">
        <v>4.5999999999999996</v>
      </c>
      <c r="K1225" s="92" t="s">
        <v>38</v>
      </c>
      <c r="L1225" s="92">
        <v>2</v>
      </c>
      <c r="M1225" s="92">
        <v>7.1</v>
      </c>
      <c r="N1225" s="92">
        <v>0.3</v>
      </c>
      <c r="O1225" s="92" t="s">
        <v>45</v>
      </c>
      <c r="P1225" s="92">
        <v>1.2</v>
      </c>
      <c r="Q1225" s="92" t="s">
        <v>38</v>
      </c>
    </row>
    <row r="1226" spans="1:17">
      <c r="A1226" s="34">
        <v>44603</v>
      </c>
      <c r="G1226" s="92" t="s">
        <v>38</v>
      </c>
      <c r="H1226" s="92" t="s">
        <v>45</v>
      </c>
      <c r="I1226" s="92"/>
      <c r="J1226" s="92">
        <v>6.8</v>
      </c>
      <c r="K1226" s="92">
        <v>0.2</v>
      </c>
      <c r="L1226" s="92">
        <v>2.8</v>
      </c>
      <c r="M1226" s="92">
        <v>8.1999999999999993</v>
      </c>
      <c r="N1226" s="92">
        <v>1.7</v>
      </c>
      <c r="O1226" s="92" t="s">
        <v>45</v>
      </c>
      <c r="P1226" s="92">
        <v>1.4</v>
      </c>
      <c r="Q1226" s="92" t="s">
        <v>38</v>
      </c>
    </row>
    <row r="1227" spans="1:17">
      <c r="G1227" s="92"/>
      <c r="H1227" s="92"/>
      <c r="I1227" s="92"/>
      <c r="J1227" s="92"/>
      <c r="K1227" s="92"/>
      <c r="L1227" s="92"/>
      <c r="M1227" s="92"/>
      <c r="N1227" s="92"/>
      <c r="O1227" s="92"/>
      <c r="P1227" s="92"/>
      <c r="Q1227" s="92"/>
    </row>
    <row r="1228" spans="1:17">
      <c r="A1228" s="34">
        <v>44606</v>
      </c>
      <c r="G1228" s="92" t="s">
        <v>38</v>
      </c>
      <c r="H1228" s="92" t="s">
        <v>45</v>
      </c>
      <c r="I1228" s="92"/>
      <c r="J1228" s="92">
        <v>4.5</v>
      </c>
      <c r="K1228" s="92" t="s">
        <v>38</v>
      </c>
      <c r="L1228" s="92">
        <v>2.2000000000000002</v>
      </c>
      <c r="M1228" s="92">
        <v>11</v>
      </c>
      <c r="N1228" s="92">
        <v>0.5</v>
      </c>
      <c r="O1228" s="92" t="s">
        <v>45</v>
      </c>
      <c r="P1228" s="92">
        <v>1.1000000000000001</v>
      </c>
      <c r="Q1228" s="92" t="s">
        <v>38</v>
      </c>
    </row>
    <row r="1229" spans="1:17">
      <c r="A1229" s="34">
        <v>44608</v>
      </c>
      <c r="G1229" s="92" t="s">
        <v>38</v>
      </c>
      <c r="H1229" s="92" t="s">
        <v>45</v>
      </c>
      <c r="I1229" s="92"/>
      <c r="J1229" s="92">
        <v>3.7</v>
      </c>
      <c r="K1229" s="92" t="s">
        <v>38</v>
      </c>
      <c r="L1229" s="92">
        <v>2.2000000000000002</v>
      </c>
      <c r="M1229" s="92">
        <v>8</v>
      </c>
      <c r="N1229" s="92">
        <v>0.4</v>
      </c>
      <c r="O1229" s="92" t="s">
        <v>45</v>
      </c>
      <c r="P1229" s="92">
        <v>1.2</v>
      </c>
      <c r="Q1229" s="92" t="s">
        <v>38</v>
      </c>
    </row>
    <row r="1230" spans="1:17">
      <c r="A1230" s="34">
        <v>44610</v>
      </c>
      <c r="G1230" s="92" t="s">
        <v>38</v>
      </c>
      <c r="H1230" s="92">
        <v>0.3</v>
      </c>
      <c r="I1230" s="92"/>
      <c r="J1230" s="92">
        <v>4.4000000000000004</v>
      </c>
      <c r="K1230" s="92">
        <v>0.5</v>
      </c>
      <c r="L1230" s="92">
        <v>3</v>
      </c>
      <c r="M1230" s="92">
        <v>19.8</v>
      </c>
      <c r="N1230" s="92">
        <v>1</v>
      </c>
      <c r="O1230" s="92" t="s">
        <v>45</v>
      </c>
      <c r="P1230" s="92">
        <v>1</v>
      </c>
      <c r="Q1230" s="92" t="s">
        <v>38</v>
      </c>
    </row>
    <row r="1231" spans="1:17">
      <c r="G1231" s="92"/>
      <c r="H1231" s="92"/>
      <c r="I1231" s="92"/>
      <c r="J1231" s="92"/>
      <c r="K1231" s="92"/>
      <c r="L1231" s="92"/>
      <c r="M1231" s="92"/>
      <c r="N1231" s="92"/>
      <c r="O1231" s="92"/>
      <c r="P1231" s="92"/>
      <c r="Q1231" s="92"/>
    </row>
    <row r="1232" spans="1:17">
      <c r="A1232" s="34">
        <v>44613</v>
      </c>
      <c r="G1232" s="92" t="s">
        <v>38</v>
      </c>
      <c r="H1232" s="92" t="s">
        <v>45</v>
      </c>
      <c r="I1232" s="92"/>
      <c r="J1232" s="92">
        <v>3.9</v>
      </c>
      <c r="K1232" s="92">
        <v>0.2</v>
      </c>
      <c r="L1232" s="92">
        <v>2.5</v>
      </c>
      <c r="M1232" s="92">
        <v>17.899999999999999</v>
      </c>
      <c r="N1232" s="92">
        <v>0.7</v>
      </c>
      <c r="O1232" s="92" t="s">
        <v>45</v>
      </c>
      <c r="P1232" s="92">
        <v>1.1000000000000001</v>
      </c>
      <c r="Q1232" s="92" t="s">
        <v>38</v>
      </c>
    </row>
    <row r="1233" spans="1:17">
      <c r="A1233" s="34">
        <v>44615</v>
      </c>
      <c r="G1233" s="92" t="s">
        <v>38</v>
      </c>
      <c r="H1233" s="92" t="s">
        <v>45</v>
      </c>
      <c r="I1233" s="92"/>
      <c r="J1233" s="92">
        <v>3.6</v>
      </c>
      <c r="K1233" s="92">
        <v>0.1</v>
      </c>
      <c r="L1233" s="92">
        <v>2.2000000000000002</v>
      </c>
      <c r="M1233" s="92">
        <v>7.1</v>
      </c>
      <c r="N1233" s="92">
        <v>0.5</v>
      </c>
      <c r="O1233" s="92" t="s">
        <v>45</v>
      </c>
      <c r="P1233" s="92">
        <v>1.2</v>
      </c>
      <c r="Q1233" s="92" t="s">
        <v>38</v>
      </c>
    </row>
    <row r="1234" spans="1:17">
      <c r="A1234" s="34">
        <v>44617</v>
      </c>
      <c r="G1234" s="92" t="s">
        <v>38</v>
      </c>
      <c r="H1234" s="92" t="s">
        <v>45</v>
      </c>
      <c r="I1234" s="92"/>
      <c r="J1234" s="92">
        <v>6.8</v>
      </c>
      <c r="K1234" s="92">
        <v>0.2</v>
      </c>
      <c r="L1234" s="92">
        <v>3.1</v>
      </c>
      <c r="M1234" s="92">
        <v>8</v>
      </c>
      <c r="N1234" s="92">
        <v>0.5</v>
      </c>
      <c r="O1234" s="92" t="s">
        <v>45</v>
      </c>
      <c r="P1234" s="92">
        <v>1</v>
      </c>
      <c r="Q1234" s="92" t="s">
        <v>38</v>
      </c>
    </row>
    <row r="1235" spans="1:17">
      <c r="G1235" s="92"/>
      <c r="H1235" s="92"/>
      <c r="I1235" s="92"/>
      <c r="J1235" s="92"/>
      <c r="K1235" s="92"/>
      <c r="L1235" s="92"/>
      <c r="M1235" s="92"/>
      <c r="N1235" s="92"/>
      <c r="O1235" s="92"/>
      <c r="P1235" s="92"/>
      <c r="Q1235" s="92"/>
    </row>
    <row r="1236" spans="1:17">
      <c r="A1236" s="34">
        <v>44620</v>
      </c>
      <c r="G1236" s="92" t="s">
        <v>38</v>
      </c>
      <c r="H1236" s="92" t="s">
        <v>45</v>
      </c>
      <c r="I1236" s="92"/>
      <c r="J1236" s="92">
        <v>5.3</v>
      </c>
      <c r="K1236" s="92">
        <v>0.2</v>
      </c>
      <c r="L1236" s="92">
        <v>2.6</v>
      </c>
      <c r="M1236" s="92">
        <v>4.7</v>
      </c>
      <c r="N1236" s="92">
        <v>0.6</v>
      </c>
      <c r="O1236" s="92" t="s">
        <v>45</v>
      </c>
      <c r="P1236" s="92">
        <v>1.2</v>
      </c>
      <c r="Q1236" s="92" t="s">
        <v>38</v>
      </c>
    </row>
    <row r="1237" spans="1:17">
      <c r="A1237" s="34">
        <v>44622</v>
      </c>
      <c r="G1237" s="92" t="s">
        <v>38</v>
      </c>
      <c r="H1237" s="92" t="s">
        <v>45</v>
      </c>
      <c r="I1237" s="92"/>
      <c r="J1237" s="92">
        <v>4.2</v>
      </c>
      <c r="K1237" s="92" t="s">
        <v>38</v>
      </c>
      <c r="L1237" s="92">
        <v>2.4</v>
      </c>
      <c r="M1237" s="92">
        <v>6.9</v>
      </c>
      <c r="N1237" s="92">
        <v>0.5</v>
      </c>
      <c r="O1237" s="92" t="s">
        <v>45</v>
      </c>
      <c r="P1237" s="92">
        <v>1</v>
      </c>
      <c r="Q1237" s="92" t="s">
        <v>38</v>
      </c>
    </row>
    <row r="1238" spans="1:17">
      <c r="A1238" s="34">
        <v>44624</v>
      </c>
      <c r="G1238" s="92" t="s">
        <v>38</v>
      </c>
      <c r="H1238" s="92" t="s">
        <v>45</v>
      </c>
      <c r="I1238" s="92"/>
      <c r="J1238" s="92">
        <v>4.2</v>
      </c>
      <c r="K1238" s="92">
        <v>0.2</v>
      </c>
      <c r="L1238" s="92">
        <v>6.2</v>
      </c>
      <c r="M1238" s="92">
        <v>9.1</v>
      </c>
      <c r="N1238" s="92">
        <v>0.5</v>
      </c>
      <c r="O1238" s="92" t="s">
        <v>45</v>
      </c>
      <c r="P1238" s="92">
        <v>1</v>
      </c>
      <c r="Q1238" s="92" t="s">
        <v>38</v>
      </c>
    </row>
    <row r="1239" spans="1:17">
      <c r="G1239" s="92"/>
      <c r="H1239" s="92"/>
      <c r="I1239" s="92"/>
      <c r="J1239" s="92"/>
      <c r="K1239" s="92"/>
      <c r="L1239" s="92"/>
      <c r="M1239" s="92"/>
      <c r="N1239" s="92"/>
      <c r="O1239" s="92"/>
      <c r="P1239" s="92"/>
      <c r="Q1239" s="92"/>
    </row>
    <row r="1240" spans="1:17">
      <c r="A1240" s="34">
        <v>44627</v>
      </c>
      <c r="G1240" s="92" t="s">
        <v>38</v>
      </c>
      <c r="H1240" s="92" t="s">
        <v>45</v>
      </c>
      <c r="I1240" s="92"/>
      <c r="J1240" s="92">
        <v>4.4000000000000004</v>
      </c>
      <c r="K1240" s="92" t="s">
        <v>38</v>
      </c>
      <c r="L1240" s="92">
        <v>2.5</v>
      </c>
      <c r="M1240" s="92">
        <v>4.5999999999999996</v>
      </c>
      <c r="N1240" s="92">
        <v>0.4</v>
      </c>
      <c r="O1240" s="92" t="s">
        <v>45</v>
      </c>
      <c r="P1240" s="92">
        <v>1</v>
      </c>
      <c r="Q1240" s="92" t="s">
        <v>38</v>
      </c>
    </row>
    <row r="1241" spans="1:17">
      <c r="A1241" s="34">
        <v>44629</v>
      </c>
      <c r="G1241" s="92" t="s">
        <v>38</v>
      </c>
      <c r="H1241" s="92" t="s">
        <v>45</v>
      </c>
      <c r="I1241" s="92"/>
      <c r="J1241" s="92">
        <v>4.9000000000000004</v>
      </c>
      <c r="K1241" s="92">
        <v>0.2</v>
      </c>
      <c r="L1241" s="92">
        <v>2.4</v>
      </c>
      <c r="M1241" s="92">
        <v>4.4000000000000004</v>
      </c>
      <c r="N1241" s="92">
        <v>0.4</v>
      </c>
      <c r="O1241" s="92" t="s">
        <v>45</v>
      </c>
      <c r="P1241" s="92">
        <v>1</v>
      </c>
      <c r="Q1241" s="92" t="s">
        <v>38</v>
      </c>
    </row>
    <row r="1242" spans="1:17">
      <c r="A1242" s="34">
        <v>44631</v>
      </c>
      <c r="G1242" s="92">
        <v>1.3</v>
      </c>
      <c r="H1242" s="92" t="s">
        <v>45</v>
      </c>
      <c r="I1242" s="92"/>
      <c r="J1242" s="92">
        <v>5.6</v>
      </c>
      <c r="K1242" s="92">
        <v>0.2</v>
      </c>
      <c r="L1242" s="92">
        <v>2.5</v>
      </c>
      <c r="M1242" s="92">
        <v>11.6</v>
      </c>
      <c r="N1242" s="92">
        <v>0.4</v>
      </c>
      <c r="O1242" s="92" t="s">
        <v>45</v>
      </c>
      <c r="P1242" s="92">
        <v>0.9</v>
      </c>
      <c r="Q1242" s="92" t="s">
        <v>38</v>
      </c>
    </row>
    <row r="1243" spans="1:17">
      <c r="G1243" s="92"/>
      <c r="H1243" s="92"/>
      <c r="I1243" s="92"/>
      <c r="J1243" s="92"/>
      <c r="K1243" s="92"/>
      <c r="L1243" s="92"/>
      <c r="M1243" s="92"/>
      <c r="N1243" s="92"/>
      <c r="O1243" s="92"/>
      <c r="P1243" s="92"/>
      <c r="Q1243" s="92"/>
    </row>
    <row r="1244" spans="1:17">
      <c r="A1244" s="34">
        <v>44634</v>
      </c>
      <c r="G1244" s="92" t="s">
        <v>38</v>
      </c>
      <c r="H1244" s="92" t="s">
        <v>45</v>
      </c>
      <c r="I1244" s="92"/>
      <c r="J1244" s="92">
        <v>5.7</v>
      </c>
      <c r="K1244" s="92" t="s">
        <v>38</v>
      </c>
      <c r="L1244" s="92">
        <v>2</v>
      </c>
      <c r="M1244" s="92">
        <v>8.9</v>
      </c>
      <c r="N1244" s="92">
        <v>0.3</v>
      </c>
      <c r="O1244" s="92" t="s">
        <v>45</v>
      </c>
      <c r="P1244" s="92">
        <v>0.8</v>
      </c>
      <c r="Q1244" s="92" t="s">
        <v>38</v>
      </c>
    </row>
    <row r="1245" spans="1:17">
      <c r="A1245" s="34">
        <v>44636</v>
      </c>
      <c r="G1245" s="92" t="s">
        <v>38</v>
      </c>
      <c r="H1245" s="92" t="s">
        <v>45</v>
      </c>
      <c r="I1245" s="92"/>
      <c r="J1245" s="92">
        <v>6.5</v>
      </c>
      <c r="K1245" s="92">
        <v>0.2</v>
      </c>
      <c r="L1245" s="92">
        <v>2.1</v>
      </c>
      <c r="M1245" s="92">
        <v>9.3000000000000007</v>
      </c>
      <c r="N1245" s="92">
        <v>0.9</v>
      </c>
      <c r="O1245" s="92" t="s">
        <v>45</v>
      </c>
      <c r="P1245" s="92">
        <v>0.9</v>
      </c>
      <c r="Q1245" s="92" t="s">
        <v>38</v>
      </c>
    </row>
    <row r="1246" spans="1:17">
      <c r="A1246" s="34">
        <v>44638</v>
      </c>
      <c r="G1246" s="92" t="s">
        <v>38</v>
      </c>
      <c r="H1246" s="92" t="s">
        <v>45</v>
      </c>
      <c r="I1246" s="92"/>
      <c r="J1246" s="92">
        <v>5</v>
      </c>
      <c r="K1246" s="92">
        <v>0.1</v>
      </c>
      <c r="L1246" s="92">
        <v>2.5</v>
      </c>
      <c r="M1246" s="92">
        <v>8.9</v>
      </c>
      <c r="N1246" s="92">
        <v>0.5</v>
      </c>
      <c r="O1246" s="92" t="s">
        <v>45</v>
      </c>
      <c r="P1246" s="92">
        <v>0.8</v>
      </c>
      <c r="Q1246" s="92" t="s">
        <v>38</v>
      </c>
    </row>
    <row r="1247" spans="1:17">
      <c r="G1247" s="92"/>
      <c r="H1247" s="92"/>
      <c r="I1247" s="92"/>
      <c r="J1247" s="92"/>
      <c r="K1247" s="92"/>
      <c r="L1247" s="92"/>
      <c r="M1247" s="92"/>
      <c r="N1247" s="92"/>
      <c r="O1247" s="92"/>
      <c r="P1247" s="92"/>
      <c r="Q1247" s="92"/>
    </row>
    <row r="1248" spans="1:17">
      <c r="A1248" s="34">
        <v>44641</v>
      </c>
      <c r="G1248" s="92" t="s">
        <v>38</v>
      </c>
      <c r="H1248" s="92" t="s">
        <v>45</v>
      </c>
      <c r="I1248" s="92"/>
      <c r="J1248" s="92">
        <v>4.7</v>
      </c>
      <c r="K1248" s="92">
        <v>0.1</v>
      </c>
      <c r="L1248" s="92">
        <v>2.2000000000000002</v>
      </c>
      <c r="M1248" s="92">
        <v>5.8</v>
      </c>
      <c r="N1248" s="92">
        <v>0.3</v>
      </c>
      <c r="O1248" s="92" t="s">
        <v>45</v>
      </c>
      <c r="P1248" s="92">
        <v>0.9</v>
      </c>
      <c r="Q1248" s="92" t="s">
        <v>38</v>
      </c>
    </row>
    <row r="1249" spans="1:17">
      <c r="A1249" s="34">
        <v>44643</v>
      </c>
      <c r="G1249" s="92" t="s">
        <v>38</v>
      </c>
      <c r="H1249" s="92" t="s">
        <v>45</v>
      </c>
      <c r="I1249" s="92"/>
      <c r="J1249" s="92">
        <v>4.5</v>
      </c>
      <c r="K1249" s="92" t="s">
        <v>38</v>
      </c>
      <c r="L1249" s="92">
        <v>2</v>
      </c>
      <c r="M1249" s="92">
        <v>3</v>
      </c>
      <c r="N1249" s="92">
        <v>0.3</v>
      </c>
      <c r="O1249" s="92" t="s">
        <v>45</v>
      </c>
      <c r="P1249" s="92">
        <v>0.9</v>
      </c>
      <c r="Q1249" s="92" t="s">
        <v>38</v>
      </c>
    </row>
    <row r="1250" spans="1:17">
      <c r="A1250" s="34">
        <v>44645</v>
      </c>
      <c r="G1250" s="92">
        <v>1.5</v>
      </c>
      <c r="H1250" s="92" t="s">
        <v>45</v>
      </c>
      <c r="I1250" s="92"/>
      <c r="J1250" s="92">
        <v>6.5</v>
      </c>
      <c r="K1250" s="92">
        <v>0.1</v>
      </c>
      <c r="L1250" s="92">
        <v>2.6</v>
      </c>
      <c r="M1250" s="92">
        <v>6.3</v>
      </c>
      <c r="N1250" s="92">
        <v>0.4</v>
      </c>
      <c r="O1250" s="92" t="s">
        <v>45</v>
      </c>
      <c r="P1250" s="92">
        <v>0.8</v>
      </c>
      <c r="Q1250" s="92" t="s">
        <v>38</v>
      </c>
    </row>
    <row r="1251" spans="1:17">
      <c r="G1251" s="92"/>
      <c r="H1251" s="92"/>
      <c r="I1251" s="92"/>
      <c r="J1251" s="92"/>
      <c r="K1251" s="92"/>
      <c r="L1251" s="92"/>
      <c r="M1251" s="92"/>
      <c r="N1251" s="92"/>
      <c r="O1251" s="92"/>
      <c r="P1251" s="92"/>
      <c r="Q1251" s="92"/>
    </row>
    <row r="1252" spans="1:17">
      <c r="A1252" s="34">
        <v>44648</v>
      </c>
      <c r="G1252" s="92">
        <v>0.2</v>
      </c>
      <c r="H1252" s="92" t="s">
        <v>45</v>
      </c>
      <c r="I1252" s="92"/>
      <c r="J1252" s="92">
        <v>4.9000000000000004</v>
      </c>
      <c r="K1252" s="92">
        <v>0.1</v>
      </c>
      <c r="L1252" s="92">
        <v>1.9</v>
      </c>
      <c r="M1252" s="92">
        <v>5.9</v>
      </c>
      <c r="N1252" s="92">
        <v>0.3</v>
      </c>
      <c r="O1252" s="92" t="s">
        <v>45</v>
      </c>
      <c r="P1252" s="92">
        <v>0.9</v>
      </c>
      <c r="Q1252" s="92" t="s">
        <v>38</v>
      </c>
    </row>
    <row r="1253" spans="1:17">
      <c r="A1253" s="34">
        <v>44650</v>
      </c>
      <c r="G1253" s="92">
        <v>0.2</v>
      </c>
      <c r="H1253" s="92" t="s">
        <v>45</v>
      </c>
      <c r="I1253" s="92"/>
      <c r="J1253" s="92">
        <v>3.6</v>
      </c>
      <c r="K1253" s="92" t="s">
        <v>38</v>
      </c>
      <c r="L1253" s="92">
        <v>2.1</v>
      </c>
      <c r="M1253" s="92">
        <v>4.5999999999999996</v>
      </c>
      <c r="N1253" s="92">
        <v>0.5</v>
      </c>
      <c r="O1253" s="92" t="s">
        <v>45</v>
      </c>
      <c r="P1253" s="92">
        <v>0.9</v>
      </c>
      <c r="Q1253" s="92" t="s">
        <v>38</v>
      </c>
    </row>
    <row r="1254" spans="1:17">
      <c r="A1254" s="34">
        <v>44652</v>
      </c>
      <c r="G1254" s="92">
        <v>0.1</v>
      </c>
      <c r="H1254" s="92" t="s">
        <v>45</v>
      </c>
      <c r="I1254" s="92"/>
      <c r="J1254" s="92">
        <v>6</v>
      </c>
      <c r="K1254" s="92" t="s">
        <v>38</v>
      </c>
      <c r="L1254" s="92">
        <v>2.1</v>
      </c>
      <c r="M1254" s="92">
        <v>6.4</v>
      </c>
      <c r="N1254" s="92">
        <v>0.4</v>
      </c>
      <c r="O1254" s="92" t="s">
        <v>45</v>
      </c>
      <c r="P1254" s="92">
        <v>0.8</v>
      </c>
      <c r="Q1254" s="92" t="s">
        <v>38</v>
      </c>
    </row>
    <row r="1255" spans="1:17">
      <c r="G1255" s="92"/>
      <c r="H1255" s="92"/>
      <c r="I1255" s="92"/>
      <c r="J1255" s="92"/>
      <c r="K1255" s="92"/>
      <c r="L1255" s="92"/>
      <c r="M1255" s="92"/>
      <c r="N1255" s="92"/>
      <c r="O1255" s="92"/>
      <c r="P1255" s="92"/>
      <c r="Q1255" s="92"/>
    </row>
    <row r="1256" spans="1:17">
      <c r="A1256" s="34">
        <v>44655</v>
      </c>
      <c r="G1256" s="92" t="s">
        <v>38</v>
      </c>
      <c r="H1256" s="92" t="s">
        <v>45</v>
      </c>
      <c r="I1256" s="92"/>
      <c r="J1256" s="92">
        <v>6.2</v>
      </c>
      <c r="K1256" s="92">
        <v>0.3</v>
      </c>
      <c r="L1256" s="92">
        <v>3.3</v>
      </c>
      <c r="M1256" s="92">
        <v>18.399999999999999</v>
      </c>
      <c r="N1256" s="92">
        <v>0.8</v>
      </c>
      <c r="O1256" s="92" t="s">
        <v>45</v>
      </c>
      <c r="P1256" s="92">
        <v>0.8</v>
      </c>
      <c r="Q1256" s="92" t="s">
        <v>38</v>
      </c>
    </row>
    <row r="1257" spans="1:17">
      <c r="A1257" s="34">
        <v>44657</v>
      </c>
      <c r="G1257" s="92">
        <v>0.1</v>
      </c>
      <c r="H1257" s="92" t="s">
        <v>45</v>
      </c>
      <c r="I1257" s="92"/>
      <c r="J1257" s="92">
        <v>5.3</v>
      </c>
      <c r="K1257" s="92" t="s">
        <v>38</v>
      </c>
      <c r="L1257" s="92">
        <v>2.6</v>
      </c>
      <c r="M1257" s="92">
        <v>9.1999999999999993</v>
      </c>
      <c r="N1257" s="92">
        <v>0.4</v>
      </c>
      <c r="O1257" s="92" t="s">
        <v>45</v>
      </c>
      <c r="P1257" s="92">
        <v>0.9</v>
      </c>
      <c r="Q1257" s="92" t="s">
        <v>38</v>
      </c>
    </row>
    <row r="1258" spans="1:17">
      <c r="A1258" s="34">
        <v>44659</v>
      </c>
      <c r="G1258" s="92">
        <v>0.4</v>
      </c>
      <c r="H1258" s="92" t="s">
        <v>45</v>
      </c>
      <c r="I1258" s="92"/>
      <c r="J1258" s="92">
        <v>6.8</v>
      </c>
      <c r="K1258" s="92">
        <v>0.2</v>
      </c>
      <c r="L1258" s="92">
        <v>2.2999999999999998</v>
      </c>
      <c r="M1258" s="92">
        <v>7.3</v>
      </c>
      <c r="N1258" s="92">
        <v>0.4</v>
      </c>
      <c r="O1258" s="92" t="s">
        <v>45</v>
      </c>
      <c r="P1258" s="92">
        <v>0.7</v>
      </c>
      <c r="Q1258" s="92" t="s">
        <v>38</v>
      </c>
    </row>
    <row r="1259" spans="1:17">
      <c r="G1259" s="92"/>
      <c r="H1259" s="92"/>
      <c r="I1259" s="92"/>
      <c r="J1259" s="92"/>
      <c r="K1259" s="92"/>
      <c r="L1259" s="92"/>
      <c r="M1259" s="92"/>
      <c r="N1259" s="92"/>
      <c r="O1259" s="92"/>
      <c r="P1259" s="92"/>
      <c r="Q1259" s="92"/>
    </row>
    <row r="1260" spans="1:17">
      <c r="A1260" s="34">
        <v>44662</v>
      </c>
      <c r="G1260" s="92" t="s">
        <v>38</v>
      </c>
      <c r="H1260" s="92" t="s">
        <v>45</v>
      </c>
      <c r="I1260" s="92"/>
      <c r="J1260" s="92">
        <v>5.6</v>
      </c>
      <c r="K1260" s="92" t="s">
        <v>38</v>
      </c>
      <c r="L1260" s="92">
        <v>1.9</v>
      </c>
      <c r="M1260" s="92">
        <v>3.3</v>
      </c>
      <c r="N1260" s="92">
        <v>0.3</v>
      </c>
      <c r="O1260" s="92" t="s">
        <v>45</v>
      </c>
      <c r="P1260" s="92">
        <v>0.8</v>
      </c>
      <c r="Q1260" s="92" t="s">
        <v>38</v>
      </c>
    </row>
    <row r="1261" spans="1:17">
      <c r="A1261" s="34">
        <v>44665</v>
      </c>
      <c r="G1261" s="92" t="s">
        <v>38</v>
      </c>
      <c r="H1261" s="92" t="s">
        <v>45</v>
      </c>
      <c r="I1261" s="92"/>
      <c r="J1261" s="92">
        <v>4.7</v>
      </c>
      <c r="K1261" s="92">
        <v>0.1</v>
      </c>
      <c r="L1261" s="92">
        <v>2.2000000000000002</v>
      </c>
      <c r="M1261" s="92">
        <v>10</v>
      </c>
      <c r="N1261" s="92">
        <v>0.3</v>
      </c>
      <c r="O1261" s="92" t="s">
        <v>45</v>
      </c>
      <c r="P1261" s="92">
        <v>0.8</v>
      </c>
      <c r="Q1261" s="92" t="s">
        <v>38</v>
      </c>
    </row>
    <row r="1262" spans="1:17">
      <c r="G1262" s="92"/>
      <c r="H1262" s="92"/>
      <c r="I1262" s="92"/>
      <c r="J1262" s="92"/>
      <c r="K1262" s="92"/>
      <c r="L1262" s="92"/>
      <c r="M1262" s="92"/>
      <c r="N1262" s="92"/>
      <c r="O1262" s="92"/>
      <c r="P1262" s="92"/>
      <c r="Q1262" s="92"/>
    </row>
    <row r="1263" spans="1:17">
      <c r="A1263" s="34">
        <v>44670</v>
      </c>
      <c r="G1263" s="92">
        <v>0.2</v>
      </c>
      <c r="H1263" s="92" t="s">
        <v>45</v>
      </c>
      <c r="I1263" s="92"/>
      <c r="J1263" s="92">
        <v>5.6</v>
      </c>
      <c r="K1263" s="92">
        <v>0.1</v>
      </c>
      <c r="L1263" s="92">
        <v>2</v>
      </c>
      <c r="M1263" s="92">
        <v>6.1</v>
      </c>
      <c r="N1263" s="92">
        <v>0.4</v>
      </c>
      <c r="O1263" s="92" t="s">
        <v>45</v>
      </c>
      <c r="P1263" s="92">
        <v>0.8</v>
      </c>
      <c r="Q1263" s="92" t="s">
        <v>38</v>
      </c>
    </row>
    <row r="1264" spans="1:17">
      <c r="A1264" s="34">
        <v>44673</v>
      </c>
      <c r="G1264" s="92" t="s">
        <v>38</v>
      </c>
      <c r="H1264" s="92" t="s">
        <v>45</v>
      </c>
      <c r="I1264" s="92"/>
      <c r="J1264" s="92">
        <v>6.9</v>
      </c>
      <c r="K1264" s="92">
        <v>0.2</v>
      </c>
      <c r="L1264" s="92">
        <v>1.8</v>
      </c>
      <c r="M1264" s="92">
        <v>4.8</v>
      </c>
      <c r="N1264" s="92">
        <v>0.3</v>
      </c>
      <c r="O1264" s="92" t="s">
        <v>45</v>
      </c>
      <c r="P1264" s="92">
        <v>0.8</v>
      </c>
      <c r="Q1264" s="92" t="s">
        <v>38</v>
      </c>
    </row>
    <row r="1265" spans="1:17">
      <c r="G1265" s="92"/>
      <c r="H1265" s="92"/>
      <c r="I1265" s="92"/>
      <c r="J1265" s="92"/>
      <c r="K1265" s="92"/>
      <c r="L1265" s="92"/>
      <c r="M1265" s="92"/>
      <c r="N1265" s="92"/>
      <c r="O1265" s="92"/>
      <c r="P1265" s="92"/>
      <c r="Q1265" s="92"/>
    </row>
    <row r="1266" spans="1:17">
      <c r="A1266" s="34">
        <v>44676</v>
      </c>
      <c r="G1266" s="92" t="s">
        <v>38</v>
      </c>
      <c r="H1266" s="92" t="s">
        <v>45</v>
      </c>
      <c r="I1266" s="92"/>
      <c r="J1266" s="92">
        <v>5</v>
      </c>
      <c r="K1266" s="92">
        <v>0.1</v>
      </c>
      <c r="L1266" s="92">
        <v>2.2000000000000002</v>
      </c>
      <c r="M1266" s="92">
        <v>6.7</v>
      </c>
      <c r="N1266" s="92">
        <v>0.5</v>
      </c>
      <c r="O1266" s="92" t="s">
        <v>45</v>
      </c>
      <c r="P1266" s="92">
        <v>0.8</v>
      </c>
      <c r="Q1266" s="92" t="s">
        <v>38</v>
      </c>
    </row>
    <row r="1267" spans="1:17">
      <c r="A1267" s="34">
        <v>44678</v>
      </c>
      <c r="G1267" s="92" t="s">
        <v>38</v>
      </c>
      <c r="H1267" s="92" t="s">
        <v>45</v>
      </c>
      <c r="I1267" s="92"/>
      <c r="J1267" s="92">
        <v>4.5</v>
      </c>
      <c r="K1267" s="92" t="s">
        <v>38</v>
      </c>
      <c r="L1267" s="92">
        <v>2.1</v>
      </c>
      <c r="M1267" s="92">
        <v>5.8</v>
      </c>
      <c r="N1267" s="92">
        <v>0.4</v>
      </c>
      <c r="O1267" s="92" t="s">
        <v>45</v>
      </c>
      <c r="P1267" s="92">
        <v>0.8</v>
      </c>
      <c r="Q1267" s="92" t="s">
        <v>38</v>
      </c>
    </row>
    <row r="1268" spans="1:17">
      <c r="A1268" s="34">
        <v>44680</v>
      </c>
      <c r="G1268" s="92">
        <v>0.3</v>
      </c>
      <c r="H1268" s="92" t="s">
        <v>45</v>
      </c>
      <c r="I1268" s="92"/>
      <c r="J1268" s="92">
        <v>4.3</v>
      </c>
      <c r="K1268" s="92">
        <v>0.1</v>
      </c>
      <c r="L1268" s="92">
        <v>2.9</v>
      </c>
      <c r="M1268" s="92">
        <v>8.1</v>
      </c>
      <c r="N1268" s="92">
        <v>0.4</v>
      </c>
      <c r="O1268" s="92" t="s">
        <v>45</v>
      </c>
      <c r="P1268" s="92">
        <v>0.6</v>
      </c>
      <c r="Q1268" s="92" t="s">
        <v>38</v>
      </c>
    </row>
    <row r="1269" spans="1:17">
      <c r="G1269" s="92"/>
      <c r="H1269" s="92"/>
      <c r="I1269" s="92"/>
      <c r="J1269" s="92"/>
      <c r="K1269" s="92"/>
      <c r="L1269" s="92"/>
      <c r="M1269" s="92"/>
      <c r="N1269" s="92"/>
      <c r="O1269" s="92"/>
      <c r="P1269" s="92"/>
      <c r="Q1269" s="92"/>
    </row>
    <row r="1270" spans="1:17">
      <c r="A1270" s="34">
        <v>44684</v>
      </c>
      <c r="G1270" s="14" t="s">
        <v>38</v>
      </c>
      <c r="H1270" s="92" t="s">
        <v>45</v>
      </c>
      <c r="I1270" s="92"/>
      <c r="J1270" s="92">
        <v>5.5</v>
      </c>
      <c r="K1270" s="92" t="s">
        <v>38</v>
      </c>
      <c r="L1270" s="92">
        <v>1.4</v>
      </c>
      <c r="M1270" s="92">
        <v>5.5</v>
      </c>
      <c r="N1270" s="92">
        <v>0.3</v>
      </c>
      <c r="O1270" s="92" t="s">
        <v>45</v>
      </c>
      <c r="P1270" s="92">
        <v>0.6</v>
      </c>
      <c r="Q1270" s="92" t="s">
        <v>38</v>
      </c>
    </row>
    <row r="1271" spans="1:17">
      <c r="A1271" s="34">
        <v>44687</v>
      </c>
      <c r="G1271" s="92" t="s">
        <v>38</v>
      </c>
      <c r="H1271" s="92">
        <v>0.2</v>
      </c>
      <c r="I1271" s="92"/>
      <c r="J1271" s="92">
        <v>9.3000000000000007</v>
      </c>
      <c r="K1271" s="92">
        <v>0.2</v>
      </c>
      <c r="L1271" s="92">
        <v>1.7</v>
      </c>
      <c r="M1271" s="92">
        <v>12.4</v>
      </c>
      <c r="N1271" s="92">
        <v>0.5</v>
      </c>
      <c r="O1271" s="92" t="s">
        <v>45</v>
      </c>
      <c r="P1271" s="92">
        <v>0.6</v>
      </c>
      <c r="Q1271" s="92" t="s">
        <v>38</v>
      </c>
    </row>
    <row r="1272" spans="1:17">
      <c r="G1272" s="92"/>
      <c r="H1272" s="92"/>
      <c r="I1272" s="92"/>
      <c r="J1272" s="92"/>
      <c r="K1272" s="92"/>
      <c r="L1272" s="92"/>
      <c r="M1272" s="92"/>
      <c r="N1272" s="92"/>
      <c r="O1272" s="92"/>
      <c r="P1272" s="92"/>
      <c r="Q1272" s="92"/>
    </row>
    <row r="1273" spans="1:17">
      <c r="A1273" s="34">
        <v>44690</v>
      </c>
      <c r="G1273" s="92" t="s">
        <v>38</v>
      </c>
      <c r="H1273" s="92">
        <v>0.2</v>
      </c>
      <c r="I1273" s="92"/>
      <c r="J1273" s="92">
        <v>6.3</v>
      </c>
      <c r="K1273" s="92" t="s">
        <v>38</v>
      </c>
      <c r="L1273" s="92">
        <v>1.7</v>
      </c>
      <c r="M1273" s="92">
        <v>6.3</v>
      </c>
      <c r="N1273" s="92">
        <v>0.4</v>
      </c>
      <c r="O1273" s="92" t="s">
        <v>45</v>
      </c>
      <c r="P1273" s="92">
        <v>0.6</v>
      </c>
      <c r="Q1273" s="92" t="s">
        <v>38</v>
      </c>
    </row>
    <row r="1274" spans="1:17">
      <c r="A1274" s="34">
        <v>44692</v>
      </c>
      <c r="G1274" s="92">
        <v>0.2</v>
      </c>
      <c r="H1274" s="92" t="s">
        <v>45</v>
      </c>
      <c r="I1274" s="92"/>
      <c r="J1274" s="92">
        <v>5.2</v>
      </c>
      <c r="K1274" s="92">
        <v>0.1</v>
      </c>
      <c r="L1274" s="92">
        <v>2.2999999999999998</v>
      </c>
      <c r="M1274" s="92">
        <v>12.1</v>
      </c>
      <c r="N1274" s="92">
        <v>1.1000000000000001</v>
      </c>
      <c r="O1274" s="92" t="s">
        <v>45</v>
      </c>
      <c r="P1274" s="92">
        <v>0.8</v>
      </c>
      <c r="Q1274" s="92" t="s">
        <v>38</v>
      </c>
    </row>
    <row r="1275" spans="1:17">
      <c r="A1275" s="34">
        <v>44694</v>
      </c>
      <c r="G1275" s="92" t="s">
        <v>38</v>
      </c>
      <c r="H1275" s="92" t="s">
        <v>45</v>
      </c>
      <c r="I1275" s="92"/>
      <c r="J1275" s="92">
        <v>5.5</v>
      </c>
      <c r="K1275" s="92">
        <v>0.1</v>
      </c>
      <c r="L1275" s="92">
        <v>2.4</v>
      </c>
      <c r="M1275" s="92">
        <v>8</v>
      </c>
      <c r="N1275" s="92">
        <v>0.5</v>
      </c>
      <c r="O1275" s="92" t="s">
        <v>45</v>
      </c>
      <c r="P1275" s="92">
        <v>0.7</v>
      </c>
      <c r="Q1275" s="92" t="s">
        <v>38</v>
      </c>
    </row>
    <row r="1276" spans="1:17">
      <c r="G1276" s="92"/>
      <c r="H1276" s="92"/>
      <c r="I1276" s="92"/>
      <c r="J1276" s="92"/>
      <c r="K1276" s="92"/>
      <c r="L1276" s="92"/>
      <c r="M1276" s="92"/>
      <c r="N1276" s="92"/>
      <c r="O1276" s="92"/>
      <c r="P1276" s="92"/>
      <c r="Q1276" s="92"/>
    </row>
    <row r="1277" spans="1:17">
      <c r="A1277" s="34">
        <v>44697</v>
      </c>
      <c r="G1277" s="92" t="s">
        <v>38</v>
      </c>
      <c r="H1277" s="92" t="s">
        <v>45</v>
      </c>
      <c r="I1277" s="92"/>
      <c r="J1277" s="92">
        <v>13.5</v>
      </c>
      <c r="K1277" s="92" t="s">
        <v>38</v>
      </c>
      <c r="L1277" s="92">
        <v>2.2999999999999998</v>
      </c>
      <c r="M1277" s="92">
        <v>27.7</v>
      </c>
      <c r="N1277" s="92">
        <v>0.3</v>
      </c>
      <c r="O1277" s="92" t="s">
        <v>45</v>
      </c>
      <c r="P1277" s="92">
        <v>0.6</v>
      </c>
      <c r="Q1277" s="92" t="s">
        <v>38</v>
      </c>
    </row>
    <row r="1278" spans="1:17">
      <c r="A1278" s="34">
        <v>44699</v>
      </c>
      <c r="G1278" s="92" t="s">
        <v>38</v>
      </c>
      <c r="H1278" s="92" t="s">
        <v>45</v>
      </c>
      <c r="I1278" s="92"/>
      <c r="J1278" s="92">
        <v>7.7</v>
      </c>
      <c r="K1278" s="92" t="s">
        <v>38</v>
      </c>
      <c r="L1278" s="92">
        <v>2.5</v>
      </c>
      <c r="M1278" s="92">
        <v>14.4</v>
      </c>
      <c r="N1278" s="92">
        <v>0.4</v>
      </c>
      <c r="O1278" s="92" t="s">
        <v>45</v>
      </c>
      <c r="P1278" s="92">
        <v>0.7</v>
      </c>
      <c r="Q1278" s="92" t="s">
        <v>38</v>
      </c>
    </row>
    <row r="1279" spans="1:17">
      <c r="A1279" s="34">
        <v>44701</v>
      </c>
      <c r="G1279" s="92">
        <v>0.2</v>
      </c>
      <c r="H1279" s="92" t="s">
        <v>45</v>
      </c>
      <c r="I1279" s="92"/>
      <c r="J1279" s="92">
        <v>8.1</v>
      </c>
      <c r="K1279" s="92">
        <v>0.1</v>
      </c>
      <c r="L1279" s="92">
        <v>3.1</v>
      </c>
      <c r="M1279" s="92">
        <v>19.399999999999999</v>
      </c>
      <c r="N1279" s="92">
        <v>0.6</v>
      </c>
      <c r="O1279" s="92" t="s">
        <v>45</v>
      </c>
      <c r="P1279" s="92">
        <v>0.5</v>
      </c>
      <c r="Q1279" s="92" t="s">
        <v>38</v>
      </c>
    </row>
    <row r="1280" spans="1:17">
      <c r="G1280" s="92"/>
      <c r="H1280" s="92"/>
      <c r="I1280" s="92"/>
      <c r="J1280" s="92"/>
      <c r="K1280" s="92"/>
      <c r="L1280" s="92"/>
      <c r="M1280" s="92"/>
      <c r="N1280" s="92"/>
      <c r="O1280" s="92"/>
      <c r="P1280" s="92"/>
      <c r="Q1280" s="92"/>
    </row>
    <row r="1281" spans="1:17">
      <c r="A1281" s="34">
        <v>44704</v>
      </c>
      <c r="G1281" s="92" t="s">
        <v>38</v>
      </c>
      <c r="H1281" s="92" t="s">
        <v>45</v>
      </c>
      <c r="I1281" s="92"/>
      <c r="J1281" s="92">
        <v>5.6</v>
      </c>
      <c r="K1281" s="92">
        <v>0.3</v>
      </c>
      <c r="L1281" s="92">
        <v>2.7</v>
      </c>
      <c r="M1281" s="92">
        <v>10.1</v>
      </c>
      <c r="N1281" s="92">
        <v>12.9</v>
      </c>
      <c r="O1281" s="92" t="s">
        <v>45</v>
      </c>
      <c r="P1281" s="92">
        <v>1</v>
      </c>
      <c r="Q1281" s="92" t="s">
        <v>38</v>
      </c>
    </row>
    <row r="1282" spans="1:17">
      <c r="A1282" s="34">
        <v>44707</v>
      </c>
      <c r="G1282" s="92" t="s">
        <v>38</v>
      </c>
      <c r="H1282" s="92" t="s">
        <v>45</v>
      </c>
      <c r="I1282" s="92"/>
      <c r="J1282" s="92">
        <v>12.1</v>
      </c>
      <c r="K1282" s="92">
        <v>0.1</v>
      </c>
      <c r="L1282" s="92">
        <v>3.8</v>
      </c>
      <c r="M1282" s="92">
        <v>13.7</v>
      </c>
      <c r="N1282" s="92">
        <v>0.3</v>
      </c>
      <c r="O1282" s="92" t="s">
        <v>45</v>
      </c>
      <c r="P1282" s="92">
        <v>0.7</v>
      </c>
      <c r="Q1282" s="92" t="s">
        <v>38</v>
      </c>
    </row>
    <row r="1283" spans="1:17">
      <c r="G1283" s="92"/>
      <c r="H1283" s="92"/>
      <c r="I1283" s="92"/>
      <c r="J1283" s="92"/>
      <c r="K1283" s="92"/>
      <c r="L1283" s="92"/>
      <c r="M1283" s="92"/>
      <c r="N1283" s="92"/>
      <c r="O1283" s="92"/>
      <c r="P1283" s="92"/>
      <c r="Q1283" s="92"/>
    </row>
    <row r="1284" spans="1:17">
      <c r="A1284" s="34">
        <v>44711</v>
      </c>
      <c r="G1284" s="92" t="s">
        <v>38</v>
      </c>
      <c r="H1284" s="92" t="s">
        <v>45</v>
      </c>
      <c r="I1284" s="92"/>
      <c r="J1284" s="92">
        <v>7.1</v>
      </c>
      <c r="K1284" s="92">
        <v>0.1</v>
      </c>
      <c r="L1284" s="92">
        <v>2.9</v>
      </c>
      <c r="M1284" s="92">
        <v>8.5</v>
      </c>
      <c r="N1284" s="92">
        <v>0.4</v>
      </c>
      <c r="O1284" s="92" t="s">
        <v>45</v>
      </c>
      <c r="P1284" s="92">
        <v>0.8</v>
      </c>
      <c r="Q1284" s="92" t="s">
        <v>38</v>
      </c>
    </row>
    <row r="1285" spans="1:17">
      <c r="A1285" s="34">
        <v>44713</v>
      </c>
      <c r="G1285" s="92" t="s">
        <v>38</v>
      </c>
      <c r="H1285" s="92" t="s">
        <v>45</v>
      </c>
      <c r="I1285" s="92"/>
      <c r="J1285" s="92">
        <v>8.1999999999999993</v>
      </c>
      <c r="K1285" s="92">
        <v>0.2</v>
      </c>
      <c r="L1285" s="92">
        <v>3.2</v>
      </c>
      <c r="M1285" s="92">
        <v>18.899999999999999</v>
      </c>
      <c r="N1285" s="92">
        <v>0.5</v>
      </c>
      <c r="O1285" s="92" t="s">
        <v>45</v>
      </c>
      <c r="P1285" s="92">
        <v>1</v>
      </c>
      <c r="Q1285" s="92" t="s">
        <v>38</v>
      </c>
    </row>
    <row r="1286" spans="1:17">
      <c r="G1286" s="92"/>
      <c r="H1286" s="92"/>
      <c r="I1286" s="92"/>
      <c r="J1286" s="92"/>
      <c r="K1286" s="92"/>
      <c r="L1286" s="92"/>
      <c r="M1286" s="92"/>
      <c r="N1286" s="92"/>
      <c r="O1286" s="92"/>
      <c r="P1286" s="92"/>
      <c r="Q1286" s="92"/>
    </row>
    <row r="1287" spans="1:17">
      <c r="A1287" s="34">
        <v>44718</v>
      </c>
      <c r="G1287" s="92" t="s">
        <v>38</v>
      </c>
      <c r="H1287" s="92" t="s">
        <v>45</v>
      </c>
      <c r="I1287" s="92"/>
      <c r="J1287" s="92">
        <v>6.8</v>
      </c>
      <c r="K1287" s="92">
        <v>0.1</v>
      </c>
      <c r="L1287" s="92">
        <v>3.3</v>
      </c>
      <c r="M1287" s="92">
        <v>29</v>
      </c>
      <c r="N1287" s="92">
        <v>1.5</v>
      </c>
      <c r="O1287" s="92" t="s">
        <v>45</v>
      </c>
      <c r="P1287" s="92">
        <v>1</v>
      </c>
      <c r="Q1287" s="92" t="s">
        <v>38</v>
      </c>
    </row>
    <row r="1288" spans="1:17">
      <c r="A1288" s="34">
        <v>44720</v>
      </c>
      <c r="G1288" s="92" t="s">
        <v>38</v>
      </c>
      <c r="H1288" s="92" t="s">
        <v>45</v>
      </c>
      <c r="I1288" s="92"/>
      <c r="J1288" s="92">
        <v>8.1</v>
      </c>
      <c r="K1288" s="92">
        <v>0.1</v>
      </c>
      <c r="L1288" s="92">
        <v>2.8</v>
      </c>
      <c r="M1288" s="92">
        <v>11.2</v>
      </c>
      <c r="N1288" s="92">
        <v>0.6</v>
      </c>
      <c r="O1288" s="92" t="s">
        <v>45</v>
      </c>
      <c r="P1288" s="92">
        <v>1.3</v>
      </c>
      <c r="Q1288" s="92" t="s">
        <v>38</v>
      </c>
    </row>
    <row r="1289" spans="1:17">
      <c r="A1289" s="34">
        <v>44722</v>
      </c>
      <c r="G1289" s="92">
        <v>0.3</v>
      </c>
      <c r="H1289" s="92" t="s">
        <v>45</v>
      </c>
      <c r="I1289" s="92"/>
      <c r="J1289" s="92">
        <v>9.5</v>
      </c>
      <c r="K1289" s="92" t="s">
        <v>38</v>
      </c>
      <c r="L1289" s="92">
        <v>3.4</v>
      </c>
      <c r="M1289" s="92">
        <v>17.5</v>
      </c>
      <c r="N1289" s="92">
        <v>0.8</v>
      </c>
      <c r="O1289" s="92" t="s">
        <v>45</v>
      </c>
      <c r="P1289" s="92">
        <v>1</v>
      </c>
      <c r="Q1289" s="92" t="s">
        <v>38</v>
      </c>
    </row>
    <row r="1290" spans="1:17">
      <c r="G1290" s="92"/>
      <c r="H1290" s="92"/>
      <c r="I1290" s="92"/>
      <c r="J1290" s="92"/>
      <c r="K1290" s="92"/>
      <c r="L1290" s="92"/>
      <c r="M1290" s="92"/>
      <c r="N1290" s="92"/>
      <c r="O1290" s="92"/>
      <c r="P1290" s="92"/>
      <c r="Q1290" s="92"/>
    </row>
    <row r="1291" spans="1:17">
      <c r="A1291" s="34">
        <v>44725</v>
      </c>
      <c r="G1291" s="92" t="s">
        <v>38</v>
      </c>
      <c r="H1291" s="92">
        <v>1</v>
      </c>
      <c r="I1291" s="92"/>
      <c r="J1291" s="92">
        <v>6</v>
      </c>
      <c r="K1291" s="92" t="s">
        <v>38</v>
      </c>
      <c r="L1291" s="92">
        <v>3.6</v>
      </c>
      <c r="M1291" s="92">
        <v>9.1999999999999993</v>
      </c>
      <c r="N1291" s="92">
        <v>0.6</v>
      </c>
      <c r="O1291" s="92" t="s">
        <v>45</v>
      </c>
      <c r="P1291" s="92">
        <v>1.2</v>
      </c>
      <c r="Q1291" s="92" t="s">
        <v>38</v>
      </c>
    </row>
    <row r="1292" spans="1:17">
      <c r="A1292" s="34">
        <v>44727</v>
      </c>
      <c r="G1292" s="92" t="s">
        <v>38</v>
      </c>
      <c r="H1292" s="92" t="s">
        <v>45</v>
      </c>
      <c r="I1292" s="92"/>
      <c r="J1292" s="92">
        <v>4.4000000000000004</v>
      </c>
      <c r="K1292" s="92" t="s">
        <v>38</v>
      </c>
      <c r="L1292" s="92">
        <v>2.6</v>
      </c>
      <c r="M1292" s="92">
        <v>9.1</v>
      </c>
      <c r="N1292" s="92">
        <v>0.5</v>
      </c>
      <c r="O1292" s="92" t="s">
        <v>45</v>
      </c>
      <c r="P1292" s="92">
        <v>1.3</v>
      </c>
      <c r="Q1292" s="92" t="s">
        <v>38</v>
      </c>
    </row>
    <row r="1293" spans="1:17">
      <c r="A1293" s="34">
        <v>44729</v>
      </c>
      <c r="G1293" s="92" t="s">
        <v>38</v>
      </c>
      <c r="H1293" s="92" t="s">
        <v>45</v>
      </c>
      <c r="I1293" s="92"/>
      <c r="J1293" s="92">
        <v>6.6</v>
      </c>
      <c r="K1293" s="92">
        <v>0.1</v>
      </c>
      <c r="L1293" s="92">
        <v>4.4000000000000004</v>
      </c>
      <c r="M1293" s="92">
        <v>14.2</v>
      </c>
      <c r="N1293" s="92">
        <v>0.4</v>
      </c>
      <c r="O1293" s="92" t="s">
        <v>45</v>
      </c>
      <c r="P1293" s="92">
        <v>1.3</v>
      </c>
      <c r="Q1293" s="92" t="s">
        <v>38</v>
      </c>
    </row>
    <row r="1294" spans="1:17">
      <c r="G1294" s="92"/>
      <c r="H1294" s="92"/>
      <c r="I1294" s="92"/>
      <c r="J1294" s="92"/>
      <c r="K1294" s="92"/>
      <c r="L1294" s="92"/>
      <c r="M1294" s="92"/>
      <c r="N1294" s="92"/>
      <c r="O1294" s="92"/>
      <c r="P1294" s="92"/>
      <c r="Q1294" s="92"/>
    </row>
    <row r="1295" spans="1:17">
      <c r="A1295" s="34">
        <v>44732</v>
      </c>
      <c r="G1295" s="92">
        <v>0.3</v>
      </c>
      <c r="H1295" s="92" t="s">
        <v>45</v>
      </c>
      <c r="I1295" s="92"/>
      <c r="J1295" s="92">
        <v>5</v>
      </c>
      <c r="K1295" s="92" t="s">
        <v>38</v>
      </c>
      <c r="L1295" s="92">
        <v>2.8</v>
      </c>
      <c r="M1295" s="92">
        <v>8.8000000000000007</v>
      </c>
      <c r="N1295" s="92">
        <v>0.4</v>
      </c>
      <c r="O1295" s="92" t="s">
        <v>45</v>
      </c>
      <c r="P1295" s="92">
        <v>1.3</v>
      </c>
      <c r="Q1295" s="92" t="s">
        <v>38</v>
      </c>
    </row>
    <row r="1296" spans="1:17">
      <c r="A1296" s="34">
        <v>44734</v>
      </c>
      <c r="G1296" s="92" t="s">
        <v>38</v>
      </c>
      <c r="H1296" s="92" t="s">
        <v>45</v>
      </c>
      <c r="I1296" s="92"/>
      <c r="J1296" s="92">
        <v>4.3</v>
      </c>
      <c r="K1296" s="92" t="s">
        <v>38</v>
      </c>
      <c r="L1296" s="92">
        <v>2.6</v>
      </c>
      <c r="M1296" s="92">
        <v>12.8</v>
      </c>
      <c r="N1296" s="92">
        <v>0.4</v>
      </c>
      <c r="O1296" s="92" t="s">
        <v>45</v>
      </c>
      <c r="P1296" s="92">
        <v>1.3</v>
      </c>
      <c r="Q1296" s="92" t="s">
        <v>38</v>
      </c>
    </row>
    <row r="1297" spans="1:17">
      <c r="A1297" s="34">
        <v>44736</v>
      </c>
      <c r="G1297" s="92" t="s">
        <v>38</v>
      </c>
      <c r="H1297" s="92" t="s">
        <v>45</v>
      </c>
      <c r="I1297" s="92"/>
      <c r="J1297" s="92">
        <v>12.3</v>
      </c>
      <c r="K1297" s="92">
        <v>0.1</v>
      </c>
      <c r="L1297" s="92">
        <v>3.4</v>
      </c>
      <c r="M1297" s="92">
        <v>23.3</v>
      </c>
      <c r="N1297" s="92">
        <v>0.5</v>
      </c>
      <c r="O1297" s="92" t="s">
        <v>45</v>
      </c>
      <c r="P1297" s="92">
        <v>1</v>
      </c>
      <c r="Q1297" s="92" t="s">
        <v>38</v>
      </c>
    </row>
    <row r="1298" spans="1:17">
      <c r="G1298" s="92"/>
      <c r="H1298" s="92"/>
      <c r="I1298" s="92"/>
      <c r="J1298" s="92"/>
      <c r="K1298" s="92"/>
      <c r="L1298" s="92"/>
      <c r="M1298" s="92"/>
      <c r="N1298" s="92"/>
      <c r="O1298" s="92"/>
      <c r="P1298" s="92"/>
      <c r="Q1298" s="92"/>
    </row>
    <row r="1299" spans="1:17">
      <c r="A1299" s="34">
        <v>44739</v>
      </c>
      <c r="G1299" s="92" t="s">
        <v>38</v>
      </c>
      <c r="H1299" s="92" t="s">
        <v>45</v>
      </c>
      <c r="I1299" s="92"/>
      <c r="J1299" s="92">
        <v>5.6</v>
      </c>
      <c r="K1299" s="92" t="s">
        <v>38</v>
      </c>
      <c r="L1299" s="92">
        <v>1.8</v>
      </c>
      <c r="M1299" s="92">
        <v>5.9</v>
      </c>
      <c r="N1299" s="92">
        <v>0.3</v>
      </c>
      <c r="O1299" s="92" t="s">
        <v>45</v>
      </c>
      <c r="P1299" s="92">
        <v>1.3</v>
      </c>
      <c r="Q1299" s="92" t="s">
        <v>38</v>
      </c>
    </row>
    <row r="1300" spans="1:17">
      <c r="A1300" s="34">
        <v>44741</v>
      </c>
      <c r="G1300" s="92" t="s">
        <v>38</v>
      </c>
      <c r="H1300" s="92" t="s">
        <v>45</v>
      </c>
      <c r="I1300" s="92"/>
      <c r="J1300" s="92">
        <v>4.7</v>
      </c>
      <c r="K1300" s="92" t="s">
        <v>38</v>
      </c>
      <c r="L1300" s="92">
        <v>2.5</v>
      </c>
      <c r="M1300" s="92">
        <v>6.7</v>
      </c>
      <c r="N1300" s="92">
        <v>0.3</v>
      </c>
      <c r="O1300" s="92" t="s">
        <v>45</v>
      </c>
      <c r="P1300" s="92">
        <v>1.4</v>
      </c>
      <c r="Q1300" s="92" t="s">
        <v>38</v>
      </c>
    </row>
    <row r="1301" spans="1:17">
      <c r="A1301" s="34">
        <v>44743</v>
      </c>
      <c r="G1301" s="92">
        <v>0.1</v>
      </c>
      <c r="H1301" s="92" t="s">
        <v>45</v>
      </c>
      <c r="I1301" s="92"/>
      <c r="J1301" s="92">
        <v>6.6</v>
      </c>
      <c r="K1301" s="92">
        <v>0.3</v>
      </c>
      <c r="L1301" s="92">
        <v>3.5</v>
      </c>
      <c r="M1301" s="92">
        <v>26.9</v>
      </c>
      <c r="N1301" s="92">
        <v>0.5</v>
      </c>
      <c r="O1301" s="92" t="s">
        <v>45</v>
      </c>
      <c r="P1301" s="92">
        <v>1.1000000000000001</v>
      </c>
      <c r="Q1301" s="92" t="s">
        <v>38</v>
      </c>
    </row>
    <row r="1302" spans="1:17">
      <c r="G1302" s="92"/>
      <c r="H1302" s="92"/>
      <c r="I1302" s="92"/>
      <c r="J1302" s="92"/>
      <c r="K1302" s="92"/>
      <c r="L1302" s="92"/>
      <c r="M1302" s="92"/>
      <c r="N1302" s="92"/>
      <c r="O1302" s="92"/>
      <c r="P1302" s="92"/>
      <c r="Q1302" s="92"/>
    </row>
    <row r="1303" spans="1:17">
      <c r="A1303" s="34">
        <v>44746</v>
      </c>
      <c r="G1303" s="92">
        <v>0.13</v>
      </c>
      <c r="H1303" s="92" t="s">
        <v>45</v>
      </c>
      <c r="I1303" s="92"/>
      <c r="J1303" s="92">
        <v>3.96</v>
      </c>
      <c r="K1303" s="92" t="s">
        <v>38</v>
      </c>
      <c r="L1303" s="92">
        <v>2.84</v>
      </c>
      <c r="M1303" s="92">
        <v>7.84</v>
      </c>
      <c r="N1303" s="92">
        <v>0.96</v>
      </c>
      <c r="O1303" s="92" t="s">
        <v>45</v>
      </c>
      <c r="P1303" s="92">
        <v>1.2</v>
      </c>
      <c r="Q1303" s="92" t="s">
        <v>38</v>
      </c>
    </row>
    <row r="1304" spans="1:17">
      <c r="A1304" s="34">
        <v>44748</v>
      </c>
      <c r="G1304" s="92">
        <v>0.13</v>
      </c>
      <c r="H1304" s="92" t="s">
        <v>45</v>
      </c>
      <c r="I1304" s="92"/>
      <c r="J1304" s="92">
        <v>4.08</v>
      </c>
      <c r="K1304" s="92" t="s">
        <v>38</v>
      </c>
      <c r="L1304" s="92">
        <v>3</v>
      </c>
      <c r="M1304" s="92">
        <v>9.4</v>
      </c>
      <c r="N1304" s="92">
        <v>0.49</v>
      </c>
      <c r="O1304" s="92" t="s">
        <v>45</v>
      </c>
      <c r="P1304" s="92">
        <v>1.1499999999999999</v>
      </c>
      <c r="Q1304" s="92" t="s">
        <v>38</v>
      </c>
    </row>
    <row r="1305" spans="1:17">
      <c r="A1305" s="34">
        <v>44750</v>
      </c>
      <c r="G1305" s="92" t="s">
        <v>38</v>
      </c>
      <c r="H1305" s="92" t="s">
        <v>45</v>
      </c>
      <c r="I1305" s="92"/>
      <c r="J1305" s="92">
        <v>5</v>
      </c>
      <c r="K1305" s="92" t="s">
        <v>38</v>
      </c>
      <c r="L1305" s="92">
        <v>2.2999999999999998</v>
      </c>
      <c r="M1305" s="92">
        <v>13.7</v>
      </c>
      <c r="N1305" s="92">
        <v>0.51</v>
      </c>
      <c r="O1305" s="92" t="s">
        <v>45</v>
      </c>
      <c r="P1305" s="92">
        <v>1.28</v>
      </c>
      <c r="Q1305" s="151" t="s">
        <v>38</v>
      </c>
    </row>
    <row r="1306" spans="1:17">
      <c r="G1306" s="92"/>
      <c r="H1306" s="92"/>
      <c r="I1306" s="92"/>
      <c r="J1306" s="92"/>
      <c r="K1306" s="92"/>
      <c r="L1306" s="92"/>
      <c r="M1306" s="92"/>
      <c r="N1306" s="92"/>
      <c r="P1306" s="92"/>
      <c r="Q1306" s="92"/>
    </row>
    <row r="1307" spans="1:17">
      <c r="A1307" s="34">
        <v>44753</v>
      </c>
      <c r="G1307" s="92" t="s">
        <v>38</v>
      </c>
      <c r="H1307" s="92" t="s">
        <v>45</v>
      </c>
      <c r="I1307" s="92"/>
      <c r="J1307" s="92">
        <v>4.2</v>
      </c>
      <c r="K1307" s="92" t="s">
        <v>38</v>
      </c>
      <c r="L1307" s="92">
        <v>2.5</v>
      </c>
      <c r="M1307" s="92">
        <v>7.9</v>
      </c>
      <c r="N1307" s="92">
        <v>0.4</v>
      </c>
      <c r="O1307" s="92" t="s">
        <v>45</v>
      </c>
      <c r="P1307" s="92">
        <v>1.3</v>
      </c>
      <c r="Q1307" s="92" t="s">
        <v>38</v>
      </c>
    </row>
    <row r="1308" spans="1:17">
      <c r="A1308" s="34">
        <v>44755</v>
      </c>
      <c r="G1308" s="92" t="s">
        <v>38</v>
      </c>
      <c r="H1308" s="92" t="s">
        <v>45</v>
      </c>
      <c r="I1308" s="92"/>
      <c r="J1308" s="92">
        <v>5</v>
      </c>
      <c r="K1308" s="92" t="s">
        <v>38</v>
      </c>
      <c r="L1308" s="92">
        <v>2.99</v>
      </c>
      <c r="M1308" s="92">
        <v>6.3</v>
      </c>
      <c r="N1308" s="92">
        <v>0.44</v>
      </c>
      <c r="O1308" s="92" t="s">
        <v>45</v>
      </c>
      <c r="P1308" s="92">
        <v>1.27</v>
      </c>
      <c r="Q1308" s="92" t="s">
        <v>38</v>
      </c>
    </row>
    <row r="1309" spans="1:17">
      <c r="A1309" s="34">
        <v>44757</v>
      </c>
      <c r="G1309" s="92" t="s">
        <v>38</v>
      </c>
      <c r="H1309" s="92" t="s">
        <v>45</v>
      </c>
      <c r="I1309" s="92"/>
      <c r="J1309" s="92">
        <v>6</v>
      </c>
      <c r="K1309" s="92" t="s">
        <v>38</v>
      </c>
      <c r="L1309" s="92">
        <v>3.8</v>
      </c>
      <c r="M1309" s="92">
        <v>10</v>
      </c>
      <c r="N1309" s="92">
        <v>0.6</v>
      </c>
      <c r="O1309" s="92" t="s">
        <v>45</v>
      </c>
      <c r="P1309" s="92">
        <v>1.2</v>
      </c>
      <c r="Q1309" s="92" t="s">
        <v>38</v>
      </c>
    </row>
    <row r="1310" spans="1:17">
      <c r="G1310" s="92"/>
      <c r="H1310" s="92"/>
      <c r="I1310" s="92"/>
      <c r="J1310" s="92"/>
      <c r="K1310" s="92"/>
      <c r="L1310" s="92"/>
      <c r="M1310" s="92"/>
      <c r="N1310" s="92"/>
      <c r="O1310" s="92"/>
      <c r="P1310" s="92"/>
      <c r="Q1310" s="92"/>
    </row>
    <row r="1311" spans="1:17">
      <c r="A1311" s="34">
        <v>44760</v>
      </c>
      <c r="G1311" s="92" t="s">
        <v>38</v>
      </c>
      <c r="H1311" s="92" t="s">
        <v>45</v>
      </c>
      <c r="I1311" s="92"/>
      <c r="J1311" s="92">
        <v>5.5</v>
      </c>
      <c r="K1311" s="92" t="s">
        <v>38</v>
      </c>
      <c r="L1311" s="92">
        <v>3.5</v>
      </c>
      <c r="M1311" s="92">
        <v>8.8000000000000007</v>
      </c>
      <c r="N1311" s="92">
        <v>1.4</v>
      </c>
      <c r="O1311" s="92" t="s">
        <v>45</v>
      </c>
      <c r="P1311" s="92">
        <v>1.3</v>
      </c>
      <c r="Q1311" s="92" t="s">
        <v>38</v>
      </c>
    </row>
    <row r="1312" spans="1:17">
      <c r="A1312" s="34">
        <v>44762</v>
      </c>
      <c r="G1312" s="92" t="s">
        <v>38</v>
      </c>
      <c r="H1312" s="92" t="s">
        <v>45</v>
      </c>
      <c r="I1312" s="92"/>
      <c r="J1312" s="92">
        <v>8.8000000000000007</v>
      </c>
      <c r="K1312" s="92" t="s">
        <v>38</v>
      </c>
      <c r="L1312" s="92">
        <v>3.4</v>
      </c>
      <c r="M1312" s="92">
        <v>13.3</v>
      </c>
      <c r="N1312" s="92">
        <v>1.4</v>
      </c>
      <c r="O1312" s="92" t="s">
        <v>45</v>
      </c>
      <c r="P1312" s="92">
        <v>1.5</v>
      </c>
      <c r="Q1312" s="92" t="s">
        <v>38</v>
      </c>
    </row>
    <row r="1313" spans="1:17">
      <c r="A1313" s="34">
        <v>44764</v>
      </c>
      <c r="G1313" s="92" t="s">
        <v>38</v>
      </c>
      <c r="H1313" s="92" t="s">
        <v>45</v>
      </c>
      <c r="I1313" s="92"/>
      <c r="J1313" s="92">
        <v>7.4</v>
      </c>
      <c r="K1313" s="92">
        <v>0.1</v>
      </c>
      <c r="L1313" s="92">
        <v>3.7</v>
      </c>
      <c r="M1313" s="92">
        <v>14</v>
      </c>
      <c r="N1313" s="92">
        <v>1.1000000000000001</v>
      </c>
      <c r="O1313" s="92" t="s">
        <v>45</v>
      </c>
      <c r="P1313" s="92">
        <v>1.3</v>
      </c>
      <c r="Q1313" s="92" t="s">
        <v>38</v>
      </c>
    </row>
    <row r="1314" spans="1:17">
      <c r="G1314" s="92"/>
      <c r="H1314" s="92"/>
      <c r="I1314" s="92"/>
      <c r="J1314" s="92"/>
      <c r="K1314" s="92"/>
      <c r="L1314" s="92"/>
      <c r="M1314" s="92"/>
      <c r="N1314" s="92"/>
      <c r="O1314" s="92"/>
      <c r="P1314" s="92"/>
      <c r="Q1314" s="92"/>
    </row>
    <row r="1315" spans="1:17">
      <c r="A1315" s="34">
        <v>44767</v>
      </c>
      <c r="G1315" s="92" t="s">
        <v>38</v>
      </c>
      <c r="H1315" s="92" t="s">
        <v>45</v>
      </c>
      <c r="I1315" s="92"/>
      <c r="J1315" s="92">
        <v>7.4</v>
      </c>
      <c r="K1315" s="92" t="s">
        <v>38</v>
      </c>
      <c r="L1315" s="92">
        <v>3.2</v>
      </c>
      <c r="M1315" s="92">
        <v>14.8</v>
      </c>
      <c r="N1315" s="92">
        <v>0.6</v>
      </c>
      <c r="O1315" s="92" t="s">
        <v>45</v>
      </c>
      <c r="P1315" s="92">
        <v>1.4</v>
      </c>
      <c r="Q1315" s="92" t="s">
        <v>38</v>
      </c>
    </row>
    <row r="1316" spans="1:17">
      <c r="A1316" s="34">
        <v>44769</v>
      </c>
      <c r="G1316" s="92" t="s">
        <v>38</v>
      </c>
      <c r="H1316" s="92" t="s">
        <v>45</v>
      </c>
      <c r="I1316" s="92"/>
      <c r="J1316" s="92">
        <v>5.7</v>
      </c>
      <c r="K1316" s="92" t="s">
        <v>38</v>
      </c>
      <c r="L1316" s="92">
        <v>4.4000000000000004</v>
      </c>
      <c r="M1316" s="92">
        <v>6.8</v>
      </c>
      <c r="N1316" s="92">
        <v>0.6</v>
      </c>
      <c r="O1316" s="92" t="s">
        <v>45</v>
      </c>
      <c r="P1316" s="92">
        <v>1.6</v>
      </c>
      <c r="Q1316" s="92" t="s">
        <v>38</v>
      </c>
    </row>
    <row r="1317" spans="1:17">
      <c r="A1317" s="34">
        <v>44771</v>
      </c>
      <c r="G1317" s="92">
        <v>0.2</v>
      </c>
      <c r="H1317" s="92">
        <v>0.2</v>
      </c>
      <c r="I1317" s="92"/>
      <c r="J1317" s="92">
        <v>5.6</v>
      </c>
      <c r="K1317" s="92">
        <v>0.2</v>
      </c>
      <c r="L1317" s="92">
        <v>4</v>
      </c>
      <c r="M1317" s="92">
        <v>8.4</v>
      </c>
      <c r="N1317" s="92">
        <v>0.9</v>
      </c>
      <c r="O1317" s="92" t="s">
        <v>45</v>
      </c>
      <c r="P1317" s="92">
        <v>1.4</v>
      </c>
      <c r="Q1317" s="92" t="s">
        <v>38</v>
      </c>
    </row>
    <row r="1318" spans="1:17">
      <c r="G1318" s="92"/>
      <c r="H1318" s="92"/>
      <c r="I1318" s="92"/>
      <c r="J1318" s="92"/>
      <c r="K1318" s="92"/>
      <c r="L1318" s="92"/>
      <c r="M1318" s="92"/>
      <c r="N1318" s="92"/>
      <c r="O1318" s="92"/>
      <c r="P1318" s="92"/>
      <c r="Q1318" s="92"/>
    </row>
    <row r="1319" spans="1:17">
      <c r="A1319" s="34">
        <v>44774</v>
      </c>
      <c r="G1319" s="92" t="s">
        <v>38</v>
      </c>
      <c r="H1319" s="92" t="s">
        <v>45</v>
      </c>
      <c r="I1319" s="92"/>
      <c r="J1319" s="92">
        <v>5.8</v>
      </c>
      <c r="K1319" s="92" t="s">
        <v>38</v>
      </c>
      <c r="L1319" s="92">
        <v>3</v>
      </c>
      <c r="M1319" s="92">
        <v>8.8000000000000007</v>
      </c>
      <c r="N1319" s="92">
        <v>0.7</v>
      </c>
      <c r="O1319" s="92" t="s">
        <v>45</v>
      </c>
      <c r="P1319" s="92">
        <v>1.7</v>
      </c>
      <c r="Q1319" s="92" t="s">
        <v>38</v>
      </c>
    </row>
    <row r="1320" spans="1:17">
      <c r="A1320" s="34">
        <v>44776</v>
      </c>
      <c r="G1320" s="92" t="s">
        <v>38</v>
      </c>
      <c r="H1320" s="92" t="s">
        <v>45</v>
      </c>
      <c r="I1320" s="92"/>
      <c r="J1320" s="92">
        <v>7.7</v>
      </c>
      <c r="K1320" s="92" t="s">
        <v>38</v>
      </c>
      <c r="L1320" s="92">
        <v>3.1</v>
      </c>
      <c r="M1320" s="92">
        <v>20.3</v>
      </c>
      <c r="N1320" s="92">
        <v>0.7</v>
      </c>
      <c r="O1320" s="92" t="s">
        <v>45</v>
      </c>
      <c r="P1320" s="92">
        <v>1.6</v>
      </c>
      <c r="Q1320" s="92" t="s">
        <v>38</v>
      </c>
    </row>
    <row r="1321" spans="1:17">
      <c r="A1321" s="34">
        <v>44778</v>
      </c>
      <c r="G1321" s="92" t="s">
        <v>38</v>
      </c>
      <c r="H1321" s="92" t="s">
        <v>45</v>
      </c>
      <c r="I1321" s="92"/>
      <c r="J1321" s="92">
        <v>6.5</v>
      </c>
      <c r="K1321" s="92" t="s">
        <v>38</v>
      </c>
      <c r="L1321" s="92">
        <v>4.0999999999999996</v>
      </c>
      <c r="M1321" s="92">
        <v>10.1</v>
      </c>
      <c r="N1321" s="92">
        <v>0.9</v>
      </c>
      <c r="O1321" s="92" t="s">
        <v>45</v>
      </c>
      <c r="P1321" s="92">
        <v>1.2</v>
      </c>
      <c r="Q1321" s="92" t="s">
        <v>38</v>
      </c>
    </row>
    <row r="1322" spans="1:17">
      <c r="G1322" s="92"/>
      <c r="H1322" s="92"/>
      <c r="I1322" s="92"/>
      <c r="J1322" s="92"/>
      <c r="K1322" s="92"/>
      <c r="L1322" s="92"/>
      <c r="M1322" s="92"/>
      <c r="N1322" s="92"/>
      <c r="O1322" s="92"/>
      <c r="P1322" s="92"/>
      <c r="Q1322" s="92"/>
    </row>
    <row r="1323" spans="1:17">
      <c r="A1323" s="34">
        <v>44781</v>
      </c>
      <c r="G1323" s="92" t="s">
        <v>38</v>
      </c>
      <c r="H1323" s="92" t="s">
        <v>45</v>
      </c>
      <c r="I1323" s="92"/>
      <c r="J1323" s="92">
        <v>6.7</v>
      </c>
      <c r="K1323" s="92" t="s">
        <v>38</v>
      </c>
      <c r="L1323" s="92">
        <v>3.3</v>
      </c>
      <c r="M1323" s="92">
        <v>10</v>
      </c>
      <c r="N1323" s="92">
        <v>1.3</v>
      </c>
      <c r="O1323" s="92" t="s">
        <v>45</v>
      </c>
      <c r="P1323" s="92">
        <v>1.4</v>
      </c>
      <c r="Q1323" s="92" t="s">
        <v>38</v>
      </c>
    </row>
    <row r="1324" spans="1:17">
      <c r="A1324" s="34">
        <v>44783</v>
      </c>
      <c r="G1324" s="92" t="s">
        <v>38</v>
      </c>
      <c r="H1324" s="92" t="s">
        <v>45</v>
      </c>
      <c r="I1324" s="92"/>
      <c r="J1324" s="92">
        <v>5.0999999999999996</v>
      </c>
      <c r="K1324" s="92" t="s">
        <v>38</v>
      </c>
      <c r="L1324" s="92">
        <v>2.7</v>
      </c>
      <c r="M1324" s="92">
        <v>10.3</v>
      </c>
      <c r="N1324" s="92">
        <v>0.8</v>
      </c>
      <c r="O1324" s="92" t="s">
        <v>45</v>
      </c>
      <c r="P1324" s="92">
        <v>1.8</v>
      </c>
      <c r="Q1324" s="92" t="s">
        <v>38</v>
      </c>
    </row>
    <row r="1325" spans="1:17">
      <c r="A1325" s="34">
        <v>44785</v>
      </c>
      <c r="G1325" s="92">
        <v>0.2</v>
      </c>
      <c r="H1325" s="92" t="s">
        <v>45</v>
      </c>
      <c r="I1325" s="92"/>
      <c r="J1325" s="92">
        <v>6.2</v>
      </c>
      <c r="K1325" s="92">
        <v>0.1</v>
      </c>
      <c r="L1325" s="92">
        <v>3.3</v>
      </c>
      <c r="M1325" s="92">
        <v>26.9</v>
      </c>
      <c r="N1325" s="92">
        <v>0.9</v>
      </c>
      <c r="O1325" s="92" t="s">
        <v>45</v>
      </c>
      <c r="P1325" s="92">
        <v>1.4</v>
      </c>
      <c r="Q1325" s="92" t="s">
        <v>38</v>
      </c>
    </row>
    <row r="1326" spans="1:17">
      <c r="G1326" s="92"/>
      <c r="H1326" s="92"/>
      <c r="I1326" s="92"/>
      <c r="J1326" s="92"/>
      <c r="K1326" s="92"/>
      <c r="L1326" s="92"/>
      <c r="M1326" s="92"/>
      <c r="N1326" s="92"/>
      <c r="O1326" s="92"/>
      <c r="P1326" s="92"/>
      <c r="Q1326" s="92"/>
    </row>
    <row r="1327" spans="1:17">
      <c r="A1327" s="34">
        <v>44788</v>
      </c>
      <c r="G1327" s="92" t="s">
        <v>38</v>
      </c>
      <c r="H1327" s="92" t="s">
        <v>45</v>
      </c>
      <c r="I1327" s="92"/>
      <c r="J1327" s="92">
        <v>5.8</v>
      </c>
      <c r="K1327" s="92">
        <v>0.1</v>
      </c>
      <c r="L1327" s="92">
        <v>3.5</v>
      </c>
      <c r="M1327" s="92">
        <v>14.5</v>
      </c>
      <c r="N1327" s="92">
        <v>0.8</v>
      </c>
      <c r="O1327" s="92" t="s">
        <v>45</v>
      </c>
      <c r="P1327" s="92">
        <v>1.2</v>
      </c>
      <c r="Q1327" s="92" t="s">
        <v>38</v>
      </c>
    </row>
    <row r="1328" spans="1:17">
      <c r="A1328" s="34">
        <v>44790</v>
      </c>
      <c r="G1328" s="92">
        <v>0.1</v>
      </c>
      <c r="H1328" s="92" t="s">
        <v>45</v>
      </c>
      <c r="I1328" s="92"/>
      <c r="J1328" s="92">
        <v>7.3</v>
      </c>
      <c r="K1328" s="92">
        <v>0.2</v>
      </c>
      <c r="L1328" s="92">
        <v>3.2</v>
      </c>
      <c r="M1328" s="92">
        <v>32.299999999999997</v>
      </c>
      <c r="N1328" s="92">
        <v>0.6</v>
      </c>
      <c r="O1328" s="92" t="s">
        <v>45</v>
      </c>
      <c r="P1328" s="92">
        <v>1.6</v>
      </c>
      <c r="Q1328" s="92" t="s">
        <v>38</v>
      </c>
    </row>
    <row r="1329" spans="1:17">
      <c r="A1329" s="34">
        <v>44792</v>
      </c>
      <c r="G1329" s="92" t="s">
        <v>38</v>
      </c>
      <c r="H1329" s="92" t="s">
        <v>45</v>
      </c>
      <c r="I1329" s="92"/>
      <c r="J1329" s="92">
        <v>7.4</v>
      </c>
      <c r="K1329" s="92">
        <v>0.1</v>
      </c>
      <c r="L1329" s="92">
        <v>3.3</v>
      </c>
      <c r="M1329" s="92">
        <v>24.2</v>
      </c>
      <c r="N1329" s="92">
        <v>0.7</v>
      </c>
      <c r="O1329" s="92" t="s">
        <v>45</v>
      </c>
      <c r="P1329" s="92">
        <v>1.4</v>
      </c>
      <c r="Q1329" s="92" t="s">
        <v>38</v>
      </c>
    </row>
    <row r="1330" spans="1:17">
      <c r="G1330" s="92"/>
      <c r="H1330" s="92"/>
      <c r="I1330" s="92"/>
      <c r="J1330" s="92"/>
      <c r="K1330" s="92"/>
      <c r="L1330" s="92"/>
      <c r="M1330" s="92"/>
      <c r="N1330" s="92"/>
      <c r="O1330" s="92"/>
      <c r="P1330" s="92"/>
      <c r="Q1330" s="92"/>
    </row>
    <row r="1331" spans="1:17">
      <c r="A1331" s="34">
        <v>44795</v>
      </c>
      <c r="G1331" s="92" t="s">
        <v>38</v>
      </c>
      <c r="H1331" s="92" t="s">
        <v>45</v>
      </c>
      <c r="I1331" s="92"/>
      <c r="J1331" s="92">
        <v>8</v>
      </c>
      <c r="K1331" s="92">
        <v>0.2</v>
      </c>
      <c r="L1331" s="92">
        <v>1.7</v>
      </c>
      <c r="M1331" s="92">
        <v>17.399999999999999</v>
      </c>
      <c r="N1331" s="92">
        <v>0.5</v>
      </c>
      <c r="O1331" s="92" t="s">
        <v>45</v>
      </c>
      <c r="P1331" s="92">
        <v>1.1000000000000001</v>
      </c>
      <c r="Q1331" s="92" t="s">
        <v>38</v>
      </c>
    </row>
    <row r="1332" spans="1:17">
      <c r="A1332" s="34">
        <v>44797</v>
      </c>
      <c r="G1332" s="92" t="s">
        <v>38</v>
      </c>
      <c r="H1332" s="92" t="s">
        <v>45</v>
      </c>
      <c r="I1332" s="92"/>
      <c r="J1332" s="92">
        <v>6.6</v>
      </c>
      <c r="K1332" s="92" t="s">
        <v>38</v>
      </c>
      <c r="L1332" s="92">
        <v>3.3</v>
      </c>
      <c r="M1332" s="92">
        <v>18.100000000000001</v>
      </c>
      <c r="N1332" s="92">
        <v>0.5</v>
      </c>
      <c r="O1332" s="92" t="s">
        <v>45</v>
      </c>
      <c r="P1332" s="92">
        <v>1.5</v>
      </c>
      <c r="Q1332" s="92" t="s">
        <v>38</v>
      </c>
    </row>
    <row r="1333" spans="1:17">
      <c r="A1333" s="34">
        <v>44799</v>
      </c>
      <c r="G1333" s="92" t="s">
        <v>38</v>
      </c>
      <c r="H1333" s="92" t="s">
        <v>45</v>
      </c>
      <c r="I1333" s="92"/>
      <c r="J1333" s="92">
        <v>7.5</v>
      </c>
      <c r="K1333" s="92">
        <v>0.3</v>
      </c>
      <c r="L1333" s="92">
        <v>2</v>
      </c>
      <c r="M1333" s="92">
        <v>31.1</v>
      </c>
      <c r="N1333" s="92">
        <v>0.5</v>
      </c>
      <c r="O1333" s="92" t="s">
        <v>45</v>
      </c>
      <c r="P1333" s="92">
        <v>1.3</v>
      </c>
      <c r="Q1333" s="92" t="s">
        <v>38</v>
      </c>
    </row>
    <row r="1334" spans="1:17">
      <c r="G1334" s="92"/>
      <c r="H1334" s="92"/>
      <c r="I1334" s="92"/>
      <c r="J1334" s="92"/>
      <c r="K1334" s="92"/>
      <c r="L1334" s="92"/>
      <c r="M1334" s="92"/>
      <c r="N1334" s="92"/>
      <c r="O1334" s="92"/>
      <c r="P1334" s="92"/>
      <c r="Q1334" s="92"/>
    </row>
    <row r="1335" spans="1:17">
      <c r="A1335" s="34">
        <v>44803</v>
      </c>
      <c r="G1335" s="92" t="s">
        <v>38</v>
      </c>
      <c r="H1335" s="92" t="s">
        <v>45</v>
      </c>
      <c r="I1335" s="92"/>
      <c r="J1335" s="92">
        <v>5.2</v>
      </c>
      <c r="K1335" s="92" t="s">
        <v>38</v>
      </c>
      <c r="L1335" s="92">
        <v>1.7</v>
      </c>
      <c r="M1335" s="92">
        <v>9</v>
      </c>
      <c r="N1335" s="92">
        <v>0.3</v>
      </c>
      <c r="O1335" s="92" t="s">
        <v>45</v>
      </c>
      <c r="P1335" s="92">
        <v>1.4</v>
      </c>
      <c r="Q1335" s="92" t="s">
        <v>38</v>
      </c>
    </row>
    <row r="1336" spans="1:17">
      <c r="A1336" s="34">
        <v>44806</v>
      </c>
      <c r="G1336" s="92" t="s">
        <v>38</v>
      </c>
      <c r="H1336" s="92" t="s">
        <v>45</v>
      </c>
      <c r="I1336" s="92"/>
      <c r="J1336" s="92">
        <v>6.2</v>
      </c>
      <c r="K1336" s="92">
        <v>0.1</v>
      </c>
      <c r="L1336" s="92">
        <v>2.9</v>
      </c>
      <c r="M1336" s="92">
        <v>16.7</v>
      </c>
      <c r="N1336" s="92">
        <v>0.6</v>
      </c>
      <c r="O1336" s="92" t="s">
        <v>45</v>
      </c>
      <c r="P1336" s="92">
        <v>1.3</v>
      </c>
      <c r="Q1336" s="92" t="s">
        <v>38</v>
      </c>
    </row>
    <row r="1337" spans="1:17">
      <c r="G1337" s="92"/>
      <c r="H1337" s="92"/>
      <c r="I1337" s="92"/>
      <c r="J1337" s="92"/>
      <c r="K1337" s="92"/>
      <c r="L1337" s="92"/>
      <c r="M1337" s="92"/>
      <c r="N1337" s="92"/>
      <c r="O1337" s="92"/>
      <c r="P1337" s="92"/>
      <c r="Q1337" s="92"/>
    </row>
    <row r="1338" spans="1:17">
      <c r="A1338" s="34">
        <v>44810</v>
      </c>
      <c r="G1338" s="92" t="s">
        <v>38</v>
      </c>
      <c r="H1338" s="92" t="s">
        <v>45</v>
      </c>
      <c r="I1338" s="92"/>
      <c r="J1338" s="92">
        <v>7.2</v>
      </c>
      <c r="K1338" s="92">
        <v>0.1</v>
      </c>
      <c r="L1338" s="92">
        <v>1.7</v>
      </c>
      <c r="M1338" s="92">
        <v>31.2</v>
      </c>
      <c r="N1338" s="92">
        <v>0.3</v>
      </c>
      <c r="O1338" s="92" t="s">
        <v>45</v>
      </c>
      <c r="P1338" s="92">
        <v>1.3</v>
      </c>
      <c r="Q1338" s="92" t="s">
        <v>38</v>
      </c>
    </row>
    <row r="1339" spans="1:17">
      <c r="A1339" s="34">
        <v>44813</v>
      </c>
      <c r="G1339" s="92" t="s">
        <v>38</v>
      </c>
      <c r="H1339" s="92" t="s">
        <v>45</v>
      </c>
      <c r="I1339" s="92"/>
      <c r="J1339" s="92">
        <v>7</v>
      </c>
      <c r="K1339" s="92">
        <v>0.1</v>
      </c>
      <c r="L1339" s="92">
        <v>3.2</v>
      </c>
      <c r="M1339" s="92">
        <v>25.4</v>
      </c>
      <c r="N1339" s="92">
        <v>0.4</v>
      </c>
      <c r="O1339" s="92" t="s">
        <v>45</v>
      </c>
      <c r="P1339" s="92">
        <v>1.5</v>
      </c>
      <c r="Q1339" s="92" t="s">
        <v>38</v>
      </c>
    </row>
    <row r="1340" spans="1:17">
      <c r="G1340" s="92"/>
      <c r="H1340" s="92"/>
      <c r="I1340" s="92"/>
      <c r="J1340" s="92"/>
      <c r="K1340" s="92"/>
      <c r="L1340" s="92"/>
      <c r="M1340" s="92"/>
      <c r="N1340" s="92"/>
      <c r="O1340" s="92"/>
      <c r="P1340" s="92"/>
      <c r="Q1340" s="92"/>
    </row>
    <row r="1341" spans="1:17">
      <c r="A1341" s="34">
        <v>44816</v>
      </c>
      <c r="G1341" s="92" t="s">
        <v>38</v>
      </c>
      <c r="H1341" s="92" t="s">
        <v>45</v>
      </c>
      <c r="I1341" s="92"/>
      <c r="J1341" s="92">
        <v>6.4</v>
      </c>
      <c r="K1341" s="92" t="s">
        <v>38</v>
      </c>
      <c r="L1341" s="92">
        <v>2.9</v>
      </c>
      <c r="M1341" s="92">
        <v>20.7</v>
      </c>
      <c r="N1341" s="92">
        <v>0.4</v>
      </c>
      <c r="O1341" s="92" t="s">
        <v>45</v>
      </c>
      <c r="P1341" s="92">
        <v>1.5</v>
      </c>
      <c r="Q1341" s="92" t="s">
        <v>38</v>
      </c>
    </row>
    <row r="1342" spans="1:17">
      <c r="A1342" s="34">
        <v>44818</v>
      </c>
      <c r="G1342" s="92" t="s">
        <v>38</v>
      </c>
      <c r="H1342" s="92">
        <v>0.2</v>
      </c>
      <c r="I1342" s="92"/>
      <c r="J1342" s="92">
        <v>4.8</v>
      </c>
      <c r="K1342" s="92">
        <v>0.1</v>
      </c>
      <c r="L1342" s="92">
        <v>3</v>
      </c>
      <c r="M1342" s="92">
        <v>13.9</v>
      </c>
      <c r="N1342" s="92">
        <v>0.4</v>
      </c>
      <c r="O1342" s="92" t="s">
        <v>45</v>
      </c>
      <c r="P1342" s="92">
        <v>1.6</v>
      </c>
      <c r="Q1342" s="92" t="s">
        <v>38</v>
      </c>
    </row>
    <row r="1343" spans="1:17">
      <c r="A1343" s="34">
        <v>44820</v>
      </c>
      <c r="G1343" s="92">
        <v>0.4</v>
      </c>
      <c r="H1343" s="92">
        <v>0.2</v>
      </c>
      <c r="I1343" s="92"/>
      <c r="J1343" s="92">
        <v>6.7</v>
      </c>
      <c r="K1343" s="92">
        <v>0.2</v>
      </c>
      <c r="L1343" s="92">
        <v>3.5</v>
      </c>
      <c r="M1343" s="92">
        <v>17.600000000000001</v>
      </c>
      <c r="N1343" s="92">
        <v>0.5</v>
      </c>
      <c r="O1343" s="92" t="s">
        <v>45</v>
      </c>
      <c r="P1343" s="92">
        <v>1.2</v>
      </c>
      <c r="Q1343" s="92" t="s">
        <v>38</v>
      </c>
    </row>
    <row r="1344" spans="1:17">
      <c r="G1344" s="92"/>
      <c r="H1344" s="92"/>
      <c r="I1344" s="92"/>
      <c r="J1344" s="92"/>
      <c r="K1344" s="92"/>
      <c r="L1344" s="92"/>
      <c r="M1344" s="92"/>
      <c r="N1344" s="92"/>
      <c r="O1344" s="92"/>
      <c r="P1344" s="92"/>
      <c r="Q1344" s="92"/>
    </row>
    <row r="1345" spans="1:17">
      <c r="A1345" s="34">
        <v>44824</v>
      </c>
      <c r="G1345" s="92" t="s">
        <v>38</v>
      </c>
      <c r="H1345" s="92" t="s">
        <v>45</v>
      </c>
      <c r="I1345" s="92"/>
      <c r="J1345" s="92">
        <v>6.4</v>
      </c>
      <c r="K1345" s="92" t="s">
        <v>38</v>
      </c>
      <c r="L1345" s="92">
        <v>1.8</v>
      </c>
      <c r="M1345" s="92">
        <v>13.9</v>
      </c>
      <c r="N1345" s="92">
        <v>0.6</v>
      </c>
      <c r="O1345" s="92" t="s">
        <v>45</v>
      </c>
      <c r="P1345" s="92">
        <v>1.5</v>
      </c>
      <c r="Q1345" s="92" t="s">
        <v>38</v>
      </c>
    </row>
    <row r="1346" spans="1:17">
      <c r="A1346" s="34">
        <v>44827</v>
      </c>
      <c r="G1346" s="92" t="s">
        <v>38</v>
      </c>
      <c r="H1346" s="92" t="s">
        <v>45</v>
      </c>
      <c r="I1346" s="92"/>
      <c r="J1346" s="92">
        <v>7.1</v>
      </c>
      <c r="K1346" s="92" t="s">
        <v>38</v>
      </c>
      <c r="L1346" s="92">
        <v>3</v>
      </c>
      <c r="M1346" s="92">
        <v>24.3</v>
      </c>
      <c r="N1346" s="92">
        <v>0.4</v>
      </c>
      <c r="O1346" s="92" t="s">
        <v>45</v>
      </c>
      <c r="P1346" s="92">
        <v>1.3</v>
      </c>
      <c r="Q1346" s="92" t="s">
        <v>38</v>
      </c>
    </row>
    <row r="1347" spans="1:17">
      <c r="G1347" s="92"/>
      <c r="H1347" s="92"/>
      <c r="I1347" s="92"/>
      <c r="J1347" s="92"/>
      <c r="K1347" s="92"/>
      <c r="L1347" s="92"/>
      <c r="M1347" s="92"/>
      <c r="N1347" s="92"/>
      <c r="O1347" s="92"/>
      <c r="P1347" s="92"/>
      <c r="Q1347" s="92"/>
    </row>
    <row r="1348" spans="1:17">
      <c r="A1348" s="34">
        <v>44830</v>
      </c>
      <c r="G1348" s="92" t="s">
        <v>38</v>
      </c>
      <c r="H1348" s="92" t="s">
        <v>45</v>
      </c>
      <c r="I1348" s="92"/>
      <c r="J1348" s="92">
        <v>5.4</v>
      </c>
      <c r="K1348" s="92">
        <v>0.2</v>
      </c>
      <c r="L1348" s="92">
        <v>1.9</v>
      </c>
      <c r="M1348" s="92">
        <v>15.2</v>
      </c>
      <c r="N1348" s="92">
        <v>0.7</v>
      </c>
      <c r="O1348" s="92" t="s">
        <v>45</v>
      </c>
      <c r="P1348" s="92">
        <v>1.4</v>
      </c>
      <c r="Q1348" s="92" t="s">
        <v>38</v>
      </c>
    </row>
    <row r="1349" spans="1:17">
      <c r="A1349" s="34">
        <v>44832</v>
      </c>
      <c r="G1349" s="92" t="s">
        <v>38</v>
      </c>
      <c r="H1349" s="92" t="s">
        <v>45</v>
      </c>
      <c r="I1349" s="92"/>
      <c r="J1349" s="92">
        <v>4.7</v>
      </c>
      <c r="K1349" s="92" t="s">
        <v>38</v>
      </c>
      <c r="L1349" s="92">
        <v>2.6</v>
      </c>
      <c r="M1349" s="92">
        <v>8.6999999999999993</v>
      </c>
      <c r="N1349" s="92">
        <v>0.7</v>
      </c>
      <c r="O1349" s="92" t="s">
        <v>45</v>
      </c>
      <c r="P1349" s="92">
        <v>1.8</v>
      </c>
      <c r="Q1349" s="92" t="s">
        <v>38</v>
      </c>
    </row>
    <row r="1350" spans="1:17">
      <c r="A1350" s="34">
        <v>44834</v>
      </c>
      <c r="G1350" s="92" t="s">
        <v>38</v>
      </c>
      <c r="H1350" s="92" t="s">
        <v>45</v>
      </c>
      <c r="I1350" s="92"/>
      <c r="J1350" s="92">
        <v>4.9000000000000004</v>
      </c>
      <c r="K1350" s="92" t="s">
        <v>38</v>
      </c>
      <c r="L1350" s="92">
        <v>3.1</v>
      </c>
      <c r="M1350" s="92">
        <v>8</v>
      </c>
      <c r="N1350" s="92">
        <v>0.6</v>
      </c>
      <c r="O1350" s="92" t="s">
        <v>45</v>
      </c>
      <c r="P1350" s="92">
        <v>1.5</v>
      </c>
      <c r="Q1350" s="92" t="s">
        <v>38</v>
      </c>
    </row>
    <row r="1351" spans="1:17">
      <c r="G1351" s="92"/>
      <c r="H1351" s="92"/>
      <c r="I1351" s="92"/>
      <c r="J1351" s="92"/>
      <c r="K1351" s="92"/>
      <c r="L1351" s="92"/>
      <c r="M1351" s="92"/>
      <c r="N1351" s="92"/>
      <c r="O1351" s="92"/>
      <c r="P1351" s="92"/>
      <c r="Q1351" s="92"/>
    </row>
    <row r="1352" spans="1:17">
      <c r="A1352" s="34">
        <v>44837</v>
      </c>
      <c r="G1352" s="92" t="s">
        <v>38</v>
      </c>
      <c r="H1352" s="92" t="s">
        <v>45</v>
      </c>
      <c r="I1352" s="92"/>
      <c r="J1352" s="92">
        <v>6.1</v>
      </c>
      <c r="K1352" s="92" t="s">
        <v>38</v>
      </c>
      <c r="L1352" s="92">
        <v>1.7</v>
      </c>
      <c r="M1352" s="92">
        <v>5.4</v>
      </c>
      <c r="N1352" s="92">
        <v>0.4</v>
      </c>
      <c r="O1352" s="92" t="s">
        <v>45</v>
      </c>
      <c r="P1352" s="92">
        <v>1.4</v>
      </c>
      <c r="Q1352" s="92" t="s">
        <v>38</v>
      </c>
    </row>
    <row r="1353" spans="1:17">
      <c r="A1353" s="34">
        <v>44839</v>
      </c>
      <c r="G1353" s="92">
        <v>0.1</v>
      </c>
      <c r="H1353" s="92" t="s">
        <v>45</v>
      </c>
      <c r="I1353" s="92"/>
      <c r="J1353" s="92">
        <v>5.7</v>
      </c>
      <c r="K1353" s="92" t="s">
        <v>38</v>
      </c>
      <c r="L1353" s="92">
        <v>3.3</v>
      </c>
      <c r="M1353" s="92">
        <v>11.4</v>
      </c>
      <c r="N1353" s="92">
        <v>0.4</v>
      </c>
      <c r="O1353" s="92" t="s">
        <v>45</v>
      </c>
      <c r="P1353" s="92">
        <v>1.6</v>
      </c>
      <c r="Q1353" s="92" t="s">
        <v>38</v>
      </c>
    </row>
    <row r="1354" spans="1:17">
      <c r="A1354" s="34">
        <v>44841</v>
      </c>
      <c r="G1354" s="92" t="s">
        <v>38</v>
      </c>
      <c r="H1354" s="92" t="s">
        <v>45</v>
      </c>
      <c r="I1354" s="92"/>
      <c r="J1354" s="92">
        <v>5.5</v>
      </c>
      <c r="K1354" s="92">
        <v>0.1</v>
      </c>
      <c r="L1354" s="92">
        <v>2.9</v>
      </c>
      <c r="M1354" s="92">
        <v>10.1</v>
      </c>
      <c r="N1354" s="92">
        <v>0.4</v>
      </c>
      <c r="O1354" s="92" t="s">
        <v>45</v>
      </c>
      <c r="P1354" s="92">
        <v>1.2</v>
      </c>
      <c r="Q1354" s="92" t="s">
        <v>38</v>
      </c>
    </row>
    <row r="1355" spans="1:17">
      <c r="G1355" s="92"/>
      <c r="H1355" s="92"/>
      <c r="I1355" s="92"/>
      <c r="J1355" s="92"/>
      <c r="K1355" s="92"/>
      <c r="L1355" s="92"/>
      <c r="M1355" s="92"/>
      <c r="N1355" s="92"/>
      <c r="O1355" s="92"/>
      <c r="P1355" s="92"/>
      <c r="Q1355" s="92"/>
    </row>
    <row r="1356" spans="1:17">
      <c r="A1356" s="34">
        <v>44844</v>
      </c>
      <c r="G1356" s="92" t="s">
        <v>38</v>
      </c>
      <c r="H1356" s="92" t="s">
        <v>45</v>
      </c>
      <c r="I1356" s="92"/>
      <c r="J1356" s="92">
        <v>4.7</v>
      </c>
      <c r="K1356" s="92">
        <v>0.1</v>
      </c>
      <c r="L1356" s="92">
        <v>2.5</v>
      </c>
      <c r="M1356" s="92">
        <v>10.1</v>
      </c>
      <c r="N1356" s="92">
        <v>0.6</v>
      </c>
      <c r="O1356" s="92" t="s">
        <v>45</v>
      </c>
      <c r="P1356" s="92">
        <v>1</v>
      </c>
      <c r="Q1356" s="92" t="s">
        <v>38</v>
      </c>
    </row>
    <row r="1357" spans="1:17">
      <c r="A1357" s="34">
        <v>44846</v>
      </c>
      <c r="G1357" s="92" t="s">
        <v>38</v>
      </c>
      <c r="H1357" s="92" t="s">
        <v>45</v>
      </c>
      <c r="I1357" s="92"/>
      <c r="J1357" s="92">
        <v>4.9000000000000004</v>
      </c>
      <c r="K1357" s="92" t="s">
        <v>38</v>
      </c>
      <c r="L1357" s="92">
        <v>2.4</v>
      </c>
      <c r="M1357" s="92">
        <v>6.5</v>
      </c>
      <c r="N1357" s="92">
        <v>0.5</v>
      </c>
      <c r="O1357" s="92" t="s">
        <v>45</v>
      </c>
      <c r="P1357" s="92">
        <v>0.9</v>
      </c>
      <c r="Q1357" s="92" t="s">
        <v>38</v>
      </c>
    </row>
    <row r="1358" spans="1:17">
      <c r="A1358" s="34">
        <v>44848</v>
      </c>
      <c r="G1358" s="92" t="s">
        <v>38</v>
      </c>
      <c r="H1358" s="92" t="s">
        <v>45</v>
      </c>
      <c r="I1358" s="92"/>
      <c r="J1358" s="92">
        <v>4.9000000000000004</v>
      </c>
      <c r="K1358" s="92">
        <v>0.2</v>
      </c>
      <c r="L1358" s="92">
        <v>3</v>
      </c>
      <c r="M1358" s="92">
        <v>7.5</v>
      </c>
      <c r="N1358" s="92">
        <v>0.6</v>
      </c>
      <c r="O1358" s="92" t="s">
        <v>45</v>
      </c>
      <c r="P1358" s="92">
        <v>0.7</v>
      </c>
      <c r="Q1358" s="92" t="s">
        <v>38</v>
      </c>
    </row>
    <row r="1359" spans="1:17">
      <c r="G1359" s="92"/>
      <c r="H1359" s="92"/>
      <c r="I1359" s="92"/>
      <c r="J1359" s="92"/>
      <c r="K1359" s="92"/>
      <c r="L1359" s="92"/>
      <c r="M1359" s="92"/>
      <c r="N1359" s="92"/>
      <c r="O1359" s="92"/>
      <c r="P1359" s="92"/>
      <c r="Q1359" s="92"/>
    </row>
    <row r="1360" spans="1:17">
      <c r="A1360" s="34">
        <v>44851</v>
      </c>
      <c r="G1360" s="92" t="s">
        <v>38</v>
      </c>
      <c r="H1360" s="92" t="s">
        <v>45</v>
      </c>
      <c r="I1360" s="92"/>
      <c r="J1360" s="92">
        <v>7</v>
      </c>
      <c r="K1360" s="92">
        <v>0.1</v>
      </c>
      <c r="L1360" s="92">
        <v>2.9</v>
      </c>
      <c r="M1360" s="92">
        <v>22</v>
      </c>
      <c r="N1360" s="92">
        <v>0.6</v>
      </c>
      <c r="O1360" s="92" t="s">
        <v>45</v>
      </c>
      <c r="P1360" s="92">
        <v>0.6</v>
      </c>
      <c r="Q1360" s="92" t="s">
        <v>38</v>
      </c>
    </row>
    <row r="1361" spans="1:17">
      <c r="A1361" s="34">
        <v>44853</v>
      </c>
      <c r="G1361" s="92" t="s">
        <v>38</v>
      </c>
      <c r="H1361" s="92" t="s">
        <v>45</v>
      </c>
      <c r="I1361" s="92"/>
      <c r="J1361" s="92">
        <v>5.3</v>
      </c>
      <c r="K1361" s="92" t="s">
        <v>38</v>
      </c>
      <c r="L1361" s="92">
        <v>2.8</v>
      </c>
      <c r="M1361" s="92">
        <v>8.8000000000000007</v>
      </c>
      <c r="N1361" s="92">
        <v>0.7</v>
      </c>
      <c r="O1361" s="92" t="s">
        <v>45</v>
      </c>
      <c r="P1361" s="92">
        <v>0.7</v>
      </c>
      <c r="Q1361" s="92" t="s">
        <v>38</v>
      </c>
    </row>
    <row r="1362" spans="1:17">
      <c r="A1362" s="34">
        <v>44855</v>
      </c>
      <c r="G1362" s="92" t="s">
        <v>38</v>
      </c>
      <c r="H1362" s="92" t="s">
        <v>45</v>
      </c>
      <c r="I1362" s="92"/>
      <c r="J1362" s="92">
        <v>5.4</v>
      </c>
      <c r="K1362" s="92">
        <v>0.1</v>
      </c>
      <c r="L1362" s="92">
        <v>3.1</v>
      </c>
      <c r="M1362" s="92">
        <v>13.8</v>
      </c>
      <c r="N1362" s="92">
        <v>1.9</v>
      </c>
      <c r="O1362" s="92" t="s">
        <v>45</v>
      </c>
      <c r="P1362" s="92">
        <v>0.7</v>
      </c>
      <c r="Q1362" s="92" t="s">
        <v>38</v>
      </c>
    </row>
    <row r="1363" spans="1:17">
      <c r="G1363" s="92"/>
      <c r="H1363" s="92"/>
      <c r="I1363" s="92"/>
      <c r="J1363" s="92"/>
      <c r="K1363" s="92"/>
      <c r="L1363" s="92"/>
      <c r="M1363" s="92"/>
      <c r="N1363" s="92"/>
      <c r="O1363" s="92"/>
      <c r="P1363" s="92"/>
      <c r="Q1363" s="92"/>
    </row>
    <row r="1364" spans="1:17">
      <c r="A1364" s="34">
        <v>44858</v>
      </c>
      <c r="G1364" s="92" t="s">
        <v>38</v>
      </c>
      <c r="H1364" s="92">
        <v>0.2</v>
      </c>
      <c r="I1364" s="92"/>
      <c r="J1364" s="92">
        <v>6.9</v>
      </c>
      <c r="K1364" s="92">
        <v>0.2</v>
      </c>
      <c r="L1364" s="92">
        <v>2.6</v>
      </c>
      <c r="M1364" s="92">
        <v>22</v>
      </c>
      <c r="N1364" s="92">
        <v>0.9</v>
      </c>
      <c r="O1364" s="92" t="s">
        <v>45</v>
      </c>
      <c r="P1364" s="92">
        <v>0.8</v>
      </c>
      <c r="Q1364" s="92" t="s">
        <v>38</v>
      </c>
    </row>
    <row r="1365" spans="1:17">
      <c r="A1365" s="34">
        <v>44860</v>
      </c>
      <c r="G1365" s="92" t="s">
        <v>38</v>
      </c>
      <c r="H1365" s="92" t="s">
        <v>45</v>
      </c>
      <c r="I1365" s="92"/>
      <c r="J1365" s="92">
        <v>5.0999999999999996</v>
      </c>
      <c r="K1365" s="92" t="s">
        <v>38</v>
      </c>
      <c r="L1365" s="92">
        <v>3.1</v>
      </c>
      <c r="M1365" s="92">
        <v>18.5</v>
      </c>
      <c r="N1365" s="92">
        <v>0.4</v>
      </c>
      <c r="O1365" s="92" t="s">
        <v>45</v>
      </c>
      <c r="P1365" s="92">
        <v>0.7</v>
      </c>
      <c r="Q1365" s="92" t="s">
        <v>38</v>
      </c>
    </row>
    <row r="1366" spans="1:17">
      <c r="A1366" s="34">
        <v>44862</v>
      </c>
      <c r="G1366" s="92">
        <v>0.9</v>
      </c>
      <c r="H1366" s="92">
        <v>0.7</v>
      </c>
      <c r="I1366" s="92"/>
      <c r="J1366" s="92">
        <v>38.299999999999997</v>
      </c>
      <c r="K1366" s="92">
        <v>2.9</v>
      </c>
      <c r="L1366" s="92">
        <v>4</v>
      </c>
      <c r="M1366" s="92">
        <v>110</v>
      </c>
      <c r="N1366" s="92">
        <v>0.8</v>
      </c>
      <c r="O1366" s="92" t="s">
        <v>45</v>
      </c>
      <c r="P1366" s="92">
        <v>0.7</v>
      </c>
      <c r="Q1366" s="92" t="s">
        <v>38</v>
      </c>
    </row>
    <row r="1367" spans="1:17">
      <c r="G1367" s="92"/>
      <c r="H1367" s="92"/>
      <c r="I1367" s="92"/>
      <c r="J1367" s="92"/>
      <c r="K1367" s="92"/>
      <c r="L1367" s="92"/>
      <c r="M1367" s="92"/>
      <c r="N1367" s="92"/>
      <c r="O1367" s="92"/>
      <c r="P1367" s="92"/>
      <c r="Q1367" s="92"/>
    </row>
    <row r="1368" spans="1:17">
      <c r="A1368" s="34">
        <v>44865</v>
      </c>
      <c r="G1368" s="92" t="s">
        <v>38</v>
      </c>
      <c r="H1368" s="92" t="s">
        <v>45</v>
      </c>
      <c r="I1368" s="92"/>
      <c r="J1368" s="92">
        <v>7.8</v>
      </c>
      <c r="K1368" s="92">
        <v>0.3</v>
      </c>
      <c r="L1368" s="92">
        <v>3</v>
      </c>
      <c r="M1368" s="92">
        <v>25</v>
      </c>
      <c r="N1368" s="92">
        <v>0.4</v>
      </c>
      <c r="O1368" s="92" t="s">
        <v>45</v>
      </c>
      <c r="P1368" s="92">
        <v>0.7</v>
      </c>
      <c r="Q1368" s="92" t="s">
        <v>38</v>
      </c>
    </row>
    <row r="1369" spans="1:17">
      <c r="A1369" s="34">
        <v>44867</v>
      </c>
      <c r="G1369" s="92" t="s">
        <v>38</v>
      </c>
      <c r="H1369" s="92" t="s">
        <v>45</v>
      </c>
      <c r="I1369" s="92"/>
      <c r="J1369" s="92">
        <v>5.5</v>
      </c>
      <c r="K1369" s="92">
        <v>0.1</v>
      </c>
      <c r="L1369" s="92">
        <v>2.5</v>
      </c>
      <c r="M1369" s="92">
        <v>11.4</v>
      </c>
      <c r="N1369" s="92">
        <v>0.5</v>
      </c>
      <c r="O1369" s="92" t="s">
        <v>45</v>
      </c>
      <c r="P1369" s="92">
        <v>0.9</v>
      </c>
      <c r="Q1369" s="92" t="s">
        <v>38</v>
      </c>
    </row>
    <row r="1370" spans="1:17">
      <c r="A1370" s="34">
        <v>44869</v>
      </c>
      <c r="G1370" s="92">
        <v>0.2</v>
      </c>
      <c r="H1370" s="92" t="s">
        <v>45</v>
      </c>
      <c r="I1370" s="92"/>
      <c r="J1370" s="92">
        <v>5.8</v>
      </c>
      <c r="K1370" s="92">
        <v>0.2</v>
      </c>
      <c r="L1370" s="92">
        <v>3.1</v>
      </c>
      <c r="M1370" s="92">
        <v>18.8</v>
      </c>
      <c r="N1370" s="92">
        <v>0.4</v>
      </c>
      <c r="O1370" s="92" t="s">
        <v>45</v>
      </c>
      <c r="P1370" s="92">
        <v>0.6</v>
      </c>
      <c r="Q1370" s="92" t="s">
        <v>38</v>
      </c>
    </row>
    <row r="1371" spans="1:17">
      <c r="G1371" s="92"/>
      <c r="H1371" s="92"/>
      <c r="I1371" s="92"/>
      <c r="J1371" s="92"/>
      <c r="K1371" s="92"/>
      <c r="L1371" s="92"/>
      <c r="M1371" s="92"/>
      <c r="N1371" s="92"/>
      <c r="O1371" s="92"/>
      <c r="P1371" s="92"/>
      <c r="Q1371" s="92"/>
    </row>
    <row r="1372" spans="1:17">
      <c r="A1372" s="34">
        <v>44872</v>
      </c>
      <c r="G1372" s="92" t="s">
        <v>38</v>
      </c>
      <c r="H1372" s="92" t="s">
        <v>45</v>
      </c>
      <c r="I1372" s="92"/>
      <c r="J1372" s="92">
        <v>5</v>
      </c>
      <c r="K1372" s="92">
        <v>0.1</v>
      </c>
      <c r="L1372" s="92">
        <v>3.3</v>
      </c>
      <c r="M1372" s="92">
        <v>14.8</v>
      </c>
      <c r="N1372" s="92">
        <v>0.3</v>
      </c>
      <c r="O1372" s="92" t="s">
        <v>45</v>
      </c>
      <c r="P1372" s="92">
        <v>0.7</v>
      </c>
      <c r="Q1372" s="92" t="s">
        <v>38</v>
      </c>
    </row>
    <row r="1373" spans="1:17">
      <c r="A1373" s="34">
        <v>44874</v>
      </c>
      <c r="G1373" s="92" t="s">
        <v>38</v>
      </c>
      <c r="H1373" s="92" t="s">
        <v>45</v>
      </c>
      <c r="I1373" s="92"/>
      <c r="J1373" s="92">
        <v>5.6</v>
      </c>
      <c r="K1373" s="92">
        <v>0.2</v>
      </c>
      <c r="L1373" s="92">
        <v>3.4</v>
      </c>
      <c r="M1373" s="92">
        <v>23</v>
      </c>
      <c r="N1373" s="92">
        <v>0.4</v>
      </c>
      <c r="O1373" s="92" t="s">
        <v>45</v>
      </c>
      <c r="P1373" s="92">
        <v>0.8</v>
      </c>
      <c r="Q1373" s="92" t="s">
        <v>38</v>
      </c>
    </row>
    <row r="1374" spans="1:17">
      <c r="A1374" s="34">
        <v>44876</v>
      </c>
      <c r="G1374" s="92" t="s">
        <v>38</v>
      </c>
      <c r="H1374" s="92" t="s">
        <v>45</v>
      </c>
      <c r="I1374" s="92"/>
      <c r="J1374" s="92">
        <v>6.6</v>
      </c>
      <c r="K1374" s="92">
        <v>0.1</v>
      </c>
      <c r="L1374" s="92">
        <v>3.2</v>
      </c>
      <c r="M1374" s="92">
        <v>14.3</v>
      </c>
      <c r="N1374" s="92">
        <v>0.4</v>
      </c>
      <c r="O1374" s="92" t="s">
        <v>45</v>
      </c>
      <c r="P1374" s="92">
        <v>0.7</v>
      </c>
      <c r="Q1374" s="92" t="s">
        <v>38</v>
      </c>
    </row>
    <row r="1375" spans="1:17">
      <c r="G1375" s="92"/>
      <c r="H1375" s="92"/>
      <c r="I1375" s="92"/>
      <c r="J1375" s="92"/>
      <c r="K1375" s="92"/>
      <c r="L1375" s="92"/>
      <c r="M1375" s="92"/>
      <c r="N1375" s="92"/>
      <c r="O1375" s="92"/>
      <c r="P1375" s="92"/>
      <c r="Q1375" s="92"/>
    </row>
    <row r="1376" spans="1:17">
      <c r="A1376" s="34">
        <v>44879</v>
      </c>
      <c r="G1376" s="92" t="s">
        <v>38</v>
      </c>
      <c r="H1376" s="92" t="s">
        <v>45</v>
      </c>
      <c r="I1376" s="92"/>
      <c r="J1376" s="92">
        <v>4.7</v>
      </c>
      <c r="K1376" s="92" t="s">
        <v>38</v>
      </c>
      <c r="L1376" s="92">
        <v>3.3</v>
      </c>
      <c r="M1376" s="92">
        <v>10.9</v>
      </c>
      <c r="N1376" s="92">
        <v>0.4</v>
      </c>
      <c r="O1376" s="92" t="s">
        <v>45</v>
      </c>
      <c r="P1376" s="92">
        <v>0.7</v>
      </c>
      <c r="Q1376" s="92" t="s">
        <v>38</v>
      </c>
    </row>
    <row r="1377" spans="1:17">
      <c r="A1377" s="34">
        <v>44881</v>
      </c>
      <c r="G1377" s="92" t="s">
        <v>38</v>
      </c>
      <c r="H1377" s="92" t="s">
        <v>45</v>
      </c>
      <c r="I1377" s="92"/>
      <c r="J1377" s="92">
        <v>5</v>
      </c>
      <c r="K1377" s="92" t="s">
        <v>38</v>
      </c>
      <c r="L1377" s="92">
        <v>3</v>
      </c>
      <c r="M1377" s="92">
        <v>15.6</v>
      </c>
      <c r="N1377" s="92">
        <v>0.2</v>
      </c>
      <c r="O1377" s="92" t="s">
        <v>45</v>
      </c>
      <c r="P1377" s="92">
        <v>0.5</v>
      </c>
      <c r="Q1377" s="92" t="s">
        <v>38</v>
      </c>
    </row>
    <row r="1378" spans="1:17">
      <c r="A1378" s="34">
        <v>44883</v>
      </c>
      <c r="G1378" s="92">
        <v>0.2</v>
      </c>
      <c r="H1378" s="92" t="s">
        <v>45</v>
      </c>
      <c r="I1378" s="92"/>
      <c r="J1378" s="92">
        <v>5.7</v>
      </c>
      <c r="K1378" s="92">
        <v>0.1</v>
      </c>
      <c r="L1378" s="92">
        <v>4</v>
      </c>
      <c r="M1378" s="92">
        <v>80.5</v>
      </c>
      <c r="N1378" s="92">
        <v>0.4</v>
      </c>
      <c r="O1378" s="92" t="s">
        <v>45</v>
      </c>
      <c r="P1378" s="92">
        <v>0.5</v>
      </c>
      <c r="Q1378" s="92" t="s">
        <v>38</v>
      </c>
    </row>
    <row r="1379" spans="1:17">
      <c r="G1379" s="92"/>
      <c r="H1379" s="92"/>
      <c r="I1379" s="92"/>
      <c r="J1379" s="92"/>
      <c r="K1379" s="92"/>
      <c r="L1379" s="92"/>
      <c r="M1379" s="92"/>
      <c r="N1379" s="92"/>
      <c r="O1379" s="92"/>
      <c r="P1379" s="92"/>
      <c r="Q1379" s="92"/>
    </row>
    <row r="1380" spans="1:17">
      <c r="A1380" s="34">
        <v>44886</v>
      </c>
      <c r="G1380" s="92" t="s">
        <v>38</v>
      </c>
      <c r="H1380" s="92" t="s">
        <v>45</v>
      </c>
      <c r="I1380" s="92"/>
      <c r="J1380" s="92">
        <v>6.4</v>
      </c>
      <c r="K1380" s="92" t="s">
        <v>38</v>
      </c>
      <c r="L1380" s="92">
        <v>2.1</v>
      </c>
      <c r="M1380" s="92">
        <v>24.5</v>
      </c>
      <c r="N1380" s="92">
        <v>0.5</v>
      </c>
      <c r="O1380" s="92" t="s">
        <v>45</v>
      </c>
      <c r="P1380" s="92">
        <v>0.6</v>
      </c>
      <c r="Q1380" s="92" t="s">
        <v>38</v>
      </c>
    </row>
    <row r="1381" spans="1:17">
      <c r="A1381" s="34">
        <v>44888</v>
      </c>
      <c r="G1381" s="92" t="s">
        <v>38</v>
      </c>
      <c r="H1381" s="92">
        <v>1.6</v>
      </c>
      <c r="I1381" s="92"/>
      <c r="J1381" s="92">
        <v>5.5</v>
      </c>
      <c r="K1381" s="92">
        <v>0.7</v>
      </c>
      <c r="L1381" s="92">
        <v>2.9</v>
      </c>
      <c r="M1381" s="92">
        <v>37.4</v>
      </c>
      <c r="N1381" s="92">
        <v>0.9</v>
      </c>
      <c r="O1381" s="92" t="s">
        <v>45</v>
      </c>
      <c r="P1381" s="92">
        <v>0.6</v>
      </c>
      <c r="Q1381" s="92" t="s">
        <v>38</v>
      </c>
    </row>
    <row r="1382" spans="1:17">
      <c r="A1382" s="34">
        <v>44890</v>
      </c>
      <c r="G1382" s="92" t="s">
        <v>38</v>
      </c>
      <c r="H1382" s="92">
        <v>0.2</v>
      </c>
      <c r="I1382" s="92"/>
      <c r="J1382" s="92">
        <v>4.2</v>
      </c>
      <c r="K1382" s="92">
        <v>0.1</v>
      </c>
      <c r="L1382" s="92">
        <v>2.5</v>
      </c>
      <c r="M1382" s="92">
        <v>19</v>
      </c>
      <c r="N1382" s="92">
        <v>0.4</v>
      </c>
      <c r="O1382" s="92" t="s">
        <v>45</v>
      </c>
      <c r="P1382" s="92">
        <v>0.7</v>
      </c>
      <c r="Q1382" s="92" t="s">
        <v>38</v>
      </c>
    </row>
    <row r="1383" spans="1:17">
      <c r="G1383" s="92"/>
      <c r="H1383" s="92"/>
      <c r="I1383" s="92"/>
      <c r="J1383" s="92"/>
      <c r="K1383" s="92"/>
      <c r="L1383" s="92"/>
      <c r="M1383" s="92"/>
      <c r="N1383" s="92"/>
      <c r="O1383" s="92"/>
      <c r="P1383" s="92"/>
      <c r="Q1383" s="92"/>
    </row>
    <row r="1384" spans="1:17">
      <c r="A1384" s="34">
        <v>44893</v>
      </c>
      <c r="G1384" s="92" t="s">
        <v>38</v>
      </c>
      <c r="H1384" s="92" t="s">
        <v>45</v>
      </c>
      <c r="I1384" s="92"/>
      <c r="J1384" s="92">
        <v>4.5999999999999996</v>
      </c>
      <c r="K1384" s="92">
        <v>0.1</v>
      </c>
      <c r="L1384" s="92">
        <v>2.9</v>
      </c>
      <c r="M1384" s="92">
        <v>26.7</v>
      </c>
      <c r="N1384" s="92">
        <v>0.3</v>
      </c>
      <c r="O1384" s="92" t="s">
        <v>45</v>
      </c>
      <c r="P1384" s="92">
        <v>0.8</v>
      </c>
      <c r="Q1384" s="92" t="s">
        <v>38</v>
      </c>
    </row>
    <row r="1385" spans="1:17">
      <c r="A1385" s="34">
        <v>44895</v>
      </c>
      <c r="G1385" s="92" t="s">
        <v>38</v>
      </c>
      <c r="H1385" s="92" t="s">
        <v>45</v>
      </c>
      <c r="I1385" s="92"/>
      <c r="J1385" s="92">
        <v>3.6</v>
      </c>
      <c r="K1385" s="92" t="s">
        <v>38</v>
      </c>
      <c r="L1385" s="92">
        <v>2.4</v>
      </c>
      <c r="M1385" s="92">
        <v>13.3</v>
      </c>
      <c r="N1385" s="92">
        <v>0.3</v>
      </c>
      <c r="O1385" s="92" t="s">
        <v>45</v>
      </c>
      <c r="P1385" s="92">
        <v>0.8</v>
      </c>
      <c r="Q1385" s="92" t="s">
        <v>38</v>
      </c>
    </row>
    <row r="1386" spans="1:17">
      <c r="A1386" s="34">
        <v>44897</v>
      </c>
      <c r="G1386" s="92" t="s">
        <v>38</v>
      </c>
      <c r="H1386" s="92" t="s">
        <v>45</v>
      </c>
      <c r="I1386" s="92"/>
      <c r="J1386" s="92">
        <v>6.1</v>
      </c>
      <c r="K1386" s="92" t="s">
        <v>38</v>
      </c>
      <c r="L1386" s="92">
        <v>3</v>
      </c>
      <c r="M1386" s="92">
        <v>25.5</v>
      </c>
      <c r="N1386" s="92">
        <v>0.4</v>
      </c>
      <c r="O1386" s="92" t="s">
        <v>45</v>
      </c>
      <c r="P1386" s="92">
        <v>0.4</v>
      </c>
      <c r="Q1386" s="92" t="s">
        <v>38</v>
      </c>
    </row>
    <row r="1387" spans="1:17">
      <c r="G1387" s="92"/>
      <c r="H1387" s="92"/>
      <c r="I1387" s="92"/>
      <c r="J1387" s="92"/>
      <c r="K1387" s="92"/>
      <c r="L1387" s="92"/>
      <c r="M1387" s="92"/>
      <c r="N1387" s="92"/>
      <c r="O1387" s="92"/>
      <c r="P1387" s="92"/>
      <c r="Q1387" s="92"/>
    </row>
    <row r="1388" spans="1:17">
      <c r="A1388" s="34">
        <v>44900</v>
      </c>
      <c r="G1388" s="92" t="s">
        <v>38</v>
      </c>
      <c r="H1388" s="92" t="s">
        <v>45</v>
      </c>
      <c r="I1388" s="92"/>
      <c r="J1388" s="92">
        <v>4</v>
      </c>
      <c r="K1388" s="92" t="s">
        <v>38</v>
      </c>
      <c r="L1388" s="92">
        <v>3</v>
      </c>
      <c r="M1388" s="92">
        <v>15</v>
      </c>
      <c r="N1388" s="92">
        <v>0.3</v>
      </c>
      <c r="O1388" s="92" t="s">
        <v>45</v>
      </c>
      <c r="P1388" s="92">
        <v>0.8</v>
      </c>
      <c r="Q1388" s="92" t="s">
        <v>38</v>
      </c>
    </row>
    <row r="1389" spans="1:17">
      <c r="A1389" s="34">
        <v>44902</v>
      </c>
      <c r="G1389" s="92" t="s">
        <v>38</v>
      </c>
      <c r="H1389" s="92" t="s">
        <v>45</v>
      </c>
      <c r="I1389" s="92"/>
      <c r="J1389" s="92">
        <v>12.6</v>
      </c>
      <c r="K1389" s="92">
        <v>0.6</v>
      </c>
      <c r="L1389" s="92">
        <v>2.5</v>
      </c>
      <c r="M1389" s="92">
        <v>20.3</v>
      </c>
      <c r="N1389" s="92">
        <v>0.4</v>
      </c>
      <c r="O1389" s="92" t="s">
        <v>45</v>
      </c>
      <c r="P1389" s="92">
        <v>0.7</v>
      </c>
      <c r="Q1389" s="92" t="s">
        <v>38</v>
      </c>
    </row>
    <row r="1390" spans="1:17">
      <c r="A1390" s="34">
        <v>44904</v>
      </c>
      <c r="G1390" s="92" t="s">
        <v>38</v>
      </c>
      <c r="H1390" s="92" t="s">
        <v>45</v>
      </c>
      <c r="I1390" s="92"/>
      <c r="J1390" s="92">
        <v>5.7</v>
      </c>
      <c r="K1390" s="92">
        <v>0.1</v>
      </c>
      <c r="L1390" s="92">
        <v>2.6</v>
      </c>
      <c r="M1390" s="92">
        <v>15.4</v>
      </c>
      <c r="N1390" s="92">
        <v>0.4</v>
      </c>
      <c r="O1390" s="92" t="s">
        <v>45</v>
      </c>
      <c r="P1390" s="92">
        <v>0.4</v>
      </c>
      <c r="Q1390" s="92" t="s">
        <v>38</v>
      </c>
    </row>
    <row r="1391" spans="1:17">
      <c r="G1391" s="92"/>
      <c r="H1391" s="92"/>
      <c r="I1391" s="92"/>
      <c r="J1391" s="92"/>
      <c r="K1391" s="92"/>
      <c r="L1391" s="92"/>
      <c r="M1391" s="92"/>
      <c r="N1391" s="92"/>
      <c r="O1391" s="92"/>
      <c r="P1391" s="92"/>
      <c r="Q1391" s="92"/>
    </row>
    <row r="1392" spans="1:17">
      <c r="A1392" s="34">
        <v>44907</v>
      </c>
      <c r="G1392" s="92" t="s">
        <v>38</v>
      </c>
      <c r="H1392" s="92" t="s">
        <v>45</v>
      </c>
      <c r="I1392" s="92"/>
      <c r="J1392" s="92">
        <v>4.2</v>
      </c>
      <c r="K1392" s="92" t="s">
        <v>38</v>
      </c>
      <c r="L1392" s="92">
        <v>2.2999999999999998</v>
      </c>
      <c r="M1392" s="92">
        <v>8.6</v>
      </c>
      <c r="N1392" s="92">
        <v>0.2</v>
      </c>
      <c r="O1392" s="92" t="s">
        <v>45</v>
      </c>
      <c r="P1392" s="92">
        <v>0.7</v>
      </c>
      <c r="Q1392" s="92" t="s">
        <v>38</v>
      </c>
    </row>
    <row r="1393" spans="1:17">
      <c r="A1393" s="34">
        <v>44909</v>
      </c>
      <c r="G1393" s="92">
        <v>0.3</v>
      </c>
      <c r="H1393" s="92" t="s">
        <v>45</v>
      </c>
      <c r="I1393" s="92"/>
      <c r="J1393" s="92">
        <v>4.5</v>
      </c>
      <c r="K1393" s="92" t="s">
        <v>38</v>
      </c>
      <c r="L1393" s="92">
        <v>2.2999999999999998</v>
      </c>
      <c r="M1393" s="92">
        <v>7.6</v>
      </c>
      <c r="N1393" s="92">
        <v>0.3</v>
      </c>
      <c r="O1393" s="92" t="s">
        <v>45</v>
      </c>
      <c r="P1393" s="92">
        <v>0.8</v>
      </c>
      <c r="Q1393" s="92" t="s">
        <v>38</v>
      </c>
    </row>
    <row r="1394" spans="1:17">
      <c r="A1394" s="34">
        <v>44911</v>
      </c>
      <c r="G1394" s="92">
        <v>2.2000000000000002</v>
      </c>
      <c r="H1394" s="92" t="s">
        <v>45</v>
      </c>
      <c r="I1394" s="92"/>
      <c r="J1394" s="92">
        <v>5.3</v>
      </c>
      <c r="K1394" s="92">
        <v>0.2</v>
      </c>
      <c r="L1394" s="92">
        <v>2.7</v>
      </c>
      <c r="M1394" s="92">
        <v>10.6</v>
      </c>
      <c r="N1394" s="92">
        <v>0.5</v>
      </c>
      <c r="O1394" s="92" t="s">
        <v>45</v>
      </c>
      <c r="P1394" s="92">
        <v>0.8</v>
      </c>
      <c r="Q1394" s="92" t="s">
        <v>38</v>
      </c>
    </row>
    <row r="1395" spans="1:17">
      <c r="G1395" s="92"/>
      <c r="H1395" s="92"/>
      <c r="I1395" s="92"/>
      <c r="J1395" s="92"/>
      <c r="K1395" s="92"/>
      <c r="L1395" s="92"/>
      <c r="M1395" s="92"/>
      <c r="N1395" s="92"/>
      <c r="O1395" s="92"/>
      <c r="P1395" s="92"/>
      <c r="Q1395" s="92"/>
    </row>
    <row r="1396" spans="1:17">
      <c r="A1396" s="34">
        <v>44914</v>
      </c>
      <c r="G1396" s="92">
        <v>0.2</v>
      </c>
      <c r="H1396" s="92" t="s">
        <v>45</v>
      </c>
      <c r="I1396" s="92"/>
      <c r="J1396" s="92">
        <v>9.6</v>
      </c>
      <c r="K1396" s="92">
        <v>0.1</v>
      </c>
      <c r="L1396" s="92">
        <v>3.1</v>
      </c>
      <c r="M1396" s="92">
        <v>40</v>
      </c>
      <c r="N1396" s="92">
        <v>0.4</v>
      </c>
      <c r="O1396" s="92" t="s">
        <v>45</v>
      </c>
      <c r="P1396" s="92">
        <v>0.7</v>
      </c>
      <c r="Q1396" s="92" t="s">
        <v>38</v>
      </c>
    </row>
    <row r="1397" spans="1:17">
      <c r="A1397" s="34">
        <v>44916</v>
      </c>
      <c r="G1397" s="92">
        <v>0.1</v>
      </c>
      <c r="H1397" s="92">
        <v>0.4</v>
      </c>
      <c r="I1397" s="92"/>
      <c r="J1397" s="92">
        <v>5.5</v>
      </c>
      <c r="K1397" s="92">
        <v>0.8</v>
      </c>
      <c r="L1397" s="92">
        <v>2.9</v>
      </c>
      <c r="M1397" s="92">
        <v>36.200000000000003</v>
      </c>
      <c r="N1397" s="92">
        <v>1</v>
      </c>
      <c r="O1397" s="92" t="s">
        <v>45</v>
      </c>
      <c r="P1397" s="92">
        <v>0.7</v>
      </c>
      <c r="Q1397" s="92" t="s">
        <v>38</v>
      </c>
    </row>
    <row r="1398" spans="1:17">
      <c r="A1398" s="34">
        <v>44918</v>
      </c>
      <c r="G1398" s="92" t="s">
        <v>38</v>
      </c>
      <c r="H1398" s="92">
        <v>0.7</v>
      </c>
      <c r="I1398" s="92"/>
      <c r="J1398" s="92">
        <v>10.3</v>
      </c>
      <c r="K1398" s="92">
        <v>0.9</v>
      </c>
      <c r="L1398" s="92">
        <v>2.7</v>
      </c>
      <c r="M1398" s="92">
        <v>34.200000000000003</v>
      </c>
      <c r="N1398" s="92">
        <v>1.8</v>
      </c>
      <c r="O1398" s="92" t="s">
        <v>45</v>
      </c>
      <c r="P1398" s="92">
        <v>0.6</v>
      </c>
      <c r="Q1398" s="92" t="s">
        <v>38</v>
      </c>
    </row>
    <row r="1399" spans="1:17">
      <c r="G1399" s="92"/>
      <c r="H1399" s="92"/>
      <c r="I1399" s="92"/>
      <c r="J1399" s="92"/>
      <c r="K1399" s="92"/>
      <c r="L1399" s="92"/>
      <c r="M1399" s="92"/>
      <c r="N1399" s="92"/>
      <c r="O1399" s="92"/>
      <c r="P1399" s="92"/>
      <c r="Q1399" s="92"/>
    </row>
    <row r="1400" spans="1:17">
      <c r="A1400" s="34">
        <v>44922</v>
      </c>
      <c r="G1400" s="92" t="s">
        <v>38</v>
      </c>
      <c r="H1400" s="92">
        <v>0.2</v>
      </c>
      <c r="I1400" s="92"/>
      <c r="J1400" s="92">
        <v>4.2</v>
      </c>
      <c r="K1400" s="92" t="s">
        <v>38</v>
      </c>
      <c r="L1400" s="92">
        <v>2.2000000000000002</v>
      </c>
      <c r="M1400" s="92">
        <v>7.4</v>
      </c>
      <c r="N1400" s="92">
        <v>0.4</v>
      </c>
      <c r="O1400" s="92" t="s">
        <v>45</v>
      </c>
      <c r="P1400" s="92">
        <v>0.6</v>
      </c>
      <c r="Q1400" s="92" t="s">
        <v>38</v>
      </c>
    </row>
    <row r="1401" spans="1:17">
      <c r="A1401" s="34">
        <v>44925</v>
      </c>
      <c r="G1401" s="92" t="s">
        <v>38</v>
      </c>
      <c r="H1401" s="92">
        <v>0.2</v>
      </c>
      <c r="I1401" s="92"/>
      <c r="J1401" s="92">
        <v>4.5999999999999996</v>
      </c>
      <c r="K1401" s="92" t="s">
        <v>38</v>
      </c>
      <c r="L1401" s="92">
        <v>2.1</v>
      </c>
      <c r="M1401" s="92">
        <v>7.4</v>
      </c>
      <c r="N1401" s="92">
        <v>0.5</v>
      </c>
      <c r="O1401" s="92" t="s">
        <v>45</v>
      </c>
      <c r="P1401" s="92">
        <v>0.6</v>
      </c>
      <c r="Q1401" s="92" t="s">
        <v>38</v>
      </c>
    </row>
    <row r="1402" spans="1:17">
      <c r="G1402" s="92"/>
      <c r="H1402" s="92"/>
      <c r="I1402" s="92"/>
      <c r="J1402" s="92"/>
      <c r="K1402" s="92"/>
      <c r="L1402" s="92"/>
      <c r="M1402" s="92"/>
      <c r="N1402" s="92"/>
      <c r="O1402" s="92"/>
      <c r="P1402" s="92"/>
      <c r="Q1402" s="92"/>
    </row>
    <row r="1403" spans="1:17" ht="18">
      <c r="A1403" s="147">
        <v>2023</v>
      </c>
      <c r="G1403" s="92"/>
      <c r="H1403" s="92"/>
      <c r="I1403" s="92"/>
      <c r="J1403" s="92"/>
      <c r="K1403" s="92"/>
      <c r="L1403" s="92"/>
      <c r="M1403" s="92"/>
      <c r="N1403" s="92"/>
      <c r="O1403" s="92"/>
      <c r="P1403" s="92"/>
      <c r="Q1403" s="92"/>
    </row>
    <row r="1404" spans="1:17">
      <c r="A1404" s="34">
        <v>44929</v>
      </c>
      <c r="G1404" s="92" t="s">
        <v>38</v>
      </c>
      <c r="H1404" s="92">
        <v>0.2</v>
      </c>
      <c r="I1404" s="92"/>
      <c r="J1404" s="92">
        <v>4.4000000000000004</v>
      </c>
      <c r="K1404" s="92">
        <v>0.1</v>
      </c>
      <c r="L1404" s="92">
        <v>1.8</v>
      </c>
      <c r="M1404" s="92">
        <v>8.1</v>
      </c>
      <c r="N1404" s="92">
        <v>0.5</v>
      </c>
      <c r="O1404" s="92" t="s">
        <v>45</v>
      </c>
      <c r="P1404" s="92">
        <v>0.7</v>
      </c>
      <c r="Q1404" s="92" t="s">
        <v>38</v>
      </c>
    </row>
    <row r="1405" spans="1:17">
      <c r="A1405" s="34">
        <v>44932</v>
      </c>
      <c r="G1405" s="92" t="s">
        <v>38</v>
      </c>
      <c r="H1405" s="92" t="s">
        <v>45</v>
      </c>
      <c r="I1405" s="92"/>
      <c r="J1405" s="92">
        <v>3.5</v>
      </c>
      <c r="K1405" s="92">
        <v>0.2</v>
      </c>
      <c r="L1405" s="92">
        <v>2.1</v>
      </c>
      <c r="M1405" s="92">
        <v>11.9</v>
      </c>
      <c r="N1405" s="92">
        <v>0.5</v>
      </c>
      <c r="O1405" s="92" t="s">
        <v>45</v>
      </c>
      <c r="P1405" s="92">
        <v>0.6</v>
      </c>
      <c r="Q1405" s="92" t="s">
        <v>38</v>
      </c>
    </row>
    <row r="1406" spans="1:17">
      <c r="G1406" s="92"/>
      <c r="H1406" s="92"/>
      <c r="I1406" s="92"/>
      <c r="J1406" s="92"/>
      <c r="K1406" s="92"/>
      <c r="L1406" s="92"/>
      <c r="M1406" s="92"/>
      <c r="N1406" s="92"/>
      <c r="O1406" s="92"/>
      <c r="P1406" s="92"/>
      <c r="Q1406" s="92"/>
    </row>
    <row r="1407" spans="1:17">
      <c r="A1407" s="34">
        <v>44935</v>
      </c>
      <c r="G1407" s="92" t="s">
        <v>38</v>
      </c>
      <c r="H1407" s="92">
        <v>0.2</v>
      </c>
      <c r="I1407" s="92"/>
      <c r="J1407" s="92">
        <v>3.9</v>
      </c>
      <c r="K1407" s="92">
        <v>0.1</v>
      </c>
      <c r="L1407" s="92">
        <v>2.7</v>
      </c>
      <c r="M1407" s="92">
        <v>9.3000000000000007</v>
      </c>
      <c r="N1407" s="92">
        <v>0.4</v>
      </c>
      <c r="O1407" s="92" t="s">
        <v>45</v>
      </c>
      <c r="P1407" s="92">
        <v>0.7</v>
      </c>
      <c r="Q1407" s="92" t="s">
        <v>38</v>
      </c>
    </row>
    <row r="1408" spans="1:17">
      <c r="A1408" s="34">
        <v>44937</v>
      </c>
      <c r="G1408" s="92" t="s">
        <v>38</v>
      </c>
      <c r="H1408" s="92">
        <v>0.2</v>
      </c>
      <c r="I1408" s="92"/>
      <c r="J1408" s="92">
        <v>4.3</v>
      </c>
      <c r="K1408" s="92" t="s">
        <v>38</v>
      </c>
      <c r="L1408" s="92">
        <v>2.2000000000000002</v>
      </c>
      <c r="M1408" s="92">
        <v>10</v>
      </c>
      <c r="N1408" s="92">
        <v>0.4</v>
      </c>
      <c r="O1408" s="92" t="s">
        <v>45</v>
      </c>
      <c r="P1408" s="92">
        <v>0.8</v>
      </c>
      <c r="Q1408" s="92" t="s">
        <v>38</v>
      </c>
    </row>
    <row r="1409" spans="1:17">
      <c r="A1409" s="34">
        <v>44939</v>
      </c>
      <c r="G1409" s="92" t="s">
        <v>38</v>
      </c>
      <c r="H1409" s="92" t="s">
        <v>45</v>
      </c>
      <c r="I1409" s="92"/>
      <c r="J1409" s="92">
        <v>3.7</v>
      </c>
      <c r="K1409" s="92" t="s">
        <v>38</v>
      </c>
      <c r="L1409" s="92">
        <v>2.4</v>
      </c>
      <c r="M1409" s="92">
        <v>7.9</v>
      </c>
      <c r="N1409" s="92">
        <v>0.5</v>
      </c>
      <c r="O1409" s="92" t="s">
        <v>45</v>
      </c>
      <c r="P1409" s="92">
        <v>0.8</v>
      </c>
      <c r="Q1409" s="92" t="s">
        <v>38</v>
      </c>
    </row>
    <row r="1410" spans="1:17">
      <c r="G1410" s="92"/>
      <c r="H1410" s="92"/>
      <c r="I1410" s="92"/>
      <c r="J1410" s="92"/>
      <c r="K1410" s="92"/>
      <c r="L1410" s="92"/>
      <c r="M1410" s="92"/>
      <c r="N1410" s="92"/>
      <c r="O1410" s="92"/>
      <c r="P1410" s="92"/>
      <c r="Q1410" s="92"/>
    </row>
    <row r="1411" spans="1:17">
      <c r="A1411" s="34">
        <v>44942</v>
      </c>
      <c r="G1411" s="92" t="s">
        <v>38</v>
      </c>
      <c r="H1411" s="92" t="s">
        <v>45</v>
      </c>
      <c r="I1411" s="92"/>
      <c r="J1411" s="92">
        <v>3.8</v>
      </c>
      <c r="K1411" s="92" t="s">
        <v>38</v>
      </c>
      <c r="L1411" s="92">
        <v>3.1</v>
      </c>
      <c r="M1411" s="92">
        <v>9.8000000000000007</v>
      </c>
      <c r="N1411" s="92">
        <v>0.4</v>
      </c>
      <c r="O1411" s="92" t="s">
        <v>45</v>
      </c>
      <c r="P1411" s="92">
        <v>0.8</v>
      </c>
      <c r="Q1411" s="92" t="s">
        <v>38</v>
      </c>
    </row>
    <row r="1412" spans="1:17">
      <c r="A1412" s="34">
        <v>44944</v>
      </c>
      <c r="G1412" s="1" t="s">
        <v>38</v>
      </c>
      <c r="H1412" s="1">
        <v>0.3</v>
      </c>
      <c r="J1412" s="1">
        <v>5.2</v>
      </c>
      <c r="K1412" s="1">
        <v>0.1</v>
      </c>
      <c r="L1412" s="1">
        <v>2.8</v>
      </c>
      <c r="M1412" s="1">
        <v>6.7</v>
      </c>
      <c r="N1412" s="1">
        <v>0.4</v>
      </c>
      <c r="O1412" s="1" t="s">
        <v>45</v>
      </c>
      <c r="P1412" s="1">
        <v>0.9</v>
      </c>
      <c r="Q1412" s="1" t="s">
        <v>38</v>
      </c>
    </row>
    <row r="1413" spans="1:17">
      <c r="A1413" s="34">
        <v>44946</v>
      </c>
      <c r="G1413" s="1" t="s">
        <v>38</v>
      </c>
      <c r="H1413" s="1" t="s">
        <v>45</v>
      </c>
      <c r="J1413" s="1">
        <v>4.3</v>
      </c>
      <c r="K1413" s="1" t="s">
        <v>38</v>
      </c>
      <c r="L1413" s="1">
        <v>2.4</v>
      </c>
      <c r="M1413" s="1">
        <v>4.2</v>
      </c>
      <c r="N1413" s="1">
        <v>0.6</v>
      </c>
      <c r="O1413" s="1" t="s">
        <v>45</v>
      </c>
      <c r="P1413" s="1">
        <v>0.7</v>
      </c>
      <c r="Q1413" s="1" t="s">
        <v>38</v>
      </c>
    </row>
    <row r="1415" spans="1:17">
      <c r="A1415" s="34">
        <v>44949</v>
      </c>
      <c r="G1415" s="1" t="s">
        <v>38</v>
      </c>
      <c r="H1415" s="1">
        <v>0.2</v>
      </c>
      <c r="J1415" s="1">
        <v>4.3</v>
      </c>
      <c r="K1415" s="1">
        <v>0.3</v>
      </c>
      <c r="L1415" s="1">
        <v>2.2999999999999998</v>
      </c>
      <c r="M1415" s="1">
        <v>17.3</v>
      </c>
      <c r="N1415" s="1">
        <v>1.5</v>
      </c>
      <c r="O1415" s="1" t="s">
        <v>45</v>
      </c>
      <c r="P1415" s="1">
        <v>0.7</v>
      </c>
      <c r="Q1415" s="1" t="s">
        <v>38</v>
      </c>
    </row>
    <row r="1416" spans="1:17">
      <c r="A1416" s="34">
        <v>44951</v>
      </c>
      <c r="G1416" s="1">
        <v>0.1</v>
      </c>
      <c r="H1416" s="1" t="s">
        <v>45</v>
      </c>
      <c r="J1416" s="1">
        <v>4.0999999999999996</v>
      </c>
      <c r="K1416" s="1" t="s">
        <v>38</v>
      </c>
      <c r="L1416" s="1">
        <v>2.2000000000000002</v>
      </c>
      <c r="M1416" s="1">
        <v>6.5</v>
      </c>
      <c r="N1416" s="1">
        <v>0.5</v>
      </c>
      <c r="O1416" s="1" t="s">
        <v>45</v>
      </c>
      <c r="P1416" s="1">
        <v>0.8</v>
      </c>
      <c r="Q1416" s="1" t="s">
        <v>38</v>
      </c>
    </row>
    <row r="1417" spans="1:17">
      <c r="A1417" s="34">
        <v>44953</v>
      </c>
      <c r="G1417" s="1" t="s">
        <v>38</v>
      </c>
      <c r="H1417" s="1" t="s">
        <v>45</v>
      </c>
      <c r="J1417" s="1">
        <v>3.3</v>
      </c>
      <c r="K1417" s="1" t="s">
        <v>38</v>
      </c>
      <c r="L1417" s="1">
        <v>2.5</v>
      </c>
      <c r="M1417" s="1">
        <v>8.5</v>
      </c>
      <c r="N1417" s="1">
        <v>0.5</v>
      </c>
      <c r="O1417" s="1" t="s">
        <v>45</v>
      </c>
      <c r="P1417" s="1">
        <v>0.7</v>
      </c>
      <c r="Q1417" s="1" t="s">
        <v>38</v>
      </c>
    </row>
    <row r="1419" spans="1:17">
      <c r="A1419" s="34">
        <v>44956</v>
      </c>
      <c r="G1419" s="1" t="s">
        <v>38</v>
      </c>
      <c r="H1419" s="1" t="s">
        <v>45</v>
      </c>
      <c r="J1419" s="1">
        <v>4.3</v>
      </c>
      <c r="K1419" s="1" t="s">
        <v>38</v>
      </c>
      <c r="L1419" s="1">
        <v>2.7</v>
      </c>
      <c r="M1419" s="1">
        <v>10.8</v>
      </c>
      <c r="N1419" s="1">
        <v>0.5</v>
      </c>
      <c r="O1419" s="1" t="s">
        <v>45</v>
      </c>
      <c r="P1419" s="1">
        <v>0.7</v>
      </c>
      <c r="Q1419" s="1" t="s">
        <v>38</v>
      </c>
    </row>
    <row r="1420" spans="1:17">
      <c r="A1420" s="34">
        <v>44958</v>
      </c>
      <c r="G1420" s="1" t="s">
        <v>38</v>
      </c>
      <c r="H1420" s="1" t="s">
        <v>45</v>
      </c>
      <c r="J1420" s="1">
        <v>3.5</v>
      </c>
      <c r="K1420" s="1" t="s">
        <v>38</v>
      </c>
      <c r="L1420" s="92">
        <v>2</v>
      </c>
      <c r="M1420" s="92">
        <v>3.6</v>
      </c>
      <c r="N1420" s="92">
        <v>0.3</v>
      </c>
      <c r="O1420" s="92" t="s">
        <v>45</v>
      </c>
      <c r="P1420" s="92">
        <v>0.7</v>
      </c>
      <c r="Q1420" s="92" t="s">
        <v>38</v>
      </c>
    </row>
    <row r="1421" spans="1:17">
      <c r="A1421" s="34">
        <v>44960</v>
      </c>
      <c r="G1421" s="1" t="s">
        <v>38</v>
      </c>
      <c r="H1421" s="1" t="s">
        <v>45</v>
      </c>
      <c r="J1421" s="1">
        <v>2.4</v>
      </c>
      <c r="K1421" s="1" t="s">
        <v>38</v>
      </c>
      <c r="L1421" s="1">
        <v>2.5</v>
      </c>
      <c r="M1421" s="1">
        <v>9.3000000000000007</v>
      </c>
      <c r="N1421" s="1">
        <v>0.4</v>
      </c>
      <c r="O1421" s="1" t="s">
        <v>45</v>
      </c>
      <c r="P1421" s="1">
        <v>0.7</v>
      </c>
      <c r="Q1421" s="1" t="s">
        <v>38</v>
      </c>
    </row>
    <row r="1423" spans="1:17">
      <c r="A1423" s="34">
        <v>44963</v>
      </c>
      <c r="G1423" s="1" t="s">
        <v>38</v>
      </c>
      <c r="H1423" s="1" t="s">
        <v>45</v>
      </c>
      <c r="J1423" s="1">
        <v>4.8</v>
      </c>
      <c r="K1423" s="1" t="s">
        <v>38</v>
      </c>
      <c r="L1423" s="1">
        <v>5.0999999999999996</v>
      </c>
      <c r="M1423" s="1">
        <v>12.1</v>
      </c>
      <c r="N1423" s="1">
        <v>0.4</v>
      </c>
      <c r="O1423" s="1" t="s">
        <v>45</v>
      </c>
      <c r="P1423" s="1">
        <v>0.6</v>
      </c>
      <c r="Q1423" s="1" t="s">
        <v>38</v>
      </c>
    </row>
    <row r="1424" spans="1:17">
      <c r="A1424" s="34">
        <v>44965</v>
      </c>
      <c r="G1424" s="1" t="s">
        <v>38</v>
      </c>
      <c r="H1424" s="1" t="s">
        <v>45</v>
      </c>
      <c r="J1424" s="1">
        <v>3.5</v>
      </c>
      <c r="K1424" s="1" t="s">
        <v>38</v>
      </c>
      <c r="L1424" s="1">
        <v>2.7</v>
      </c>
      <c r="M1424" s="92">
        <v>8</v>
      </c>
      <c r="N1424" s="1">
        <v>0.3</v>
      </c>
      <c r="O1424" s="1" t="s">
        <v>45</v>
      </c>
      <c r="P1424" s="1">
        <v>0.7</v>
      </c>
      <c r="Q1424" s="1" t="s">
        <v>38</v>
      </c>
    </row>
    <row r="1425" spans="1:17">
      <c r="A1425" s="34">
        <v>44967</v>
      </c>
      <c r="G1425" s="1" t="s">
        <v>38</v>
      </c>
      <c r="H1425" s="1" t="s">
        <v>45</v>
      </c>
      <c r="J1425" s="1">
        <v>3.5</v>
      </c>
      <c r="K1425" s="1" t="s">
        <v>38</v>
      </c>
      <c r="L1425" s="1">
        <v>2.8</v>
      </c>
      <c r="M1425" s="1">
        <v>7.7</v>
      </c>
      <c r="N1425" s="1">
        <v>0.4</v>
      </c>
      <c r="O1425" s="1" t="s">
        <v>45</v>
      </c>
      <c r="P1425" s="1">
        <v>0.6</v>
      </c>
      <c r="Q1425" s="1" t="s">
        <v>38</v>
      </c>
    </row>
    <row r="1427" spans="1:17">
      <c r="A1427" s="34">
        <v>44970</v>
      </c>
      <c r="G1427" s="1" t="s">
        <v>38</v>
      </c>
      <c r="H1427" s="1" t="s">
        <v>45</v>
      </c>
      <c r="J1427" s="1">
        <v>2.4</v>
      </c>
      <c r="K1427" s="1" t="s">
        <v>38</v>
      </c>
      <c r="L1427" s="1">
        <v>2.6</v>
      </c>
      <c r="M1427" s="1">
        <v>7.6</v>
      </c>
      <c r="N1427" s="1">
        <v>0.4</v>
      </c>
      <c r="O1427" s="1" t="s">
        <v>45</v>
      </c>
      <c r="P1427" s="1">
        <v>0.6</v>
      </c>
      <c r="Q1427" s="1" t="s">
        <v>38</v>
      </c>
    </row>
    <row r="1428" spans="1:17">
      <c r="A1428" s="34">
        <v>44972</v>
      </c>
      <c r="G1428" s="1" t="s">
        <v>38</v>
      </c>
      <c r="H1428" s="1" t="s">
        <v>45</v>
      </c>
      <c r="J1428" s="1">
        <v>4.4000000000000004</v>
      </c>
      <c r="K1428" s="1" t="s">
        <v>38</v>
      </c>
      <c r="L1428" s="1">
        <v>2.4</v>
      </c>
      <c r="M1428" s="1">
        <v>6.7</v>
      </c>
      <c r="N1428" s="1">
        <v>0.4</v>
      </c>
      <c r="O1428" s="1" t="s">
        <v>45</v>
      </c>
      <c r="P1428" s="1">
        <v>0.8</v>
      </c>
      <c r="Q1428" s="1" t="s">
        <v>38</v>
      </c>
    </row>
    <row r="1429" spans="1:17">
      <c r="A1429" s="34">
        <v>44974</v>
      </c>
      <c r="G1429" s="1" t="s">
        <v>38</v>
      </c>
      <c r="H1429" s="1" t="s">
        <v>45</v>
      </c>
      <c r="J1429" s="1">
        <v>1.9</v>
      </c>
      <c r="K1429" s="1" t="s">
        <v>38</v>
      </c>
      <c r="L1429" s="1">
        <v>2.6</v>
      </c>
      <c r="M1429" s="1">
        <v>9.3000000000000007</v>
      </c>
      <c r="N1429" s="1">
        <v>0.3</v>
      </c>
      <c r="O1429" s="1" t="s">
        <v>45</v>
      </c>
      <c r="P1429" s="1">
        <v>0.6</v>
      </c>
      <c r="Q1429" s="1" t="s">
        <v>38</v>
      </c>
    </row>
    <row r="1431" spans="1:17">
      <c r="A1431" s="34">
        <v>44977</v>
      </c>
      <c r="G1431" s="1" t="s">
        <v>38</v>
      </c>
      <c r="H1431" s="1" t="s">
        <v>45</v>
      </c>
      <c r="J1431" s="1">
        <v>1.8</v>
      </c>
      <c r="K1431" s="1" t="s">
        <v>38</v>
      </c>
      <c r="L1431" s="1">
        <v>2.5</v>
      </c>
      <c r="M1431" s="1">
        <v>8.8000000000000007</v>
      </c>
      <c r="N1431" s="1">
        <v>0.4</v>
      </c>
      <c r="O1431" s="1" t="s">
        <v>45</v>
      </c>
      <c r="P1431" s="1">
        <v>0.7</v>
      </c>
      <c r="Q1431" s="1" t="s">
        <v>38</v>
      </c>
    </row>
    <row r="1432" spans="1:17">
      <c r="A1432" s="34">
        <v>44979</v>
      </c>
      <c r="G1432" s="1">
        <v>0.1</v>
      </c>
      <c r="H1432" s="1" t="s">
        <v>45</v>
      </c>
      <c r="J1432" s="1">
        <v>3.1</v>
      </c>
      <c r="K1432" s="1">
        <v>0.2</v>
      </c>
      <c r="L1432" s="1">
        <v>2.5</v>
      </c>
      <c r="M1432" s="1">
        <v>24.7</v>
      </c>
      <c r="N1432" s="1">
        <v>0.4</v>
      </c>
      <c r="O1432" s="1" t="s">
        <v>45</v>
      </c>
      <c r="P1432" s="1">
        <v>0.7</v>
      </c>
      <c r="Q1432" s="1" t="s">
        <v>38</v>
      </c>
    </row>
    <row r="1433" spans="1:17">
      <c r="A1433" s="34">
        <v>44981</v>
      </c>
      <c r="G1433" s="1">
        <v>0.2</v>
      </c>
      <c r="H1433" s="1">
        <v>0.2</v>
      </c>
      <c r="J1433" s="92">
        <v>2</v>
      </c>
      <c r="K1433" s="1" t="s">
        <v>38</v>
      </c>
      <c r="L1433" s="1">
        <v>2.8</v>
      </c>
      <c r="M1433" s="1">
        <v>8.6999999999999993</v>
      </c>
      <c r="N1433" s="1">
        <v>0.5</v>
      </c>
      <c r="O1433" s="1" t="s">
        <v>45</v>
      </c>
      <c r="P1433" s="1">
        <v>0.7</v>
      </c>
      <c r="Q1433" s="1" t="s">
        <v>38</v>
      </c>
    </row>
    <row r="1435" spans="1:17">
      <c r="A1435" s="34">
        <v>44984</v>
      </c>
      <c r="G1435" s="1" t="s">
        <v>38</v>
      </c>
      <c r="H1435" s="1" t="s">
        <v>45</v>
      </c>
      <c r="J1435" s="1">
        <v>2.4</v>
      </c>
      <c r="K1435" s="1">
        <v>0.1</v>
      </c>
      <c r="L1435" s="1">
        <v>2.9</v>
      </c>
      <c r="M1435" s="1">
        <v>6.5</v>
      </c>
      <c r="N1435" s="1">
        <v>0.4</v>
      </c>
      <c r="O1435" s="1" t="s">
        <v>45</v>
      </c>
      <c r="P1435" s="1">
        <v>0.7</v>
      </c>
      <c r="Q1435" s="1" t="s">
        <v>38</v>
      </c>
    </row>
    <row r="1436" spans="1:17">
      <c r="A1436" s="34">
        <v>44986</v>
      </c>
      <c r="G1436" s="1" t="s">
        <v>38</v>
      </c>
      <c r="H1436" s="1" t="s">
        <v>45</v>
      </c>
      <c r="J1436" s="1">
        <v>2.8</v>
      </c>
      <c r="K1436" s="1">
        <v>0.3</v>
      </c>
      <c r="L1436" s="1">
        <v>2.4</v>
      </c>
      <c r="M1436" s="1">
        <v>7.8</v>
      </c>
      <c r="N1436" s="1">
        <v>0.4</v>
      </c>
      <c r="O1436" s="1" t="s">
        <v>45</v>
      </c>
      <c r="P1436" s="1">
        <v>0.7</v>
      </c>
      <c r="Q1436" s="1" t="s">
        <v>38</v>
      </c>
    </row>
    <row r="1437" spans="1:17">
      <c r="A1437" s="34">
        <v>44988</v>
      </c>
      <c r="G1437" s="1" t="s">
        <v>38</v>
      </c>
      <c r="H1437" s="1" t="s">
        <v>45</v>
      </c>
      <c r="J1437" s="1">
        <v>3.2</v>
      </c>
      <c r="K1437" s="1" t="s">
        <v>38</v>
      </c>
      <c r="L1437" s="1">
        <v>2.6</v>
      </c>
      <c r="M1437" s="1">
        <v>10.199999999999999</v>
      </c>
      <c r="N1437" s="1">
        <v>0.3</v>
      </c>
      <c r="O1437" s="1" t="s">
        <v>45</v>
      </c>
      <c r="P1437" s="1">
        <v>0.7</v>
      </c>
      <c r="Q1437" s="1" t="s">
        <v>38</v>
      </c>
    </row>
    <row r="1439" spans="1:17">
      <c r="A1439" s="34">
        <v>44991</v>
      </c>
      <c r="G1439" s="1" t="s">
        <v>38</v>
      </c>
      <c r="H1439" s="1" t="s">
        <v>45</v>
      </c>
      <c r="J1439" s="1">
        <v>3.2</v>
      </c>
      <c r="K1439" s="1" t="s">
        <v>38</v>
      </c>
      <c r="L1439" s="1">
        <v>1.5</v>
      </c>
      <c r="M1439" s="1">
        <v>4.2</v>
      </c>
      <c r="N1439" s="1">
        <v>0.6</v>
      </c>
      <c r="O1439" s="1" t="s">
        <v>45</v>
      </c>
      <c r="P1439" s="1">
        <v>0.7</v>
      </c>
      <c r="Q1439" s="1" t="s">
        <v>38</v>
      </c>
    </row>
    <row r="1440" spans="1:17">
      <c r="A1440" s="34">
        <v>44993</v>
      </c>
      <c r="G1440" s="1" t="s">
        <v>38</v>
      </c>
      <c r="H1440" s="1" t="s">
        <v>45</v>
      </c>
      <c r="J1440" s="1">
        <v>2.7</v>
      </c>
      <c r="K1440" s="1" t="s">
        <v>38</v>
      </c>
      <c r="L1440" s="92">
        <v>2</v>
      </c>
      <c r="M1440" s="1">
        <v>3.2</v>
      </c>
      <c r="N1440" s="1">
        <v>0.3</v>
      </c>
      <c r="O1440" s="1" t="s">
        <v>45</v>
      </c>
      <c r="P1440" s="1">
        <v>0.6</v>
      </c>
      <c r="Q1440" s="1" t="s">
        <v>38</v>
      </c>
    </row>
    <row r="1441" spans="1:17">
      <c r="A1441" s="34">
        <v>44995</v>
      </c>
      <c r="G1441" s="1">
        <v>0.1</v>
      </c>
      <c r="H1441" s="1">
        <v>0.2</v>
      </c>
      <c r="J1441" s="1">
        <v>5.5</v>
      </c>
      <c r="K1441" s="1">
        <v>0.3</v>
      </c>
      <c r="L1441" s="1">
        <v>2.5</v>
      </c>
      <c r="M1441" s="1">
        <v>63.6</v>
      </c>
      <c r="N1441" s="1">
        <v>1.1000000000000001</v>
      </c>
      <c r="O1441" s="1" t="s">
        <v>45</v>
      </c>
      <c r="P1441" s="1">
        <v>0.7</v>
      </c>
      <c r="Q1441" s="1" t="s">
        <v>38</v>
      </c>
    </row>
    <row r="1443" spans="1:17">
      <c r="A1443" s="34">
        <v>44998</v>
      </c>
      <c r="G1443" s="1" t="s">
        <v>38</v>
      </c>
      <c r="H1443" s="1" t="s">
        <v>45</v>
      </c>
      <c r="J1443" s="92">
        <v>6</v>
      </c>
      <c r="K1443" s="1">
        <v>0.2</v>
      </c>
      <c r="L1443" s="1">
        <v>2.2999999999999998</v>
      </c>
      <c r="M1443" s="92">
        <v>21</v>
      </c>
      <c r="N1443" s="1">
        <v>0.6</v>
      </c>
      <c r="O1443" s="1" t="s">
        <v>45</v>
      </c>
      <c r="P1443" s="1">
        <v>0.8</v>
      </c>
      <c r="Q1443" s="1" t="s">
        <v>38</v>
      </c>
    </row>
    <row r="1444" spans="1:17">
      <c r="A1444" s="34">
        <v>45000</v>
      </c>
      <c r="G1444" s="1" t="s">
        <v>38</v>
      </c>
      <c r="H1444" s="1" t="s">
        <v>45</v>
      </c>
      <c r="J1444" s="1">
        <v>3.8</v>
      </c>
      <c r="K1444" s="1" t="s">
        <v>38</v>
      </c>
      <c r="L1444" s="1">
        <v>2.5</v>
      </c>
      <c r="M1444" s="1">
        <v>7.5</v>
      </c>
      <c r="N1444" s="1">
        <v>0.4</v>
      </c>
      <c r="O1444" s="1" t="s">
        <v>45</v>
      </c>
      <c r="P1444" s="1">
        <v>0.8</v>
      </c>
      <c r="Q1444" s="1" t="s">
        <v>38</v>
      </c>
    </row>
    <row r="1445" spans="1:17">
      <c r="A1445" s="34">
        <v>45002</v>
      </c>
      <c r="G1445" s="1" t="s">
        <v>38</v>
      </c>
      <c r="H1445" s="1" t="s">
        <v>45</v>
      </c>
      <c r="J1445" s="1">
        <v>4.3</v>
      </c>
      <c r="K1445" s="1" t="s">
        <v>38</v>
      </c>
      <c r="L1445" s="1">
        <v>1.6</v>
      </c>
      <c r="M1445" s="1">
        <v>8.6</v>
      </c>
      <c r="N1445" s="1">
        <v>0.3</v>
      </c>
      <c r="O1445" s="1" t="s">
        <v>45</v>
      </c>
      <c r="P1445" s="1">
        <v>0.9</v>
      </c>
      <c r="Q1445" s="1" t="s">
        <v>38</v>
      </c>
    </row>
    <row r="1447" spans="1:17">
      <c r="A1447" s="34">
        <v>45005</v>
      </c>
      <c r="G1447" s="1" t="s">
        <v>38</v>
      </c>
      <c r="H1447" s="1" t="s">
        <v>45</v>
      </c>
      <c r="J1447" s="1">
        <v>3.8</v>
      </c>
      <c r="K1447" s="1" t="s">
        <v>38</v>
      </c>
      <c r="L1447" s="1">
        <v>1.9</v>
      </c>
      <c r="M1447" s="1">
        <v>8.1</v>
      </c>
      <c r="N1447" s="1">
        <v>0.3</v>
      </c>
      <c r="O1447" s="1" t="s">
        <v>45</v>
      </c>
      <c r="P1447" s="1">
        <v>0.7</v>
      </c>
      <c r="Q1447" s="1" t="s">
        <v>38</v>
      </c>
    </row>
    <row r="1448" spans="1:17">
      <c r="A1448" s="34">
        <v>45007</v>
      </c>
      <c r="G1448" s="1" t="s">
        <v>38</v>
      </c>
      <c r="H1448" s="1" t="s">
        <v>45</v>
      </c>
      <c r="J1448" s="1">
        <v>1.9</v>
      </c>
      <c r="K1448" s="1" t="s">
        <v>38</v>
      </c>
      <c r="L1448" s="1">
        <v>1.9</v>
      </c>
      <c r="M1448" s="1">
        <v>7.9</v>
      </c>
      <c r="N1448" s="1">
        <v>0.2</v>
      </c>
      <c r="O1448" s="1" t="s">
        <v>45</v>
      </c>
      <c r="P1448" s="1">
        <v>0.5</v>
      </c>
      <c r="Q1448" s="1" t="s">
        <v>38</v>
      </c>
    </row>
    <row r="1449" spans="1:17">
      <c r="A1449" s="34">
        <v>45009</v>
      </c>
      <c r="G1449" s="1">
        <v>0.3</v>
      </c>
      <c r="H1449" s="1" t="s">
        <v>45</v>
      </c>
      <c r="J1449" s="1">
        <v>4.3</v>
      </c>
      <c r="K1449" s="1">
        <v>0.3</v>
      </c>
      <c r="L1449" s="92">
        <v>2</v>
      </c>
      <c r="M1449" s="1">
        <v>22.5</v>
      </c>
      <c r="N1449" s="1">
        <v>0.8</v>
      </c>
      <c r="O1449" s="1" t="s">
        <v>45</v>
      </c>
      <c r="P1449" s="1">
        <v>0.6</v>
      </c>
      <c r="Q1449" s="1" t="s">
        <v>38</v>
      </c>
    </row>
    <row r="1451" spans="1:17">
      <c r="A1451" s="34">
        <v>45012</v>
      </c>
      <c r="G1451" s="1" t="s">
        <v>38</v>
      </c>
      <c r="H1451" s="1" t="s">
        <v>45</v>
      </c>
      <c r="J1451" s="1">
        <v>3.4</v>
      </c>
      <c r="K1451" s="1" t="s">
        <v>38</v>
      </c>
      <c r="L1451" s="1">
        <v>1.6</v>
      </c>
      <c r="M1451" s="92">
        <v>7</v>
      </c>
      <c r="N1451" s="1">
        <v>0.2</v>
      </c>
      <c r="O1451" s="1" t="s">
        <v>45</v>
      </c>
      <c r="P1451" s="1">
        <v>0.7</v>
      </c>
      <c r="Q1451" s="1" t="s">
        <v>38</v>
      </c>
    </row>
    <row r="1452" spans="1:17">
      <c r="A1452" s="34">
        <v>45014</v>
      </c>
      <c r="G1452" s="1" t="s">
        <v>38</v>
      </c>
      <c r="H1452" s="1" t="s">
        <v>45</v>
      </c>
      <c r="J1452" s="1">
        <v>5.2</v>
      </c>
      <c r="K1452" s="1">
        <v>0.1</v>
      </c>
      <c r="L1452" s="1">
        <v>2.5</v>
      </c>
      <c r="M1452" s="1">
        <v>25.4</v>
      </c>
      <c r="N1452" s="92">
        <v>3</v>
      </c>
      <c r="O1452" s="1" t="s">
        <v>45</v>
      </c>
      <c r="P1452" s="1">
        <v>0.9</v>
      </c>
      <c r="Q1452" s="1" t="s">
        <v>38</v>
      </c>
    </row>
    <row r="1453" spans="1:17">
      <c r="A1453" s="34">
        <v>45016</v>
      </c>
    </row>
    <row r="1455" spans="1:17">
      <c r="A1455" s="34">
        <v>45019</v>
      </c>
      <c r="G1455" s="1" t="s">
        <v>38</v>
      </c>
      <c r="H1455" s="1" t="s">
        <v>45</v>
      </c>
      <c r="J1455" s="1">
        <v>3.8</v>
      </c>
      <c r="K1455" s="1" t="s">
        <v>38</v>
      </c>
      <c r="L1455" s="1">
        <v>1.6</v>
      </c>
      <c r="M1455" s="1">
        <v>7.5</v>
      </c>
      <c r="N1455" s="1">
        <v>0.4</v>
      </c>
      <c r="O1455" s="1" t="s">
        <v>45</v>
      </c>
      <c r="P1455" s="1">
        <v>0.6</v>
      </c>
      <c r="Q1455" s="1" t="s">
        <v>38</v>
      </c>
    </row>
    <row r="1456" spans="1:17">
      <c r="A1456" s="34">
        <v>45022</v>
      </c>
      <c r="G1456" s="1" t="s">
        <v>38</v>
      </c>
      <c r="H1456" s="1">
        <v>0.2</v>
      </c>
      <c r="J1456" s="1">
        <v>1.5</v>
      </c>
      <c r="K1456" s="1">
        <v>0.1</v>
      </c>
      <c r="L1456" s="1">
        <v>1.4</v>
      </c>
      <c r="M1456" s="1">
        <v>14.5</v>
      </c>
      <c r="N1456" s="1">
        <v>0.8</v>
      </c>
      <c r="O1456" s="1" t="s">
        <v>45</v>
      </c>
      <c r="P1456" s="1">
        <v>0.6</v>
      </c>
      <c r="Q1456" s="1" t="s">
        <v>38</v>
      </c>
    </row>
    <row r="1457" spans="1:17">
      <c r="A1457" s="34"/>
    </row>
    <row r="1458" spans="1:17">
      <c r="A1458" s="34">
        <v>45027</v>
      </c>
      <c r="G1458" s="1" t="s">
        <v>38</v>
      </c>
      <c r="H1458" s="1" t="s">
        <v>45</v>
      </c>
      <c r="J1458" s="1">
        <v>4.4000000000000004</v>
      </c>
      <c r="K1458" s="1" t="s">
        <v>38</v>
      </c>
      <c r="L1458" s="1">
        <v>1.4</v>
      </c>
      <c r="M1458" s="1">
        <v>6.9</v>
      </c>
      <c r="N1458" s="1">
        <v>0.3</v>
      </c>
      <c r="O1458" s="1" t="s">
        <v>45</v>
      </c>
      <c r="P1458" s="1">
        <v>0.7</v>
      </c>
      <c r="Q1458" s="1" t="s">
        <v>38</v>
      </c>
    </row>
    <row r="1459" spans="1:17">
      <c r="A1459" s="34">
        <v>45030</v>
      </c>
      <c r="G1459" s="1" t="s">
        <v>38</v>
      </c>
      <c r="H1459" s="1">
        <v>0.2</v>
      </c>
      <c r="J1459" s="1">
        <v>5.3</v>
      </c>
      <c r="K1459" s="1" t="s">
        <v>38</v>
      </c>
      <c r="L1459" s="1">
        <v>2.2000000000000002</v>
      </c>
      <c r="M1459" s="1">
        <v>8.5</v>
      </c>
      <c r="N1459" s="1">
        <v>0.4</v>
      </c>
      <c r="O1459" s="1" t="s">
        <v>45</v>
      </c>
      <c r="P1459" s="1">
        <v>0.7</v>
      </c>
      <c r="Q1459" s="1" t="s">
        <v>38</v>
      </c>
    </row>
    <row r="1461" spans="1:17">
      <c r="A1461" s="34">
        <v>45033</v>
      </c>
      <c r="G1461" s="1" t="s">
        <v>38</v>
      </c>
      <c r="H1461" s="1" t="s">
        <v>45</v>
      </c>
      <c r="J1461" s="1">
        <v>4.7</v>
      </c>
      <c r="K1461" s="1" t="s">
        <v>38</v>
      </c>
      <c r="L1461" s="1">
        <v>1.5</v>
      </c>
      <c r="M1461" s="1">
        <v>6.2</v>
      </c>
      <c r="N1461" s="1">
        <v>0.2</v>
      </c>
      <c r="O1461" s="1" t="s">
        <v>45</v>
      </c>
      <c r="P1461" s="1">
        <v>0.8</v>
      </c>
      <c r="Q1461" s="1" t="s">
        <v>38</v>
      </c>
    </row>
    <row r="1462" spans="1:17">
      <c r="A1462" s="34">
        <v>45035</v>
      </c>
      <c r="G1462" s="1" t="s">
        <v>38</v>
      </c>
      <c r="H1462" s="1">
        <v>0.2</v>
      </c>
      <c r="J1462" s="1">
        <v>5.8</v>
      </c>
      <c r="K1462" s="1" t="s">
        <v>38</v>
      </c>
      <c r="L1462" s="92">
        <v>2</v>
      </c>
      <c r="M1462" s="1">
        <v>8.6</v>
      </c>
      <c r="N1462" s="1">
        <v>0.3</v>
      </c>
      <c r="O1462" s="1" t="s">
        <v>45</v>
      </c>
      <c r="P1462" s="1">
        <v>0.8</v>
      </c>
      <c r="Q1462" s="1" t="s">
        <v>38</v>
      </c>
    </row>
    <row r="1463" spans="1:17">
      <c r="A1463" s="34">
        <v>45037</v>
      </c>
      <c r="G1463" s="1" t="s">
        <v>38</v>
      </c>
      <c r="H1463" s="92">
        <v>2</v>
      </c>
      <c r="J1463" s="1">
        <v>8.9</v>
      </c>
      <c r="K1463" s="1">
        <v>0.5</v>
      </c>
      <c r="L1463" s="1">
        <v>1.5</v>
      </c>
      <c r="M1463" s="1">
        <v>15.8</v>
      </c>
      <c r="N1463" s="1">
        <v>0.8</v>
      </c>
      <c r="O1463" s="1" t="s">
        <v>45</v>
      </c>
      <c r="P1463" s="1">
        <v>0.7</v>
      </c>
      <c r="Q1463" s="1" t="s">
        <v>38</v>
      </c>
    </row>
    <row r="1465" spans="1:17">
      <c r="A1465" s="34">
        <v>45040</v>
      </c>
      <c r="G1465" s="1" t="s">
        <v>38</v>
      </c>
      <c r="H1465" s="1">
        <v>1.1000000000000001</v>
      </c>
      <c r="J1465" s="1">
        <v>6.8</v>
      </c>
      <c r="K1465" s="1">
        <v>0.2</v>
      </c>
      <c r="L1465" s="1">
        <v>1.8</v>
      </c>
      <c r="M1465" s="1">
        <v>8.8000000000000007</v>
      </c>
      <c r="N1465" s="1">
        <v>0.5</v>
      </c>
      <c r="O1465" s="1" t="s">
        <v>45</v>
      </c>
      <c r="P1465" s="1">
        <v>0.6</v>
      </c>
      <c r="Q1465" s="1" t="s">
        <v>38</v>
      </c>
    </row>
    <row r="1466" spans="1:17">
      <c r="A1466" s="34">
        <v>45042</v>
      </c>
      <c r="G1466" s="1" t="s">
        <v>38</v>
      </c>
      <c r="H1466" s="1">
        <v>0.5</v>
      </c>
      <c r="J1466" s="92">
        <v>7</v>
      </c>
      <c r="K1466" s="1">
        <v>0.1</v>
      </c>
      <c r="L1466" s="1">
        <v>2.5</v>
      </c>
      <c r="M1466" s="1">
        <v>11.7</v>
      </c>
      <c r="N1466" s="1">
        <v>0.5</v>
      </c>
      <c r="O1466" s="1" t="s">
        <v>45</v>
      </c>
      <c r="P1466" s="1">
        <v>0.6</v>
      </c>
      <c r="Q1466" s="1" t="s">
        <v>38</v>
      </c>
    </row>
    <row r="1467" spans="1:17">
      <c r="A1467" s="34">
        <v>45044</v>
      </c>
      <c r="G1467" s="1" t="s">
        <v>38</v>
      </c>
      <c r="H1467" s="1">
        <v>0.5</v>
      </c>
      <c r="J1467" s="1">
        <v>9.5</v>
      </c>
      <c r="K1467" s="1">
        <v>0.1</v>
      </c>
      <c r="L1467" s="1">
        <v>2.1</v>
      </c>
      <c r="M1467" s="1">
        <v>13.3</v>
      </c>
      <c r="N1467" s="1">
        <v>0.3</v>
      </c>
      <c r="O1467" s="1" t="s">
        <v>45</v>
      </c>
      <c r="P1467" s="1">
        <v>0.5</v>
      </c>
      <c r="Q1467" s="1" t="s">
        <v>38</v>
      </c>
    </row>
    <row r="1469" spans="1:17">
      <c r="A1469" s="34">
        <v>45048</v>
      </c>
      <c r="G1469" s="1" t="s">
        <v>38</v>
      </c>
      <c r="H1469" s="1">
        <v>0.7</v>
      </c>
      <c r="J1469" s="1">
        <v>7.7</v>
      </c>
      <c r="K1469" s="1" t="s">
        <v>38</v>
      </c>
      <c r="L1469" s="1">
        <v>1.9</v>
      </c>
      <c r="M1469" s="1">
        <v>11.3</v>
      </c>
      <c r="N1469" s="1">
        <v>0.3</v>
      </c>
      <c r="O1469" s="1" t="s">
        <v>45</v>
      </c>
      <c r="P1469" s="1">
        <v>0.8</v>
      </c>
      <c r="Q1469" s="1" t="s">
        <v>38</v>
      </c>
    </row>
    <row r="1470" spans="1:17">
      <c r="A1470" s="34">
        <v>45051</v>
      </c>
      <c r="G1470" s="1" t="s">
        <v>38</v>
      </c>
      <c r="H1470" s="1">
        <v>0.2</v>
      </c>
      <c r="J1470" s="1">
        <v>10.9</v>
      </c>
      <c r="K1470" s="1">
        <v>0.1</v>
      </c>
      <c r="L1470" s="1">
        <v>1.4</v>
      </c>
      <c r="M1470" s="92">
        <v>20</v>
      </c>
      <c r="N1470" s="1">
        <v>2.9</v>
      </c>
      <c r="O1470" s="1" t="s">
        <v>45</v>
      </c>
      <c r="P1470" s="1">
        <v>0.5</v>
      </c>
      <c r="Q1470" s="1" t="s">
        <v>38</v>
      </c>
    </row>
    <row r="1472" spans="1:17">
      <c r="A1472" s="34">
        <v>45055</v>
      </c>
      <c r="G1472" s="1" t="s">
        <v>38</v>
      </c>
      <c r="H1472" s="1" t="s">
        <v>45</v>
      </c>
      <c r="J1472" s="92">
        <v>17</v>
      </c>
      <c r="K1472" s="1">
        <v>0.2</v>
      </c>
      <c r="L1472" s="1">
        <v>0.8</v>
      </c>
      <c r="M1472" s="1">
        <v>59.9</v>
      </c>
      <c r="N1472" s="1">
        <v>1.1000000000000001</v>
      </c>
      <c r="O1472" s="1" t="s">
        <v>45</v>
      </c>
      <c r="P1472" s="1">
        <v>0.1</v>
      </c>
      <c r="Q1472" s="1" t="s">
        <v>38</v>
      </c>
    </row>
    <row r="1473" spans="1:17">
      <c r="A1473" s="34">
        <v>45058</v>
      </c>
      <c r="G1473" s="1" t="s">
        <v>38</v>
      </c>
      <c r="H1473" s="1">
        <v>0.7</v>
      </c>
      <c r="J1473" s="92">
        <v>11</v>
      </c>
      <c r="K1473" s="1">
        <v>0.2</v>
      </c>
      <c r="L1473" s="1">
        <v>1.5</v>
      </c>
      <c r="M1473" s="1">
        <v>14.5</v>
      </c>
      <c r="N1473" s="1">
        <v>0.3</v>
      </c>
      <c r="O1473" s="1" t="s">
        <v>45</v>
      </c>
      <c r="P1473" s="1">
        <v>0.3</v>
      </c>
      <c r="Q1473" s="1" t="s">
        <v>38</v>
      </c>
    </row>
    <row r="1475" spans="1:17">
      <c r="A1475" s="34">
        <v>45061</v>
      </c>
      <c r="G1475" s="1" t="s">
        <v>38</v>
      </c>
      <c r="H1475" s="1">
        <v>0.2</v>
      </c>
      <c r="J1475" s="1">
        <v>8.3000000000000007</v>
      </c>
      <c r="K1475" s="1">
        <v>0.2</v>
      </c>
      <c r="L1475" s="1">
        <v>1.6</v>
      </c>
      <c r="M1475" s="1">
        <v>10.7</v>
      </c>
      <c r="N1475" s="1">
        <v>0.9</v>
      </c>
      <c r="O1475" s="1" t="s">
        <v>45</v>
      </c>
      <c r="P1475" s="1">
        <v>0.6</v>
      </c>
      <c r="Q1475" s="1" t="s">
        <v>38</v>
      </c>
    </row>
    <row r="1476" spans="1:17">
      <c r="A1476" s="34">
        <v>45063</v>
      </c>
      <c r="G1476" s="1" t="s">
        <v>38</v>
      </c>
      <c r="H1476" s="1">
        <v>0.2</v>
      </c>
      <c r="J1476" s="1">
        <v>7.5</v>
      </c>
      <c r="K1476" s="1" t="s">
        <v>38</v>
      </c>
      <c r="L1476" s="1">
        <v>2.5</v>
      </c>
      <c r="M1476" s="1">
        <v>12.7</v>
      </c>
      <c r="N1476" s="1">
        <v>0.4</v>
      </c>
      <c r="O1476" s="1" t="s">
        <v>45</v>
      </c>
      <c r="P1476" s="1">
        <v>0.5</v>
      </c>
      <c r="Q1476" s="1" t="s">
        <v>38</v>
      </c>
    </row>
    <row r="1477" spans="1:17">
      <c r="A1477" s="34">
        <v>45065</v>
      </c>
      <c r="G1477" s="1" t="s">
        <v>38</v>
      </c>
      <c r="H1477" s="1" t="s">
        <v>45</v>
      </c>
      <c r="J1477" s="1">
        <v>6.4</v>
      </c>
      <c r="K1477" s="1" t="s">
        <v>38</v>
      </c>
      <c r="L1477" s="1">
        <v>1.8</v>
      </c>
      <c r="M1477" s="1">
        <v>7.9</v>
      </c>
      <c r="N1477" s="1">
        <v>0.3</v>
      </c>
      <c r="O1477" s="1" t="s">
        <v>45</v>
      </c>
      <c r="P1477" s="1">
        <v>0.8</v>
      </c>
      <c r="Q1477" s="1" t="s">
        <v>38</v>
      </c>
    </row>
    <row r="1479" spans="1:17">
      <c r="A1479" s="34">
        <v>45068</v>
      </c>
      <c r="G1479" s="1" t="s">
        <v>38</v>
      </c>
      <c r="H1479" s="1">
        <v>0.3</v>
      </c>
      <c r="J1479" s="1">
        <v>5.7</v>
      </c>
      <c r="K1479" s="1" t="s">
        <v>38</v>
      </c>
      <c r="L1479" s="1">
        <v>1.8</v>
      </c>
      <c r="M1479" s="1">
        <v>6.9</v>
      </c>
      <c r="N1479" s="1">
        <v>0.2</v>
      </c>
      <c r="O1479" s="1" t="s">
        <v>45</v>
      </c>
      <c r="P1479" s="1">
        <v>0.8</v>
      </c>
      <c r="Q1479" s="1" t="s">
        <v>38</v>
      </c>
    </row>
    <row r="1480" spans="1:17">
      <c r="A1480" s="34">
        <v>45070</v>
      </c>
      <c r="G1480" s="1" t="s">
        <v>38</v>
      </c>
      <c r="H1480" s="1" t="s">
        <v>45</v>
      </c>
      <c r="J1480" s="1">
        <v>4.7</v>
      </c>
      <c r="K1480" s="1" t="s">
        <v>38</v>
      </c>
      <c r="L1480" s="1">
        <v>2.2999999999999998</v>
      </c>
      <c r="M1480" s="1">
        <v>8.9</v>
      </c>
      <c r="N1480" s="1">
        <v>0.4</v>
      </c>
      <c r="O1480" s="1" t="s">
        <v>45</v>
      </c>
      <c r="P1480" s="1">
        <v>0.3</v>
      </c>
      <c r="Q1480" s="1" t="s">
        <v>38</v>
      </c>
    </row>
    <row r="1481" spans="1:17">
      <c r="A1481" s="34">
        <v>45072</v>
      </c>
      <c r="G1481" s="1" t="s">
        <v>38</v>
      </c>
      <c r="H1481" s="1">
        <v>0.4</v>
      </c>
      <c r="J1481" s="1">
        <v>6.9</v>
      </c>
      <c r="K1481" s="1" t="s">
        <v>38</v>
      </c>
      <c r="L1481" s="92">
        <v>1</v>
      </c>
      <c r="M1481" s="1">
        <v>11.3</v>
      </c>
      <c r="N1481" s="1">
        <v>0.2</v>
      </c>
      <c r="O1481" s="1" t="s">
        <v>45</v>
      </c>
      <c r="P1481" s="1">
        <v>0.3</v>
      </c>
      <c r="Q1481" s="1" t="s">
        <v>38</v>
      </c>
    </row>
    <row r="1483" spans="1:17">
      <c r="A1483" s="34">
        <v>45076</v>
      </c>
      <c r="G1483" s="1">
        <v>0.2</v>
      </c>
      <c r="H1483" s="1" t="s">
        <v>45</v>
      </c>
      <c r="J1483" s="1">
        <v>11.7</v>
      </c>
      <c r="K1483" s="1">
        <v>0.1</v>
      </c>
      <c r="L1483" s="1">
        <v>1.3</v>
      </c>
      <c r="M1483" s="1">
        <v>16.2</v>
      </c>
      <c r="N1483" s="1">
        <v>0.5</v>
      </c>
      <c r="O1483" s="1" t="s">
        <v>45</v>
      </c>
      <c r="P1483" s="1">
        <v>0.3</v>
      </c>
      <c r="Q1483" s="1" t="s">
        <v>38</v>
      </c>
    </row>
    <row r="1484" spans="1:17">
      <c r="A1484" s="34">
        <v>45079</v>
      </c>
      <c r="G1484" s="1" t="s">
        <v>38</v>
      </c>
      <c r="H1484" s="1" t="s">
        <v>45</v>
      </c>
      <c r="J1484" s="92">
        <v>8</v>
      </c>
      <c r="K1484" s="1" t="s">
        <v>38</v>
      </c>
      <c r="L1484" s="1">
        <v>1.6</v>
      </c>
      <c r="M1484" s="92">
        <v>6</v>
      </c>
      <c r="N1484" s="1">
        <v>0.3</v>
      </c>
      <c r="O1484" s="1" t="s">
        <v>45</v>
      </c>
      <c r="P1484" s="1">
        <v>0.8</v>
      </c>
      <c r="Q1484" s="1" t="s">
        <v>38</v>
      </c>
    </row>
    <row r="1486" spans="1:17">
      <c r="A1486" s="34">
        <v>45082</v>
      </c>
      <c r="G1486" s="1" t="s">
        <v>38</v>
      </c>
      <c r="H1486" s="1" t="s">
        <v>45</v>
      </c>
      <c r="J1486" s="1">
        <v>8.3000000000000007</v>
      </c>
      <c r="K1486" s="1" t="s">
        <v>38</v>
      </c>
      <c r="L1486" s="1">
        <v>1.8</v>
      </c>
      <c r="M1486" s="1">
        <v>5.9</v>
      </c>
      <c r="N1486" s="1">
        <v>0.3</v>
      </c>
      <c r="O1486" s="1" t="s">
        <v>45</v>
      </c>
      <c r="P1486" s="1">
        <v>0.5</v>
      </c>
      <c r="Q1486" s="1" t="s">
        <v>38</v>
      </c>
    </row>
    <row r="1487" spans="1:17">
      <c r="A1487" s="34">
        <v>45084</v>
      </c>
      <c r="G1487" s="1" t="s">
        <v>38</v>
      </c>
      <c r="H1487" s="1" t="s">
        <v>45</v>
      </c>
      <c r="J1487" s="1">
        <v>6.3</v>
      </c>
      <c r="K1487" s="1" t="s">
        <v>38</v>
      </c>
      <c r="L1487" s="1">
        <v>2.7</v>
      </c>
      <c r="M1487" s="92">
        <v>8</v>
      </c>
      <c r="N1487" s="1">
        <v>0.5</v>
      </c>
      <c r="O1487" s="1" t="s">
        <v>45</v>
      </c>
      <c r="P1487" s="1">
        <v>0.9</v>
      </c>
      <c r="Q1487" s="1" t="s">
        <v>38</v>
      </c>
    </row>
    <row r="1488" spans="1:17">
      <c r="A1488" s="34">
        <v>45086</v>
      </c>
    </row>
    <row r="1490" spans="1:19">
      <c r="A1490" s="34">
        <v>45089</v>
      </c>
      <c r="G1490" s="1">
        <v>0.3</v>
      </c>
      <c r="H1490" s="1">
        <v>3.9</v>
      </c>
      <c r="J1490" s="92">
        <v>27</v>
      </c>
      <c r="K1490" s="1">
        <v>0.6</v>
      </c>
      <c r="L1490" s="1">
        <v>2.2000000000000002</v>
      </c>
      <c r="M1490" s="1">
        <v>52.9</v>
      </c>
      <c r="N1490" s="1">
        <v>0.5</v>
      </c>
      <c r="O1490" s="1" t="s">
        <v>45</v>
      </c>
      <c r="P1490" s="92">
        <v>1</v>
      </c>
      <c r="Q1490" s="1" t="s">
        <v>38</v>
      </c>
    </row>
    <row r="1491" spans="1:19">
      <c r="A1491" s="34">
        <v>45091</v>
      </c>
      <c r="G1491" s="1" t="s">
        <v>38</v>
      </c>
      <c r="H1491" s="1" t="s">
        <v>45</v>
      </c>
      <c r="J1491" s="1">
        <v>8.1</v>
      </c>
      <c r="K1491" s="1" t="s">
        <v>38</v>
      </c>
      <c r="L1491" s="1">
        <v>2.1</v>
      </c>
      <c r="M1491" s="1">
        <v>25.7</v>
      </c>
      <c r="N1491" s="1">
        <v>0.4</v>
      </c>
      <c r="O1491" s="1" t="s">
        <v>45</v>
      </c>
      <c r="P1491" s="1">
        <v>1.2</v>
      </c>
      <c r="Q1491" s="1" t="s">
        <v>38</v>
      </c>
    </row>
    <row r="1492" spans="1:19">
      <c r="A1492" s="34">
        <v>45093</v>
      </c>
      <c r="G1492" s="1" t="s">
        <v>38</v>
      </c>
      <c r="H1492" s="1">
        <v>0.5</v>
      </c>
      <c r="J1492" s="92">
        <v>6</v>
      </c>
      <c r="K1492" s="1">
        <v>0.1</v>
      </c>
      <c r="L1492" s="1">
        <v>1.8</v>
      </c>
      <c r="M1492" s="1">
        <v>177.7</v>
      </c>
      <c r="N1492" s="1">
        <v>0.3</v>
      </c>
      <c r="O1492" s="1" t="s">
        <v>45</v>
      </c>
      <c r="P1492" s="1">
        <v>1.3</v>
      </c>
      <c r="Q1492" s="1" t="s">
        <v>80</v>
      </c>
    </row>
    <row r="1494" spans="1:19">
      <c r="A1494" s="34">
        <v>45096</v>
      </c>
      <c r="G1494" s="1" t="s">
        <v>38</v>
      </c>
      <c r="H1494" s="1">
        <v>4.7</v>
      </c>
      <c r="J1494" s="92">
        <v>10.8</v>
      </c>
      <c r="K1494" s="1">
        <v>0.1</v>
      </c>
      <c r="L1494" s="92">
        <v>4</v>
      </c>
      <c r="M1494" s="1">
        <v>34.299999999999997</v>
      </c>
      <c r="N1494" s="1">
        <v>0.3</v>
      </c>
      <c r="O1494" s="1" t="s">
        <v>45</v>
      </c>
      <c r="P1494" s="1">
        <v>1.3</v>
      </c>
      <c r="Q1494" s="1" t="s">
        <v>38</v>
      </c>
      <c r="S1494" t="s">
        <v>105</v>
      </c>
    </row>
    <row r="1495" spans="1:19">
      <c r="A1495" s="34">
        <v>45100</v>
      </c>
      <c r="G1495" s="1" t="s">
        <v>38</v>
      </c>
      <c r="H1495" s="1">
        <v>0.2</v>
      </c>
      <c r="J1495" s="1">
        <v>10.4</v>
      </c>
      <c r="K1495" s="1">
        <v>0.5</v>
      </c>
      <c r="L1495" s="1">
        <v>1.8</v>
      </c>
      <c r="M1495" s="1">
        <v>49.3</v>
      </c>
      <c r="N1495" s="1">
        <v>0.3</v>
      </c>
      <c r="O1495" s="1" t="s">
        <v>45</v>
      </c>
      <c r="P1495" s="1">
        <v>1.3</v>
      </c>
      <c r="Q1495" s="1" t="s">
        <v>38</v>
      </c>
    </row>
    <row r="1497" spans="1:19">
      <c r="A1497" s="34">
        <v>45103</v>
      </c>
      <c r="G1497" s="1" t="s">
        <v>38</v>
      </c>
      <c r="H1497" s="1" t="s">
        <v>45</v>
      </c>
      <c r="J1497" s="1">
        <v>13.6</v>
      </c>
      <c r="K1497" s="1" t="s">
        <v>38</v>
      </c>
      <c r="L1497" s="1">
        <v>1.2</v>
      </c>
      <c r="M1497" s="1">
        <v>30.9</v>
      </c>
      <c r="N1497" s="1">
        <v>0.6</v>
      </c>
      <c r="O1497" s="1" t="s">
        <v>45</v>
      </c>
      <c r="P1497" s="1">
        <v>0.8</v>
      </c>
      <c r="Q1497" s="1" t="s">
        <v>38</v>
      </c>
    </row>
    <row r="1498" spans="1:19">
      <c r="A1498" s="34">
        <v>45105</v>
      </c>
      <c r="G1498" s="1" t="s">
        <v>38</v>
      </c>
      <c r="H1498" s="1">
        <v>0.6</v>
      </c>
      <c r="J1498" s="1">
        <v>13.8</v>
      </c>
      <c r="K1498" s="1" t="s">
        <v>38</v>
      </c>
      <c r="L1498" s="1">
        <v>2.8</v>
      </c>
      <c r="M1498" s="1">
        <v>38.4</v>
      </c>
      <c r="N1498" s="1">
        <v>0.3</v>
      </c>
      <c r="O1498" s="1" t="s">
        <v>45</v>
      </c>
      <c r="P1498" s="1">
        <v>0.7</v>
      </c>
      <c r="Q1498" s="1" t="s">
        <v>38</v>
      </c>
    </row>
    <row r="1499" spans="1:19">
      <c r="A1499" s="34">
        <v>45107</v>
      </c>
      <c r="G1499" s="1" t="s">
        <v>38</v>
      </c>
      <c r="H1499" s="92">
        <v>1</v>
      </c>
      <c r="J1499" s="1">
        <v>16.899999999999999</v>
      </c>
      <c r="K1499" s="1">
        <v>0.2</v>
      </c>
      <c r="L1499" s="1">
        <v>1.7</v>
      </c>
      <c r="M1499" s="1">
        <v>27.8</v>
      </c>
      <c r="N1499" s="1">
        <v>0.3</v>
      </c>
      <c r="O1499" s="1" t="s">
        <v>45</v>
      </c>
      <c r="P1499" s="1">
        <v>0.7</v>
      </c>
      <c r="Q1499" s="1" t="s">
        <v>38</v>
      </c>
    </row>
    <row r="1501" spans="1:19">
      <c r="A1501" s="34">
        <v>45111</v>
      </c>
    </row>
    <row r="1502" spans="1:19">
      <c r="A1502" s="34">
        <v>45114</v>
      </c>
      <c r="H1502" s="152" t="s">
        <v>106</v>
      </c>
    </row>
    <row r="1504" spans="1:19">
      <c r="A1504" s="34">
        <v>45117</v>
      </c>
    </row>
    <row r="1505" spans="1:17">
      <c r="A1505" s="34">
        <v>45119</v>
      </c>
      <c r="G1505" s="1">
        <v>0.2</v>
      </c>
      <c r="H1505" s="1" t="s">
        <v>45</v>
      </c>
      <c r="J1505" s="1">
        <v>19.7</v>
      </c>
      <c r="K1505" s="1">
        <v>0.3</v>
      </c>
      <c r="L1505" s="1">
        <v>2.4</v>
      </c>
      <c r="M1505" s="1">
        <v>42.6</v>
      </c>
      <c r="N1505" s="1">
        <v>0.3</v>
      </c>
      <c r="O1505" s="1" t="s">
        <v>45</v>
      </c>
      <c r="P1505" s="92">
        <v>1</v>
      </c>
      <c r="Q1505" s="1" t="s">
        <v>38</v>
      </c>
    </row>
    <row r="1506" spans="1:17">
      <c r="A1506" s="34">
        <v>45121</v>
      </c>
      <c r="G1506" s="1" t="s">
        <v>38</v>
      </c>
      <c r="H1506" s="1">
        <v>0.3</v>
      </c>
      <c r="J1506" s="1">
        <v>15.6</v>
      </c>
      <c r="K1506" s="1">
        <v>0.6</v>
      </c>
      <c r="L1506" s="1">
        <v>1.4</v>
      </c>
      <c r="M1506" s="1">
        <v>52.3</v>
      </c>
      <c r="N1506" s="1">
        <v>0.9</v>
      </c>
      <c r="O1506" s="1" t="s">
        <v>45</v>
      </c>
      <c r="P1506" s="1">
        <v>0.9</v>
      </c>
      <c r="Q1506" s="1" t="s">
        <v>38</v>
      </c>
    </row>
    <row r="1508" spans="1:17">
      <c r="A1508" s="34">
        <v>45124</v>
      </c>
      <c r="G1508" s="92" t="s">
        <v>38</v>
      </c>
      <c r="H1508" s="92" t="s">
        <v>45</v>
      </c>
      <c r="I1508" s="92"/>
      <c r="J1508" s="92">
        <v>12</v>
      </c>
      <c r="K1508" s="92">
        <v>0.2</v>
      </c>
      <c r="L1508" s="92">
        <v>2</v>
      </c>
      <c r="M1508" s="92">
        <v>17.600000000000001</v>
      </c>
      <c r="N1508" s="92">
        <v>0.3</v>
      </c>
      <c r="O1508" s="92" t="s">
        <v>45</v>
      </c>
      <c r="P1508" s="92">
        <v>1.4</v>
      </c>
      <c r="Q1508" s="92" t="s">
        <v>38</v>
      </c>
    </row>
    <row r="1509" spans="1:17">
      <c r="A1509" s="34">
        <v>45126</v>
      </c>
      <c r="G1509" s="92" t="s">
        <v>38</v>
      </c>
      <c r="H1509" s="92" t="s">
        <v>45</v>
      </c>
      <c r="I1509" s="92"/>
      <c r="J1509" s="92">
        <v>15</v>
      </c>
      <c r="K1509" s="92">
        <v>0.2</v>
      </c>
      <c r="L1509" s="92">
        <v>2.8</v>
      </c>
      <c r="M1509" s="92">
        <v>32.200000000000003</v>
      </c>
      <c r="N1509" s="92">
        <v>0.3</v>
      </c>
      <c r="O1509" s="92" t="s">
        <v>45</v>
      </c>
      <c r="P1509" s="92">
        <v>1.3</v>
      </c>
      <c r="Q1509" s="92" t="s">
        <v>38</v>
      </c>
    </row>
    <row r="1510" spans="1:17">
      <c r="A1510" s="34">
        <v>45128</v>
      </c>
      <c r="G1510" s="92" t="s">
        <v>38</v>
      </c>
      <c r="H1510" s="92" t="s">
        <v>45</v>
      </c>
      <c r="I1510" s="92"/>
      <c r="J1510" s="92">
        <v>9.8000000000000007</v>
      </c>
      <c r="K1510" s="92">
        <v>0.2</v>
      </c>
      <c r="L1510" s="92">
        <v>1.7</v>
      </c>
      <c r="M1510" s="92">
        <v>10.7</v>
      </c>
      <c r="N1510" s="92">
        <v>0.6</v>
      </c>
      <c r="O1510" s="92" t="s">
        <v>45</v>
      </c>
      <c r="P1510" s="92">
        <v>1.4</v>
      </c>
      <c r="Q1510" s="92" t="s">
        <v>38</v>
      </c>
    </row>
    <row r="1511" spans="1:17">
      <c r="G1511" s="92"/>
      <c r="H1511" s="92"/>
      <c r="I1511" s="92"/>
      <c r="J1511" s="92"/>
      <c r="K1511" s="92"/>
      <c r="L1511" s="92"/>
      <c r="M1511" s="92"/>
      <c r="N1511" s="92"/>
      <c r="O1511" s="92"/>
      <c r="P1511" s="92"/>
      <c r="Q1511" s="92"/>
    </row>
    <row r="1512" spans="1:17">
      <c r="A1512" s="34">
        <v>45131</v>
      </c>
      <c r="G1512" s="92" t="s">
        <v>38</v>
      </c>
      <c r="H1512" s="92" t="s">
        <v>45</v>
      </c>
      <c r="I1512" s="92"/>
      <c r="J1512" s="92">
        <v>24.9</v>
      </c>
      <c r="K1512" s="92" t="s">
        <v>38</v>
      </c>
      <c r="L1512" s="92">
        <v>2</v>
      </c>
      <c r="M1512" s="92">
        <v>37.5</v>
      </c>
      <c r="N1512" s="92">
        <v>1.6</v>
      </c>
      <c r="O1512" s="92" t="s">
        <v>45</v>
      </c>
      <c r="P1512" s="92">
        <v>1.1000000000000001</v>
      </c>
      <c r="Q1512" s="92" t="s">
        <v>38</v>
      </c>
    </row>
    <row r="1513" spans="1:17">
      <c r="A1513" s="34">
        <v>45133</v>
      </c>
      <c r="G1513" s="92" t="s">
        <v>38</v>
      </c>
      <c r="H1513" s="92" t="s">
        <v>45</v>
      </c>
      <c r="I1513" s="92"/>
      <c r="J1513" s="92">
        <v>8.6</v>
      </c>
      <c r="K1513" s="92" t="s">
        <v>38</v>
      </c>
      <c r="L1513" s="92">
        <v>2.7</v>
      </c>
      <c r="M1513" s="92">
        <v>10.3</v>
      </c>
      <c r="N1513" s="92">
        <v>0.4</v>
      </c>
      <c r="O1513" s="92" t="s">
        <v>45</v>
      </c>
      <c r="P1513" s="92">
        <v>1.3</v>
      </c>
      <c r="Q1513" s="92" t="s">
        <v>38</v>
      </c>
    </row>
    <row r="1514" spans="1:17">
      <c r="A1514" s="34">
        <v>45135</v>
      </c>
      <c r="G1514" s="92">
        <v>0.1</v>
      </c>
      <c r="H1514" s="92">
        <v>0.2</v>
      </c>
      <c r="I1514" s="92"/>
      <c r="J1514" s="92">
        <v>15.9</v>
      </c>
      <c r="K1514" s="92" t="s">
        <v>38</v>
      </c>
      <c r="L1514" s="92">
        <v>1.3</v>
      </c>
      <c r="M1514" s="92">
        <v>22.7</v>
      </c>
      <c r="N1514" s="92">
        <v>0.2</v>
      </c>
      <c r="O1514" s="92" t="s">
        <v>45</v>
      </c>
      <c r="P1514" s="92">
        <v>1</v>
      </c>
      <c r="Q1514" s="92" t="s">
        <v>38</v>
      </c>
    </row>
    <row r="1515" spans="1:17">
      <c r="G1515" s="92"/>
      <c r="H1515" s="92"/>
      <c r="I1515" s="92"/>
      <c r="J1515" s="92"/>
      <c r="K1515" s="92"/>
      <c r="L1515" s="92"/>
      <c r="M1515" s="92"/>
      <c r="N1515" s="92"/>
      <c r="O1515" s="92"/>
      <c r="P1515" s="92"/>
      <c r="Q1515" s="92"/>
    </row>
    <row r="1516" spans="1:17">
      <c r="A1516" s="34">
        <v>45138</v>
      </c>
      <c r="G1516" s="92" t="s">
        <v>38</v>
      </c>
      <c r="H1516" s="92" t="s">
        <v>45</v>
      </c>
      <c r="I1516" s="92"/>
      <c r="J1516" s="92">
        <v>21.8</v>
      </c>
      <c r="K1516" s="92">
        <v>0.2</v>
      </c>
      <c r="L1516" s="92">
        <v>1.7</v>
      </c>
      <c r="M1516" s="92">
        <v>29.6</v>
      </c>
      <c r="N1516" s="92">
        <v>0.3</v>
      </c>
      <c r="O1516" s="92" t="s">
        <v>45</v>
      </c>
      <c r="P1516" s="92">
        <v>1.3</v>
      </c>
      <c r="Q1516" s="92" t="s">
        <v>38</v>
      </c>
    </row>
    <row r="1517" spans="1:17">
      <c r="A1517" s="34">
        <v>45140</v>
      </c>
      <c r="G1517" s="92" t="s">
        <v>38</v>
      </c>
      <c r="H1517" s="92" t="s">
        <v>45</v>
      </c>
      <c r="I1517" s="92"/>
      <c r="J1517" s="92">
        <v>11.1</v>
      </c>
      <c r="K1517" s="92" t="s">
        <v>38</v>
      </c>
      <c r="L1517" s="92">
        <v>2.7</v>
      </c>
      <c r="M1517" s="92">
        <v>25</v>
      </c>
      <c r="N1517" s="92">
        <v>0.4</v>
      </c>
      <c r="O1517" s="92" t="s">
        <v>45</v>
      </c>
      <c r="P1517" s="92">
        <v>1.3</v>
      </c>
      <c r="Q1517" s="92" t="s">
        <v>38</v>
      </c>
    </row>
    <row r="1518" spans="1:17">
      <c r="A1518" s="34">
        <v>45142</v>
      </c>
      <c r="G1518" s="92" t="s">
        <v>38</v>
      </c>
      <c r="H1518" s="92" t="s">
        <v>45</v>
      </c>
      <c r="I1518" s="92"/>
      <c r="J1518" s="92">
        <v>11.9</v>
      </c>
      <c r="K1518" s="92" t="s">
        <v>38</v>
      </c>
      <c r="L1518" s="92">
        <v>1.4</v>
      </c>
      <c r="M1518" s="92">
        <v>20.8</v>
      </c>
      <c r="N1518" s="92">
        <v>0.3</v>
      </c>
      <c r="O1518" s="92" t="s">
        <v>45</v>
      </c>
      <c r="P1518" s="92">
        <v>1.1000000000000001</v>
      </c>
      <c r="Q1518" s="92" t="s">
        <v>38</v>
      </c>
    </row>
    <row r="1519" spans="1:17">
      <c r="G1519" s="92"/>
      <c r="H1519" s="92"/>
      <c r="I1519" s="92"/>
      <c r="J1519" s="92"/>
      <c r="K1519" s="92"/>
      <c r="L1519" s="92"/>
      <c r="M1519" s="92"/>
      <c r="N1519" s="92"/>
      <c r="O1519" s="92"/>
      <c r="P1519" s="92"/>
      <c r="Q1519" s="92"/>
    </row>
    <row r="1520" spans="1:17">
      <c r="A1520" s="34">
        <v>45145</v>
      </c>
      <c r="G1520" s="92" t="s">
        <v>38</v>
      </c>
      <c r="H1520" s="92" t="s">
        <v>45</v>
      </c>
      <c r="I1520" s="92"/>
      <c r="J1520" s="92">
        <v>9.4</v>
      </c>
      <c r="K1520" s="92" t="s">
        <v>38</v>
      </c>
      <c r="L1520" s="92">
        <v>1.3</v>
      </c>
      <c r="M1520" s="92">
        <v>13.6</v>
      </c>
      <c r="N1520" s="92">
        <v>0.3</v>
      </c>
      <c r="O1520" s="92" t="s">
        <v>45</v>
      </c>
      <c r="P1520" s="92">
        <v>1</v>
      </c>
      <c r="Q1520" s="92" t="s">
        <v>38</v>
      </c>
    </row>
    <row r="1521" spans="1:17">
      <c r="A1521" s="34">
        <v>45147</v>
      </c>
      <c r="G1521" s="92" t="s">
        <v>38</v>
      </c>
      <c r="H1521" s="92" t="s">
        <v>45</v>
      </c>
      <c r="I1521" s="92"/>
      <c r="J1521" s="92">
        <v>12.1</v>
      </c>
      <c r="K1521" s="92" t="s">
        <v>38</v>
      </c>
      <c r="L1521" s="92">
        <v>3</v>
      </c>
      <c r="M1521" s="92">
        <v>23</v>
      </c>
      <c r="N1521" s="92">
        <v>0.4</v>
      </c>
      <c r="O1521" s="92" t="s">
        <v>45</v>
      </c>
      <c r="P1521" s="92">
        <v>1.3</v>
      </c>
      <c r="Q1521" s="92" t="s">
        <v>38</v>
      </c>
    </row>
    <row r="1522" spans="1:17">
      <c r="A1522" s="34">
        <v>45149</v>
      </c>
      <c r="G1522" s="92" t="s">
        <v>38</v>
      </c>
      <c r="H1522" s="92">
        <v>0.4</v>
      </c>
      <c r="I1522" s="92"/>
      <c r="J1522" s="92">
        <v>22.4</v>
      </c>
      <c r="K1522" s="92">
        <v>0.2</v>
      </c>
      <c r="L1522" s="92">
        <v>1.6</v>
      </c>
      <c r="M1522" s="92">
        <v>49.1</v>
      </c>
      <c r="N1522" s="92">
        <v>0.5</v>
      </c>
      <c r="O1522" s="92" t="s">
        <v>45</v>
      </c>
      <c r="P1522" s="92">
        <v>1.1000000000000001</v>
      </c>
      <c r="Q1522" s="92" t="s">
        <v>38</v>
      </c>
    </row>
    <row r="1523" spans="1:17">
      <c r="G1523" s="92"/>
      <c r="H1523" s="92"/>
      <c r="I1523" s="92"/>
      <c r="J1523" s="92"/>
      <c r="K1523" s="92"/>
      <c r="L1523" s="92"/>
      <c r="M1523" s="92"/>
      <c r="N1523" s="92"/>
      <c r="O1523" s="92"/>
      <c r="P1523" s="92"/>
      <c r="Q1523" s="92"/>
    </row>
    <row r="1524" spans="1:17">
      <c r="A1524" s="34">
        <v>45152</v>
      </c>
      <c r="G1524" s="92" t="s">
        <v>38</v>
      </c>
      <c r="H1524" s="92" t="s">
        <v>45</v>
      </c>
      <c r="I1524" s="92"/>
      <c r="J1524" s="92">
        <v>11.8</v>
      </c>
      <c r="K1524" s="92">
        <v>0.1</v>
      </c>
      <c r="L1524" s="92">
        <v>1.3</v>
      </c>
      <c r="M1524" s="92">
        <v>37.9</v>
      </c>
      <c r="N1524" s="92">
        <v>1</v>
      </c>
      <c r="O1524" s="92" t="s">
        <v>45</v>
      </c>
      <c r="P1524" s="92">
        <v>1.1000000000000001</v>
      </c>
      <c r="Q1524" s="92" t="s">
        <v>38</v>
      </c>
    </row>
    <row r="1525" spans="1:17">
      <c r="A1525" s="34">
        <v>45154</v>
      </c>
      <c r="G1525" s="92" t="s">
        <v>38</v>
      </c>
      <c r="H1525" s="92" t="s">
        <v>45</v>
      </c>
      <c r="I1525" s="92"/>
      <c r="J1525" s="92">
        <v>10.3</v>
      </c>
      <c r="K1525" s="92" t="s">
        <v>38</v>
      </c>
      <c r="L1525" s="92">
        <v>2.5</v>
      </c>
      <c r="M1525" s="92">
        <v>20.100000000000001</v>
      </c>
      <c r="N1525" s="92">
        <v>0.3</v>
      </c>
      <c r="O1525" s="92" t="s">
        <v>45</v>
      </c>
      <c r="P1525" s="92">
        <v>1.2</v>
      </c>
      <c r="Q1525" s="92" t="s">
        <v>38</v>
      </c>
    </row>
    <row r="1526" spans="1:17">
      <c r="A1526" s="34">
        <v>45156</v>
      </c>
      <c r="G1526" s="92" t="s">
        <v>38</v>
      </c>
      <c r="H1526" s="92" t="s">
        <v>45</v>
      </c>
      <c r="I1526" s="92"/>
      <c r="J1526" s="92">
        <v>11.5</v>
      </c>
      <c r="K1526" s="92" t="s">
        <v>38</v>
      </c>
      <c r="L1526" s="92">
        <v>1.9</v>
      </c>
      <c r="M1526" s="92">
        <v>29.3</v>
      </c>
      <c r="N1526" s="92">
        <v>1.6</v>
      </c>
      <c r="O1526" s="92" t="s">
        <v>45</v>
      </c>
      <c r="P1526" s="92">
        <v>1.1000000000000001</v>
      </c>
      <c r="Q1526" s="92" t="s">
        <v>38</v>
      </c>
    </row>
    <row r="1527" spans="1:17">
      <c r="G1527" s="92"/>
      <c r="H1527" s="92"/>
      <c r="I1527" s="92"/>
      <c r="J1527" s="92"/>
      <c r="K1527" s="92"/>
      <c r="L1527" s="92"/>
      <c r="M1527" s="92"/>
      <c r="N1527" s="92"/>
      <c r="O1527" s="92"/>
      <c r="P1527" s="92"/>
      <c r="Q1527" s="92"/>
    </row>
    <row r="1528" spans="1:17">
      <c r="A1528" s="34">
        <v>45159</v>
      </c>
      <c r="G1528" s="92">
        <v>0.5</v>
      </c>
      <c r="H1528" s="92" t="s">
        <v>45</v>
      </c>
      <c r="I1528" s="92"/>
      <c r="J1528" s="92">
        <v>12</v>
      </c>
      <c r="K1528" s="92" t="s">
        <v>38</v>
      </c>
      <c r="L1528" s="92">
        <v>1.5</v>
      </c>
      <c r="M1528" s="92">
        <v>25.3</v>
      </c>
      <c r="N1528" s="92">
        <v>0.2</v>
      </c>
      <c r="O1528" s="92" t="s">
        <v>45</v>
      </c>
      <c r="P1528" s="92">
        <v>1</v>
      </c>
      <c r="Q1528" s="92" t="s">
        <v>38</v>
      </c>
    </row>
    <row r="1529" spans="1:17">
      <c r="A1529" s="34">
        <v>45161</v>
      </c>
      <c r="G1529" s="92" t="s">
        <v>38</v>
      </c>
      <c r="H1529" s="92" t="s">
        <v>45</v>
      </c>
      <c r="I1529" s="92"/>
      <c r="J1529" s="92">
        <v>8</v>
      </c>
      <c r="K1529" s="92" t="s">
        <v>38</v>
      </c>
      <c r="L1529" s="92">
        <v>2.2999999999999998</v>
      </c>
      <c r="M1529" s="92">
        <v>17.100000000000001</v>
      </c>
      <c r="N1529" s="92">
        <v>0.2</v>
      </c>
      <c r="O1529" s="92" t="s">
        <v>45</v>
      </c>
      <c r="P1529" s="92">
        <v>1.4</v>
      </c>
      <c r="Q1529" s="92" t="s">
        <v>38</v>
      </c>
    </row>
    <row r="1530" spans="1:17">
      <c r="A1530" s="34">
        <v>45163</v>
      </c>
      <c r="G1530" s="92" t="s">
        <v>38</v>
      </c>
      <c r="H1530" s="92" t="s">
        <v>45</v>
      </c>
      <c r="I1530" s="92"/>
      <c r="J1530" s="92">
        <v>8.6</v>
      </c>
      <c r="K1530" s="92" t="s">
        <v>38</v>
      </c>
      <c r="L1530" s="92">
        <v>2</v>
      </c>
      <c r="M1530" s="92">
        <v>9.6999999999999993</v>
      </c>
      <c r="N1530" s="92">
        <v>0.4</v>
      </c>
      <c r="O1530" s="92" t="s">
        <v>45</v>
      </c>
      <c r="P1530" s="92">
        <v>1.5</v>
      </c>
      <c r="Q1530" s="92" t="s">
        <v>38</v>
      </c>
    </row>
    <row r="1531" spans="1:17">
      <c r="G1531" s="92"/>
      <c r="H1531" s="92"/>
      <c r="I1531" s="92"/>
      <c r="J1531" s="92"/>
      <c r="K1531" s="92"/>
      <c r="L1531" s="92"/>
      <c r="M1531" s="92"/>
      <c r="N1531" s="92"/>
      <c r="O1531" s="92"/>
      <c r="P1531" s="92"/>
      <c r="Q1531" s="92"/>
    </row>
    <row r="1532" spans="1:17">
      <c r="A1532" s="34">
        <v>45167</v>
      </c>
      <c r="G1532" s="92" t="s">
        <v>38</v>
      </c>
      <c r="H1532" s="92" t="s">
        <v>45</v>
      </c>
      <c r="I1532" s="92"/>
      <c r="J1532" s="92">
        <v>7.9</v>
      </c>
      <c r="K1532" s="92" t="s">
        <v>38</v>
      </c>
      <c r="L1532" s="92">
        <v>1.7</v>
      </c>
      <c r="M1532" s="92">
        <v>9.5</v>
      </c>
      <c r="N1532" s="92">
        <v>0.2</v>
      </c>
      <c r="O1532" s="92" t="s">
        <v>45</v>
      </c>
      <c r="P1532" s="92">
        <v>1.3</v>
      </c>
      <c r="Q1532" s="92" t="s">
        <v>38</v>
      </c>
    </row>
    <row r="1533" spans="1:17">
      <c r="A1533" s="34">
        <v>45170</v>
      </c>
      <c r="G1533" s="92">
        <v>0.1</v>
      </c>
      <c r="H1533" s="92">
        <v>0.4</v>
      </c>
      <c r="I1533" s="92"/>
      <c r="J1533" s="92">
        <v>10.9</v>
      </c>
      <c r="K1533" s="92">
        <v>0.3</v>
      </c>
      <c r="L1533" s="92">
        <v>2</v>
      </c>
      <c r="M1533" s="92">
        <v>23.7</v>
      </c>
      <c r="N1533" s="92">
        <v>0.3</v>
      </c>
      <c r="O1533" s="92" t="s">
        <v>45</v>
      </c>
      <c r="P1533" s="92">
        <v>1.2</v>
      </c>
      <c r="Q1533" s="92" t="s">
        <v>38</v>
      </c>
    </row>
    <row r="1534" spans="1:17">
      <c r="G1534" s="92"/>
      <c r="H1534" s="92"/>
      <c r="I1534" s="92"/>
      <c r="J1534" s="92"/>
      <c r="K1534" s="92"/>
      <c r="L1534" s="92"/>
      <c r="M1534" s="92"/>
      <c r="N1534" s="92"/>
      <c r="O1534" s="92"/>
      <c r="P1534" s="92"/>
      <c r="Q1534" s="92"/>
    </row>
    <row r="1535" spans="1:17">
      <c r="A1535" s="34">
        <v>45173</v>
      </c>
      <c r="G1535" s="92" t="s">
        <v>38</v>
      </c>
      <c r="H1535" s="92" t="s">
        <v>45</v>
      </c>
      <c r="I1535" s="92"/>
      <c r="J1535" s="92">
        <v>9.6</v>
      </c>
      <c r="K1535" s="92" t="s">
        <v>38</v>
      </c>
      <c r="L1535" s="92">
        <v>1.5</v>
      </c>
      <c r="M1535" s="92">
        <v>30.7</v>
      </c>
      <c r="N1535" s="92">
        <v>0.3</v>
      </c>
      <c r="O1535" s="92" t="s">
        <v>45</v>
      </c>
      <c r="P1535" s="92">
        <v>1</v>
      </c>
      <c r="Q1535" s="92" t="s">
        <v>38</v>
      </c>
    </row>
    <row r="1536" spans="1:17">
      <c r="A1536" s="34">
        <v>45175</v>
      </c>
      <c r="G1536" s="92" t="s">
        <v>107</v>
      </c>
      <c r="H1536" s="92" t="s">
        <v>45</v>
      </c>
      <c r="I1536" s="92"/>
      <c r="J1536" s="92">
        <v>9.6999999999999993</v>
      </c>
      <c r="K1536" s="92" t="s">
        <v>38</v>
      </c>
      <c r="L1536" s="92">
        <v>2.2999999999999998</v>
      </c>
      <c r="M1536" s="92">
        <v>29.8</v>
      </c>
      <c r="N1536" s="92">
        <v>0.3</v>
      </c>
      <c r="O1536" s="92" t="s">
        <v>45</v>
      </c>
      <c r="P1536" s="92">
        <v>1.2</v>
      </c>
      <c r="Q1536" s="92" t="s">
        <v>38</v>
      </c>
    </row>
    <row r="1537" spans="1:17">
      <c r="A1537" s="34">
        <v>45177</v>
      </c>
      <c r="G1537" s="92">
        <v>0.2</v>
      </c>
      <c r="H1537" s="92" t="s">
        <v>45</v>
      </c>
      <c r="I1537" s="92"/>
      <c r="J1537" s="92">
        <v>15.7</v>
      </c>
      <c r="K1537" s="92" t="s">
        <v>38</v>
      </c>
      <c r="L1537" s="92">
        <v>1.7</v>
      </c>
      <c r="M1537" s="92">
        <v>40.9</v>
      </c>
      <c r="N1537" s="92">
        <v>0.3</v>
      </c>
      <c r="O1537" s="92" t="s">
        <v>45</v>
      </c>
      <c r="P1537" s="92">
        <v>0.9</v>
      </c>
      <c r="Q1537" s="92" t="s">
        <v>38</v>
      </c>
    </row>
    <row r="1538" spans="1:17">
      <c r="G1538" s="92"/>
      <c r="H1538" s="92"/>
      <c r="I1538" s="92"/>
      <c r="J1538" s="92"/>
      <c r="K1538" s="92"/>
      <c r="L1538" s="92"/>
      <c r="M1538" s="92"/>
      <c r="N1538" s="92"/>
      <c r="O1538" s="92"/>
      <c r="P1538" s="92"/>
      <c r="Q1538" s="92"/>
    </row>
    <row r="1539" spans="1:17">
      <c r="A1539" s="34">
        <v>45180</v>
      </c>
      <c r="G1539" s="92" t="s">
        <v>38</v>
      </c>
      <c r="H1539" s="92" t="s">
        <v>45</v>
      </c>
      <c r="I1539" s="92"/>
      <c r="J1539" s="92">
        <v>16.100000000000001</v>
      </c>
      <c r="K1539" s="92" t="s">
        <v>38</v>
      </c>
      <c r="L1539" s="92">
        <v>1.5</v>
      </c>
      <c r="M1539" s="92">
        <v>39.299999999999997</v>
      </c>
      <c r="N1539" s="92">
        <v>0.3</v>
      </c>
      <c r="O1539" s="92" t="s">
        <v>45</v>
      </c>
      <c r="P1539" s="92">
        <v>1</v>
      </c>
      <c r="Q1539" s="92" t="s">
        <v>38</v>
      </c>
    </row>
    <row r="1540" spans="1:17">
      <c r="A1540" s="34">
        <v>45182</v>
      </c>
      <c r="G1540" s="92" t="s">
        <v>38</v>
      </c>
      <c r="H1540" s="92">
        <v>0.3</v>
      </c>
      <c r="I1540" s="92"/>
      <c r="J1540" s="92">
        <v>9.3000000000000007</v>
      </c>
      <c r="K1540" s="92">
        <v>0.4</v>
      </c>
      <c r="L1540" s="92">
        <v>2.4</v>
      </c>
      <c r="M1540" s="92">
        <v>34.6</v>
      </c>
      <c r="N1540" s="92">
        <v>0.4</v>
      </c>
      <c r="O1540" s="92" t="s">
        <v>45</v>
      </c>
      <c r="P1540" s="92">
        <v>1.4</v>
      </c>
      <c r="Q1540" s="92" t="s">
        <v>38</v>
      </c>
    </row>
    <row r="1541" spans="1:17">
      <c r="A1541" s="34">
        <v>45184</v>
      </c>
      <c r="G1541" s="92" t="s">
        <v>38</v>
      </c>
      <c r="H1541" s="92" t="s">
        <v>45</v>
      </c>
      <c r="I1541" s="92"/>
      <c r="J1541" s="92">
        <v>10.9</v>
      </c>
      <c r="K1541" s="92" t="s">
        <v>38</v>
      </c>
      <c r="L1541" s="92">
        <v>2.2000000000000002</v>
      </c>
      <c r="M1541" s="92">
        <v>47.5</v>
      </c>
      <c r="N1541" s="92">
        <v>0.3</v>
      </c>
      <c r="O1541" s="92" t="s">
        <v>45</v>
      </c>
      <c r="P1541" s="92">
        <v>1.1000000000000001</v>
      </c>
      <c r="Q1541" s="92" t="s">
        <v>38</v>
      </c>
    </row>
    <row r="1542" spans="1:17">
      <c r="G1542" s="92"/>
      <c r="H1542" s="92"/>
      <c r="I1542" s="92"/>
      <c r="J1542" s="92"/>
      <c r="K1542" s="92"/>
      <c r="L1542" s="92"/>
      <c r="M1542" s="92"/>
      <c r="N1542" s="92"/>
      <c r="O1542" s="92"/>
      <c r="P1542" s="92"/>
      <c r="Q1542" s="92"/>
    </row>
    <row r="1543" spans="1:17">
      <c r="A1543" s="34">
        <v>45187</v>
      </c>
      <c r="G1543" s="92" t="s">
        <v>38</v>
      </c>
      <c r="H1543" s="92" t="s">
        <v>45</v>
      </c>
      <c r="I1543" s="92"/>
      <c r="J1543" s="122">
        <v>100</v>
      </c>
      <c r="K1543" s="92">
        <v>2.1</v>
      </c>
      <c r="L1543" s="92">
        <v>1.8</v>
      </c>
      <c r="M1543" s="122">
        <v>110</v>
      </c>
      <c r="N1543" s="92">
        <v>0.4</v>
      </c>
      <c r="O1543" s="92" t="s">
        <v>45</v>
      </c>
      <c r="P1543" s="92">
        <v>1</v>
      </c>
      <c r="Q1543" s="92" t="s">
        <v>38</v>
      </c>
    </row>
    <row r="1544" spans="1:17">
      <c r="A1544" s="34">
        <v>45189</v>
      </c>
      <c r="G1544" s="92" t="s">
        <v>38</v>
      </c>
      <c r="H1544" s="92" t="s">
        <v>45</v>
      </c>
      <c r="I1544" s="92"/>
      <c r="J1544" s="92">
        <v>36.6</v>
      </c>
      <c r="K1544" s="92">
        <v>0.6</v>
      </c>
      <c r="L1544" s="92">
        <v>2.8</v>
      </c>
      <c r="M1544" s="92">
        <v>75.7</v>
      </c>
      <c r="N1544" s="92">
        <v>0.5</v>
      </c>
      <c r="O1544" s="92" t="s">
        <v>45</v>
      </c>
      <c r="P1544" s="92">
        <v>1.5</v>
      </c>
      <c r="Q1544" s="92" t="s">
        <v>38</v>
      </c>
    </row>
    <row r="1545" spans="1:17">
      <c r="A1545" s="34">
        <v>45191</v>
      </c>
      <c r="G1545" s="92" t="s">
        <v>38</v>
      </c>
      <c r="H1545" s="92" t="s">
        <v>45</v>
      </c>
      <c r="I1545" s="92"/>
      <c r="J1545" s="92">
        <v>10.3</v>
      </c>
      <c r="K1545" s="92">
        <v>0.2</v>
      </c>
      <c r="L1545" s="92">
        <v>1.4</v>
      </c>
      <c r="M1545" s="92">
        <v>22.7</v>
      </c>
      <c r="N1545" s="92">
        <v>0.2</v>
      </c>
      <c r="O1545" s="92" t="s">
        <v>45</v>
      </c>
      <c r="P1545" s="92">
        <v>1.1000000000000001</v>
      </c>
      <c r="Q1545" s="92" t="s">
        <v>38</v>
      </c>
    </row>
    <row r="1546" spans="1:17">
      <c r="G1546" s="92"/>
      <c r="H1546" s="92"/>
      <c r="I1546" s="92"/>
      <c r="J1546" s="92"/>
      <c r="K1546" s="92"/>
      <c r="L1546" s="92"/>
      <c r="M1546" s="92"/>
      <c r="N1546" s="92"/>
      <c r="O1546" s="92"/>
      <c r="P1546" s="92"/>
      <c r="Q1546" s="92"/>
    </row>
    <row r="1547" spans="1:17">
      <c r="A1547" s="34">
        <v>45194</v>
      </c>
      <c r="G1547" s="92" t="s">
        <v>38</v>
      </c>
      <c r="H1547" s="92" t="s">
        <v>45</v>
      </c>
      <c r="I1547" s="92"/>
      <c r="J1547" s="92">
        <v>10.9</v>
      </c>
      <c r="K1547" s="92" t="s">
        <v>38</v>
      </c>
      <c r="L1547" s="92">
        <v>1.4</v>
      </c>
      <c r="M1547" s="92">
        <v>23.8</v>
      </c>
      <c r="N1547" s="92">
        <v>0.2</v>
      </c>
      <c r="O1547" s="92" t="s">
        <v>45</v>
      </c>
      <c r="P1547" s="92">
        <v>1.1000000000000001</v>
      </c>
      <c r="Q1547" s="92" t="s">
        <v>38</v>
      </c>
    </row>
    <row r="1548" spans="1:17">
      <c r="A1548" s="34">
        <v>45196</v>
      </c>
      <c r="G1548" s="92" t="s">
        <v>38</v>
      </c>
      <c r="H1548" s="92" t="s">
        <v>45</v>
      </c>
      <c r="I1548" s="92"/>
      <c r="J1548" s="92">
        <v>10</v>
      </c>
      <c r="K1548" s="92">
        <v>0.2</v>
      </c>
      <c r="L1548" s="92">
        <v>2.5</v>
      </c>
      <c r="M1548" s="92">
        <v>31.3</v>
      </c>
      <c r="N1548" s="92">
        <v>0.4</v>
      </c>
      <c r="O1548" s="92" t="s">
        <v>45</v>
      </c>
      <c r="P1548" s="92">
        <v>1</v>
      </c>
      <c r="Q1548" s="92" t="s">
        <v>38</v>
      </c>
    </row>
    <row r="1549" spans="1:17">
      <c r="A1549" s="34">
        <v>45198</v>
      </c>
      <c r="G1549" s="92" t="s">
        <v>38</v>
      </c>
      <c r="H1549" s="92">
        <v>0.2</v>
      </c>
      <c r="I1549" s="92"/>
      <c r="J1549" s="92">
        <v>13.2</v>
      </c>
      <c r="K1549" s="92">
        <v>0.2</v>
      </c>
      <c r="L1549" s="92">
        <v>1.6</v>
      </c>
      <c r="M1549" s="92">
        <v>36.5</v>
      </c>
      <c r="N1549" s="92">
        <v>0.4</v>
      </c>
      <c r="O1549" s="92" t="s">
        <v>45</v>
      </c>
      <c r="P1549" s="92">
        <v>1</v>
      </c>
      <c r="Q1549" s="92" t="s">
        <v>38</v>
      </c>
    </row>
    <row r="1550" spans="1:17">
      <c r="G1550" s="92"/>
      <c r="H1550" s="92"/>
      <c r="I1550" s="92"/>
      <c r="J1550" s="92"/>
      <c r="K1550" s="92"/>
      <c r="L1550" s="92"/>
      <c r="M1550" s="92"/>
      <c r="N1550" s="92"/>
      <c r="O1550" s="92"/>
      <c r="P1550" s="92"/>
      <c r="Q1550" s="92"/>
    </row>
    <row r="1551" spans="1:17">
      <c r="A1551" s="34">
        <v>45201</v>
      </c>
      <c r="G1551" s="92" t="s">
        <v>38</v>
      </c>
      <c r="H1551" s="92" t="s">
        <v>45</v>
      </c>
      <c r="I1551" s="92"/>
      <c r="J1551" s="92">
        <v>12.5</v>
      </c>
      <c r="K1551" s="92" t="s">
        <v>38</v>
      </c>
      <c r="L1551" s="92">
        <v>1.4</v>
      </c>
      <c r="M1551" s="92">
        <v>28.2</v>
      </c>
      <c r="N1551" s="92">
        <v>0.3</v>
      </c>
      <c r="O1551" s="92" t="s">
        <v>45</v>
      </c>
      <c r="P1551" s="92">
        <v>0.8</v>
      </c>
      <c r="Q1551" s="92" t="s">
        <v>38</v>
      </c>
    </row>
    <row r="1552" spans="1:17">
      <c r="A1552" s="34">
        <v>45203</v>
      </c>
      <c r="G1552" s="92" t="s">
        <v>38</v>
      </c>
      <c r="H1552" s="92" t="s">
        <v>45</v>
      </c>
      <c r="I1552" s="92"/>
      <c r="J1552" s="92">
        <v>8.5</v>
      </c>
      <c r="K1552" s="92">
        <v>0.2</v>
      </c>
      <c r="L1552" s="92">
        <v>2.5</v>
      </c>
      <c r="M1552" s="92">
        <v>16.8</v>
      </c>
      <c r="N1552" s="92">
        <v>0.4</v>
      </c>
      <c r="O1552" s="92" t="s">
        <v>45</v>
      </c>
      <c r="P1552" s="92">
        <v>0.9</v>
      </c>
      <c r="Q1552" s="92" t="s">
        <v>38</v>
      </c>
    </row>
    <row r="1553" spans="1:17">
      <c r="A1553" s="34">
        <v>45205</v>
      </c>
      <c r="G1553" s="92">
        <v>0.1</v>
      </c>
      <c r="H1553" s="92">
        <v>0.3</v>
      </c>
      <c r="I1553" s="92"/>
      <c r="J1553" s="92">
        <v>17</v>
      </c>
      <c r="K1553" s="92">
        <v>0.3</v>
      </c>
      <c r="L1553" s="92">
        <v>2.2000000000000002</v>
      </c>
      <c r="M1553" s="92">
        <v>35.5</v>
      </c>
      <c r="N1553" s="92">
        <v>0.3</v>
      </c>
      <c r="O1553" s="92" t="s">
        <v>45</v>
      </c>
      <c r="P1553" s="92">
        <v>0.6</v>
      </c>
      <c r="Q1553" s="92" t="s">
        <v>38</v>
      </c>
    </row>
    <row r="1554" spans="1:17">
      <c r="G1554" s="92"/>
      <c r="H1554" s="92"/>
      <c r="I1554" s="92"/>
      <c r="J1554" s="92"/>
      <c r="K1554" s="92"/>
      <c r="L1554" s="92"/>
      <c r="M1554" s="92"/>
      <c r="N1554" s="92"/>
      <c r="O1554" s="92"/>
      <c r="P1554" s="92"/>
      <c r="Q1554" s="92"/>
    </row>
    <row r="1555" spans="1:17">
      <c r="A1555" s="34">
        <v>45208</v>
      </c>
      <c r="G1555" s="92" t="s">
        <v>38</v>
      </c>
      <c r="H1555" s="92" t="s">
        <v>45</v>
      </c>
      <c r="I1555" s="92"/>
      <c r="J1555" s="92">
        <v>20.5</v>
      </c>
      <c r="K1555" s="92" t="s">
        <v>38</v>
      </c>
      <c r="L1555" s="92">
        <v>1.4</v>
      </c>
      <c r="M1555" s="92">
        <v>26.2</v>
      </c>
      <c r="N1555" s="92">
        <v>0.3</v>
      </c>
      <c r="O1555" s="92" t="s">
        <v>45</v>
      </c>
      <c r="P1555" s="92">
        <v>0.6</v>
      </c>
      <c r="Q1555" s="92" t="s">
        <v>38</v>
      </c>
    </row>
    <row r="1556" spans="1:17">
      <c r="A1556" s="34">
        <v>45210</v>
      </c>
      <c r="G1556" s="92" t="s">
        <v>38</v>
      </c>
      <c r="H1556" s="92" t="s">
        <v>45</v>
      </c>
      <c r="I1556" s="92"/>
      <c r="J1556" s="92">
        <v>18.7</v>
      </c>
      <c r="K1556" s="92">
        <v>0.4</v>
      </c>
      <c r="L1556" s="92">
        <v>2.2999999999999998</v>
      </c>
      <c r="M1556" s="92">
        <v>55.6</v>
      </c>
      <c r="N1556" s="92">
        <v>0.8</v>
      </c>
      <c r="O1556" s="92" t="s">
        <v>45</v>
      </c>
      <c r="P1556" s="92">
        <v>0.6</v>
      </c>
      <c r="Q1556" s="92" t="s">
        <v>38</v>
      </c>
    </row>
    <row r="1557" spans="1:17">
      <c r="A1557" s="34">
        <v>45212</v>
      </c>
      <c r="G1557" s="92" t="s">
        <v>38</v>
      </c>
      <c r="H1557" s="92" t="s">
        <v>45</v>
      </c>
      <c r="I1557" s="92"/>
      <c r="J1557" s="92">
        <v>12</v>
      </c>
      <c r="K1557" s="92" t="s">
        <v>38</v>
      </c>
      <c r="L1557" s="92">
        <v>2.2000000000000002</v>
      </c>
      <c r="M1557" s="92">
        <v>24.4</v>
      </c>
      <c r="N1557" s="92">
        <v>0.3</v>
      </c>
      <c r="O1557" s="92" t="s">
        <v>45</v>
      </c>
      <c r="P1557" s="92">
        <v>0.8</v>
      </c>
      <c r="Q1557" s="92" t="s">
        <v>38</v>
      </c>
    </row>
    <row r="1558" spans="1:17">
      <c r="G1558" s="92"/>
      <c r="H1558" s="92"/>
      <c r="I1558" s="92"/>
      <c r="J1558" s="92"/>
      <c r="K1558" s="92"/>
      <c r="L1558" s="92"/>
      <c r="M1558" s="92"/>
      <c r="N1558" s="92"/>
      <c r="O1558" s="92"/>
      <c r="P1558" s="92"/>
      <c r="Q1558" s="92"/>
    </row>
    <row r="1559" spans="1:17">
      <c r="A1559" s="34">
        <v>45215</v>
      </c>
      <c r="G1559" s="92">
        <v>0.4</v>
      </c>
      <c r="H1559" s="92" t="s">
        <v>45</v>
      </c>
      <c r="I1559" s="92"/>
      <c r="J1559" s="92">
        <v>12.2</v>
      </c>
      <c r="K1559" s="92" t="s">
        <v>38</v>
      </c>
      <c r="L1559" s="92">
        <v>1.5</v>
      </c>
      <c r="M1559" s="92">
        <v>51.9</v>
      </c>
      <c r="N1559" s="92">
        <v>0.3</v>
      </c>
      <c r="O1559" s="92" t="s">
        <v>45</v>
      </c>
      <c r="P1559" s="92">
        <v>0.4</v>
      </c>
      <c r="Q1559" s="92" t="s">
        <v>38</v>
      </c>
    </row>
    <row r="1560" spans="1:17">
      <c r="A1560" s="34">
        <v>45217</v>
      </c>
      <c r="G1560" s="92" t="s">
        <v>38</v>
      </c>
      <c r="H1560" s="92" t="s">
        <v>45</v>
      </c>
      <c r="I1560" s="92"/>
      <c r="J1560" s="92">
        <v>14.5</v>
      </c>
      <c r="K1560" s="92">
        <v>0.3</v>
      </c>
      <c r="L1560" s="92">
        <v>2.5</v>
      </c>
      <c r="M1560" s="92">
        <v>31.6</v>
      </c>
      <c r="N1560" s="92">
        <v>0.5</v>
      </c>
      <c r="O1560" s="92" t="s">
        <v>45</v>
      </c>
      <c r="P1560" s="92">
        <v>0.6</v>
      </c>
      <c r="Q1560" s="92" t="s">
        <v>38</v>
      </c>
    </row>
    <row r="1561" spans="1:17">
      <c r="A1561" s="34">
        <v>45219</v>
      </c>
      <c r="G1561" s="92" t="s">
        <v>38</v>
      </c>
      <c r="H1561" s="92" t="s">
        <v>45</v>
      </c>
      <c r="I1561" s="92"/>
      <c r="J1561" s="92">
        <v>14.2</v>
      </c>
      <c r="K1561" s="92">
        <v>0.2</v>
      </c>
      <c r="L1561" s="92">
        <v>1.4</v>
      </c>
      <c r="M1561" s="92">
        <v>84.8</v>
      </c>
      <c r="N1561" s="92">
        <v>0.7</v>
      </c>
      <c r="O1561" s="92" t="s">
        <v>45</v>
      </c>
      <c r="P1561" s="92">
        <v>0.5</v>
      </c>
      <c r="Q1561" s="92" t="s">
        <v>38</v>
      </c>
    </row>
    <row r="1562" spans="1:17">
      <c r="G1562" s="92"/>
      <c r="H1562" s="92"/>
      <c r="I1562" s="92"/>
      <c r="J1562" s="92"/>
      <c r="K1562" s="92"/>
      <c r="L1562" s="92"/>
      <c r="M1562" s="92"/>
      <c r="N1562" s="92"/>
      <c r="O1562" s="92"/>
      <c r="P1562" s="92"/>
      <c r="Q1562" s="92"/>
    </row>
    <row r="1563" spans="1:17">
      <c r="A1563" s="34">
        <v>45222</v>
      </c>
      <c r="G1563" s="92" t="s">
        <v>38</v>
      </c>
      <c r="H1563" s="92" t="s">
        <v>45</v>
      </c>
      <c r="I1563" s="92"/>
      <c r="J1563" s="92">
        <v>9.5</v>
      </c>
      <c r="K1563" s="92" t="s">
        <v>38</v>
      </c>
      <c r="L1563" s="92">
        <v>1.5</v>
      </c>
      <c r="M1563" s="92">
        <v>9.5</v>
      </c>
      <c r="N1563" s="92">
        <v>0.3</v>
      </c>
      <c r="O1563" s="92" t="s">
        <v>45</v>
      </c>
      <c r="P1563" s="92">
        <v>0.6</v>
      </c>
      <c r="Q1563" s="92" t="s">
        <v>38</v>
      </c>
    </row>
    <row r="1564" spans="1:17">
      <c r="A1564" s="34">
        <v>45224</v>
      </c>
      <c r="G1564" s="92"/>
      <c r="H1564" s="92"/>
      <c r="I1564" s="92"/>
      <c r="J1564" s="92"/>
      <c r="K1564" s="92"/>
      <c r="L1564" s="92"/>
      <c r="M1564" s="92"/>
      <c r="N1564" s="92"/>
      <c r="O1564" s="92"/>
      <c r="P1564" s="92"/>
      <c r="Q1564" s="92"/>
    </row>
    <row r="1565" spans="1:17">
      <c r="A1565" s="34">
        <v>45226</v>
      </c>
      <c r="G1565" s="92"/>
      <c r="H1565" s="92"/>
      <c r="I1565" s="92"/>
      <c r="J1565" s="92"/>
      <c r="K1565" s="92"/>
      <c r="L1565" s="92"/>
      <c r="M1565" s="92"/>
      <c r="N1565" s="92"/>
      <c r="O1565" s="92"/>
      <c r="P1565" s="92"/>
      <c r="Q1565" s="92"/>
    </row>
    <row r="1566" spans="1:17">
      <c r="G1566" s="92"/>
      <c r="H1566" s="92"/>
      <c r="I1566" s="92"/>
      <c r="J1566" s="92"/>
      <c r="K1566" s="92"/>
      <c r="L1566" s="92"/>
      <c r="M1566" s="92"/>
      <c r="N1566" s="92"/>
      <c r="O1566" s="92"/>
      <c r="P1566" s="92"/>
      <c r="Q1566" s="92"/>
    </row>
    <row r="1567" spans="1:17">
      <c r="A1567" s="34">
        <v>45264</v>
      </c>
      <c r="G1567" s="92" t="s">
        <v>38</v>
      </c>
      <c r="H1567" s="92" t="s">
        <v>45</v>
      </c>
      <c r="I1567" s="92"/>
      <c r="J1567" s="92"/>
      <c r="K1567" s="92">
        <v>0.2</v>
      </c>
      <c r="L1567" s="92">
        <v>1.2</v>
      </c>
      <c r="M1567" s="92"/>
      <c r="N1567" s="92">
        <v>0.3</v>
      </c>
      <c r="O1567" s="92" t="s">
        <v>45</v>
      </c>
      <c r="P1567" s="92">
        <v>0.4</v>
      </c>
      <c r="Q1567" s="92" t="s">
        <v>38</v>
      </c>
    </row>
    <row r="1568" spans="1:17">
      <c r="A1568" s="34">
        <v>45266</v>
      </c>
      <c r="G1568" s="92" t="s">
        <v>38</v>
      </c>
      <c r="H1568" s="92" t="s">
        <v>45</v>
      </c>
      <c r="I1568" s="92"/>
      <c r="J1568" s="92">
        <v>7.9</v>
      </c>
      <c r="K1568" s="92">
        <v>0.1</v>
      </c>
      <c r="L1568" s="92">
        <v>2.5</v>
      </c>
      <c r="M1568" s="92">
        <v>16.399999999999999</v>
      </c>
      <c r="N1568" s="92">
        <v>0.5</v>
      </c>
      <c r="O1568" s="92" t="s">
        <v>45</v>
      </c>
      <c r="P1568" s="92">
        <v>0.6</v>
      </c>
      <c r="Q1568" s="92" t="s">
        <v>38</v>
      </c>
    </row>
    <row r="1569" spans="1:17">
      <c r="A1569" s="34">
        <v>45268</v>
      </c>
      <c r="G1569" s="92">
        <v>0.2</v>
      </c>
      <c r="H1569" s="92" t="s">
        <v>45</v>
      </c>
      <c r="I1569" s="92"/>
      <c r="J1569" s="92">
        <v>8.1999999999999993</v>
      </c>
      <c r="K1569" s="92">
        <v>0.1</v>
      </c>
      <c r="L1569" s="92">
        <v>1.1000000000000001</v>
      </c>
      <c r="M1569" s="92">
        <v>18</v>
      </c>
      <c r="N1569" s="92">
        <v>0.4</v>
      </c>
      <c r="O1569" s="92" t="s">
        <v>45</v>
      </c>
      <c r="P1569" s="92">
        <v>0.5</v>
      </c>
      <c r="Q1569" s="92" t="s">
        <v>38</v>
      </c>
    </row>
    <row r="1570" spans="1:17">
      <c r="G1570" s="92"/>
      <c r="H1570" s="92"/>
      <c r="I1570" s="92"/>
      <c r="J1570" s="92"/>
      <c r="K1570" s="92"/>
      <c r="L1570" s="92"/>
      <c r="M1570" s="92"/>
      <c r="N1570" s="92"/>
      <c r="O1570" s="92"/>
      <c r="P1570" s="92"/>
      <c r="Q1570" s="92"/>
    </row>
    <row r="1571" spans="1:17">
      <c r="A1571" s="34">
        <v>45271</v>
      </c>
      <c r="G1571" s="92">
        <v>0.2</v>
      </c>
      <c r="H1571" s="92" t="s">
        <v>38</v>
      </c>
      <c r="I1571" s="92"/>
      <c r="J1571" s="92">
        <v>8.1</v>
      </c>
      <c r="K1571" s="92">
        <v>1</v>
      </c>
      <c r="L1571" s="92">
        <v>1.4</v>
      </c>
      <c r="M1571" s="92">
        <v>16.899999999999999</v>
      </c>
      <c r="N1571" s="92">
        <v>0.3</v>
      </c>
      <c r="O1571" s="92" t="s">
        <v>45</v>
      </c>
      <c r="P1571" s="92">
        <v>0.4</v>
      </c>
      <c r="Q1571" s="92" t="s">
        <v>38</v>
      </c>
    </row>
    <row r="1572" spans="1:17">
      <c r="A1572" s="34">
        <v>45273</v>
      </c>
      <c r="G1572" s="92" t="s">
        <v>38</v>
      </c>
      <c r="H1572" s="92" t="s">
        <v>45</v>
      </c>
      <c r="I1572" s="92"/>
      <c r="J1572" s="92">
        <v>11.3</v>
      </c>
      <c r="K1572" s="92">
        <v>0.1</v>
      </c>
      <c r="L1572" s="92">
        <v>2.2000000000000002</v>
      </c>
      <c r="M1572" s="92">
        <v>21</v>
      </c>
      <c r="N1572" s="92">
        <v>0.8</v>
      </c>
      <c r="O1572" s="92" t="s">
        <v>45</v>
      </c>
      <c r="P1572" s="92">
        <v>0.4</v>
      </c>
      <c r="Q1572" s="92" t="s">
        <v>38</v>
      </c>
    </row>
    <row r="1573" spans="1:17">
      <c r="A1573" s="34">
        <v>45275</v>
      </c>
      <c r="G1573" s="92" t="s">
        <v>38</v>
      </c>
      <c r="H1573" s="92" t="s">
        <v>45</v>
      </c>
      <c r="I1573" s="92"/>
      <c r="J1573" s="92">
        <v>9.9</v>
      </c>
      <c r="K1573" s="92" t="s">
        <v>38</v>
      </c>
      <c r="L1573" s="92">
        <v>1</v>
      </c>
      <c r="M1573" s="92">
        <v>15.7</v>
      </c>
      <c r="N1573" s="92">
        <v>0.3</v>
      </c>
      <c r="O1573" s="92" t="s">
        <v>45</v>
      </c>
      <c r="P1573" s="92">
        <v>0.4</v>
      </c>
      <c r="Q1573" s="92" t="s">
        <v>38</v>
      </c>
    </row>
    <row r="1574" spans="1:17">
      <c r="G1574" s="92"/>
      <c r="H1574" s="92"/>
      <c r="I1574" s="92"/>
      <c r="J1574" s="92"/>
      <c r="K1574" s="92"/>
      <c r="L1574" s="92"/>
      <c r="M1574" s="92"/>
      <c r="N1574" s="92"/>
      <c r="O1574" s="92"/>
      <c r="P1574" s="92"/>
      <c r="Q1574" s="92"/>
    </row>
    <row r="1575" spans="1:17">
      <c r="A1575" s="34">
        <v>45278</v>
      </c>
      <c r="G1575" s="92" t="s">
        <v>38</v>
      </c>
      <c r="H1575" s="92" t="s">
        <v>45</v>
      </c>
      <c r="I1575" s="92"/>
      <c r="J1575" s="92">
        <v>5.5</v>
      </c>
      <c r="K1575" s="92" t="s">
        <v>38</v>
      </c>
      <c r="L1575" s="92">
        <v>0.8</v>
      </c>
      <c r="M1575" s="92">
        <v>4.8</v>
      </c>
      <c r="N1575" s="92">
        <v>0.2</v>
      </c>
      <c r="O1575" s="92" t="s">
        <v>45</v>
      </c>
      <c r="P1575" s="92">
        <v>0.5</v>
      </c>
      <c r="Q1575" s="92" t="s">
        <v>38</v>
      </c>
    </row>
    <row r="1576" spans="1:17">
      <c r="A1576" s="34">
        <v>45280</v>
      </c>
      <c r="G1576" s="92" t="s">
        <v>38</v>
      </c>
      <c r="H1576" s="92" t="s">
        <v>45</v>
      </c>
      <c r="I1576" s="92"/>
      <c r="J1576" s="92">
        <v>9</v>
      </c>
      <c r="K1576" s="92">
        <v>0.1</v>
      </c>
      <c r="L1576" s="92">
        <v>2.1</v>
      </c>
      <c r="M1576" s="92">
        <v>15.3</v>
      </c>
      <c r="N1576" s="92">
        <v>0.4</v>
      </c>
      <c r="O1576" s="92" t="s">
        <v>45</v>
      </c>
      <c r="P1576" s="92">
        <v>0.4</v>
      </c>
      <c r="Q1576" s="92" t="s">
        <v>38</v>
      </c>
    </row>
    <row r="1577" spans="1:17">
      <c r="A1577" s="34">
        <v>45282</v>
      </c>
      <c r="G1577" s="92" t="s">
        <v>38</v>
      </c>
      <c r="H1577" s="92" t="s">
        <v>45</v>
      </c>
      <c r="I1577" s="92"/>
      <c r="J1577" s="92">
        <v>8</v>
      </c>
      <c r="K1577" s="92">
        <v>0.1</v>
      </c>
      <c r="L1577" s="92">
        <v>1.1000000000000001</v>
      </c>
      <c r="M1577" s="92">
        <v>8.1</v>
      </c>
      <c r="N1577" s="92">
        <v>0.4</v>
      </c>
      <c r="O1577" s="92" t="s">
        <v>45</v>
      </c>
      <c r="P1577" s="92">
        <v>0.5</v>
      </c>
      <c r="Q1577" s="92" t="s">
        <v>38</v>
      </c>
    </row>
    <row r="1578" spans="1:17">
      <c r="G1578" s="92"/>
      <c r="H1578" s="92"/>
      <c r="I1578" s="92"/>
      <c r="J1578" s="92"/>
      <c r="K1578" s="92"/>
      <c r="L1578" s="92"/>
      <c r="M1578" s="92"/>
      <c r="N1578" s="92"/>
      <c r="O1578" s="92"/>
      <c r="P1578" s="92"/>
      <c r="Q1578" s="92"/>
    </row>
    <row r="1579" spans="1:17">
      <c r="A1579" s="34">
        <v>45286</v>
      </c>
      <c r="G1579" s="92">
        <v>0.1</v>
      </c>
      <c r="H1579" s="92" t="s">
        <v>45</v>
      </c>
      <c r="I1579" s="92"/>
      <c r="J1579" s="92">
        <v>9</v>
      </c>
      <c r="K1579" s="92" t="s">
        <v>38</v>
      </c>
      <c r="L1579" s="92">
        <v>1.4</v>
      </c>
      <c r="M1579" s="92">
        <v>10.8</v>
      </c>
      <c r="N1579" s="92">
        <v>0.2</v>
      </c>
      <c r="O1579" s="92" t="s">
        <v>45</v>
      </c>
      <c r="P1579" s="92">
        <v>0.5</v>
      </c>
      <c r="Q1579" s="92" t="s">
        <v>38</v>
      </c>
    </row>
    <row r="1580" spans="1:17">
      <c r="A1580" s="34">
        <v>45288</v>
      </c>
      <c r="G1580" s="92" t="s">
        <v>38</v>
      </c>
      <c r="H1580" s="92" t="s">
        <v>45</v>
      </c>
      <c r="I1580" s="92"/>
      <c r="J1580" s="92">
        <v>8.6</v>
      </c>
      <c r="K1580" s="92">
        <v>0.4</v>
      </c>
      <c r="L1580" s="92">
        <v>0.6</v>
      </c>
      <c r="M1580" s="92">
        <v>28.2</v>
      </c>
      <c r="N1580" s="92">
        <v>0.5</v>
      </c>
      <c r="O1580" s="92" t="s">
        <v>45</v>
      </c>
      <c r="P1580" s="92">
        <v>0.3</v>
      </c>
      <c r="Q1580" s="92" t="s">
        <v>38</v>
      </c>
    </row>
    <row r="1581" spans="1:17">
      <c r="G1581" s="92"/>
      <c r="H1581" s="92"/>
      <c r="I1581" s="92"/>
      <c r="J1581" s="92"/>
      <c r="K1581" s="92"/>
      <c r="L1581" s="92"/>
      <c r="M1581" s="92"/>
      <c r="N1581" s="92"/>
      <c r="O1581" s="92"/>
      <c r="P1581" s="92"/>
      <c r="Q1581" s="92"/>
    </row>
    <row r="1582" spans="1:17" ht="18">
      <c r="A1582" s="147">
        <v>2024</v>
      </c>
      <c r="G1582" s="92"/>
      <c r="H1582" s="92"/>
      <c r="I1582" s="92"/>
      <c r="J1582" s="92"/>
      <c r="K1582" s="92"/>
      <c r="L1582" s="92"/>
      <c r="M1582" s="92"/>
      <c r="N1582" s="92"/>
      <c r="O1582" s="92"/>
      <c r="P1582" s="92"/>
      <c r="Q1582" s="92"/>
    </row>
    <row r="1583" spans="1:17">
      <c r="A1583" s="34">
        <v>45293</v>
      </c>
      <c r="G1583" s="92" t="s">
        <v>38</v>
      </c>
      <c r="H1583" s="92" t="s">
        <v>45</v>
      </c>
      <c r="I1583" s="92"/>
      <c r="J1583" s="92">
        <v>8.4</v>
      </c>
      <c r="K1583" s="92">
        <v>0.2</v>
      </c>
      <c r="L1583" s="92">
        <v>0.6</v>
      </c>
      <c r="M1583" s="92">
        <v>34.799999999999997</v>
      </c>
      <c r="N1583" s="92">
        <v>0.6</v>
      </c>
      <c r="O1583" s="92" t="s">
        <v>45</v>
      </c>
      <c r="P1583" s="92">
        <v>0.3</v>
      </c>
      <c r="Q1583" s="92" t="s">
        <v>38</v>
      </c>
    </row>
    <row r="1584" spans="1:17">
      <c r="A1584" s="34">
        <v>45296</v>
      </c>
      <c r="G1584" s="92" t="s">
        <v>38</v>
      </c>
      <c r="H1584" s="92" t="s">
        <v>45</v>
      </c>
      <c r="I1584" s="92"/>
      <c r="J1584" s="92">
        <v>6.2</v>
      </c>
      <c r="K1584" s="92" t="s">
        <v>38</v>
      </c>
      <c r="L1584" s="92">
        <v>1.3</v>
      </c>
      <c r="M1584" s="92">
        <v>19.399999999999999</v>
      </c>
      <c r="N1584" s="92">
        <v>0.4</v>
      </c>
      <c r="O1584" s="92" t="s">
        <v>45</v>
      </c>
      <c r="P1584" s="92">
        <v>0.5</v>
      </c>
      <c r="Q1584" s="92" t="s">
        <v>38</v>
      </c>
    </row>
    <row r="1585" spans="1:17">
      <c r="G1585" s="92"/>
      <c r="H1585" s="92"/>
      <c r="I1585" s="92"/>
      <c r="J1585" s="92"/>
      <c r="K1585" s="92"/>
      <c r="L1585" s="92"/>
      <c r="M1585" s="92"/>
      <c r="N1585" s="92"/>
      <c r="O1585" s="92"/>
      <c r="P1585" s="92"/>
      <c r="Q1585" s="92"/>
    </row>
    <row r="1586" spans="1:17">
      <c r="A1586" s="34">
        <v>45299</v>
      </c>
      <c r="G1586" s="92" t="s">
        <v>38</v>
      </c>
      <c r="H1586" s="92" t="s">
        <v>45</v>
      </c>
      <c r="I1586" s="92"/>
      <c r="J1586" s="92">
        <v>7</v>
      </c>
      <c r="K1586" s="92" t="s">
        <v>38</v>
      </c>
      <c r="L1586" s="92">
        <v>1.7</v>
      </c>
      <c r="M1586" s="92">
        <v>9.3000000000000007</v>
      </c>
      <c r="N1586" s="92">
        <v>0.2</v>
      </c>
      <c r="O1586" s="92" t="s">
        <v>45</v>
      </c>
      <c r="P1586" s="92">
        <v>0.5</v>
      </c>
      <c r="Q1586" s="92" t="s">
        <v>38</v>
      </c>
    </row>
    <row r="1587" spans="1:17">
      <c r="A1587" s="34">
        <v>45301</v>
      </c>
      <c r="G1587" s="92" t="s">
        <v>38</v>
      </c>
      <c r="H1587" s="92" t="s">
        <v>45</v>
      </c>
      <c r="I1587" s="92"/>
      <c r="J1587" s="92">
        <v>6.7</v>
      </c>
      <c r="K1587" s="92" t="s">
        <v>38</v>
      </c>
      <c r="L1587" s="92">
        <v>1.9</v>
      </c>
      <c r="M1587" s="92">
        <v>9</v>
      </c>
      <c r="N1587" s="92">
        <v>0.3</v>
      </c>
      <c r="O1587" s="92" t="s">
        <v>45</v>
      </c>
      <c r="P1587" s="92">
        <v>0.6</v>
      </c>
      <c r="Q1587" s="92" t="s">
        <v>38</v>
      </c>
    </row>
    <row r="1588" spans="1:17">
      <c r="A1588" s="34">
        <v>45303</v>
      </c>
      <c r="G1588" s="92" t="s">
        <v>38</v>
      </c>
      <c r="H1588" s="92" t="s">
        <v>45</v>
      </c>
      <c r="I1588" s="92"/>
      <c r="J1588" s="92">
        <v>4.4000000000000004</v>
      </c>
      <c r="K1588" s="92" t="s">
        <v>38</v>
      </c>
      <c r="L1588" s="92">
        <v>2.6</v>
      </c>
      <c r="M1588" s="92">
        <v>8.5</v>
      </c>
      <c r="N1588" s="92">
        <v>0.2</v>
      </c>
      <c r="O1588" s="92" t="s">
        <v>45</v>
      </c>
      <c r="P1588" s="92">
        <v>0.3</v>
      </c>
      <c r="Q1588" s="92" t="s">
        <v>38</v>
      </c>
    </row>
    <row r="1589" spans="1:17">
      <c r="G1589" s="92"/>
      <c r="H1589" s="92"/>
      <c r="I1589" s="92"/>
      <c r="J1589" s="92"/>
      <c r="K1589" s="92"/>
      <c r="L1589" s="92"/>
      <c r="M1589" s="92"/>
      <c r="N1589" s="92"/>
      <c r="O1589" s="92"/>
      <c r="P1589" s="92"/>
      <c r="Q1589" s="92"/>
    </row>
    <row r="1590" spans="1:17">
      <c r="A1590" s="34">
        <v>45306</v>
      </c>
      <c r="G1590" s="92" t="s">
        <v>38</v>
      </c>
      <c r="H1590" s="92" t="s">
        <v>45</v>
      </c>
      <c r="I1590" s="92"/>
      <c r="J1590" s="92">
        <v>7.8</v>
      </c>
      <c r="K1590" s="92" t="s">
        <v>38</v>
      </c>
      <c r="L1590" s="92">
        <v>1</v>
      </c>
      <c r="M1590" s="92">
        <v>10.8</v>
      </c>
      <c r="N1590" s="92">
        <v>0.3</v>
      </c>
      <c r="O1590" s="92" t="s">
        <v>45</v>
      </c>
      <c r="P1590" s="92">
        <v>0.5</v>
      </c>
      <c r="Q1590" s="92" t="s">
        <v>38</v>
      </c>
    </row>
    <row r="1591" spans="1:17">
      <c r="A1591" s="34">
        <v>45308</v>
      </c>
      <c r="G1591" s="92" t="s">
        <v>38</v>
      </c>
      <c r="H1591" s="92" t="s">
        <v>45</v>
      </c>
      <c r="I1591" s="92"/>
      <c r="J1591" s="92">
        <v>6.8</v>
      </c>
      <c r="K1591" s="92" t="s">
        <v>38</v>
      </c>
      <c r="L1591" s="92">
        <v>1.8</v>
      </c>
      <c r="M1591" s="92">
        <v>7.3</v>
      </c>
      <c r="N1591" s="92">
        <v>0.3</v>
      </c>
      <c r="O1591" s="92" t="s">
        <v>45</v>
      </c>
      <c r="P1591" s="92">
        <v>0.6</v>
      </c>
      <c r="Q1591" s="92" t="s">
        <v>38</v>
      </c>
    </row>
    <row r="1592" spans="1:17">
      <c r="A1592" s="34">
        <v>45310</v>
      </c>
      <c r="G1592" s="92" t="s">
        <v>38</v>
      </c>
      <c r="H1592" s="92" t="s">
        <v>45</v>
      </c>
      <c r="I1592" s="92"/>
      <c r="J1592" s="92">
        <v>8.4</v>
      </c>
      <c r="K1592" s="92" t="s">
        <v>38</v>
      </c>
      <c r="L1592" s="92">
        <v>1.3</v>
      </c>
      <c r="M1592" s="92">
        <v>31</v>
      </c>
      <c r="N1592" s="92">
        <v>0.4</v>
      </c>
      <c r="O1592" s="92" t="s">
        <v>45</v>
      </c>
      <c r="P1592" s="92">
        <v>0.4</v>
      </c>
      <c r="Q1592" s="92" t="s">
        <v>38</v>
      </c>
    </row>
    <row r="1593" spans="1:17">
      <c r="G1593" s="92"/>
      <c r="H1593" s="92"/>
      <c r="I1593" s="92"/>
      <c r="J1593" s="92"/>
      <c r="K1593" s="92"/>
      <c r="L1593" s="92"/>
      <c r="M1593" s="92"/>
      <c r="N1593" s="92"/>
      <c r="O1593" s="92"/>
      <c r="P1593" s="92"/>
      <c r="Q1593" s="92"/>
    </row>
    <row r="1594" spans="1:17">
      <c r="A1594" s="34">
        <v>45313</v>
      </c>
      <c r="G1594" s="92" t="s">
        <v>38</v>
      </c>
      <c r="H1594" s="92" t="s">
        <v>45</v>
      </c>
      <c r="I1594" s="92"/>
      <c r="J1594" s="92">
        <v>8.1999999999999993</v>
      </c>
      <c r="K1594" s="92" t="s">
        <v>38</v>
      </c>
      <c r="L1594" s="92">
        <v>0.7</v>
      </c>
      <c r="M1594" s="92">
        <v>27.5</v>
      </c>
      <c r="N1594" s="92">
        <v>0.2</v>
      </c>
      <c r="O1594" s="92" t="s">
        <v>45</v>
      </c>
      <c r="P1594" s="92">
        <v>0.3</v>
      </c>
      <c r="Q1594" s="92" t="s">
        <v>38</v>
      </c>
    </row>
    <row r="1595" spans="1:17">
      <c r="A1595" s="34">
        <v>45315</v>
      </c>
      <c r="G1595" s="92" t="s">
        <v>38</v>
      </c>
      <c r="H1595" s="92" t="s">
        <v>45</v>
      </c>
      <c r="I1595" s="92"/>
      <c r="J1595" s="92">
        <v>5.5</v>
      </c>
      <c r="K1595" s="92" t="s">
        <v>38</v>
      </c>
      <c r="L1595" s="92">
        <v>1.5</v>
      </c>
      <c r="M1595" s="92">
        <v>9</v>
      </c>
      <c r="N1595" s="92">
        <v>0.2</v>
      </c>
      <c r="O1595" s="92" t="s">
        <v>45</v>
      </c>
      <c r="P1595" s="92">
        <v>0.5</v>
      </c>
      <c r="Q1595" s="92" t="s">
        <v>38</v>
      </c>
    </row>
    <row r="1596" spans="1:17">
      <c r="A1596" s="34">
        <v>45317</v>
      </c>
      <c r="G1596" s="92" t="s">
        <v>38</v>
      </c>
      <c r="H1596" s="92" t="s">
        <v>45</v>
      </c>
      <c r="I1596" s="92"/>
      <c r="J1596" s="92">
        <v>5.4</v>
      </c>
      <c r="K1596" s="92" t="s">
        <v>38</v>
      </c>
      <c r="L1596" s="92">
        <v>1.1499999999999999</v>
      </c>
      <c r="M1596" s="92">
        <v>6.1</v>
      </c>
      <c r="N1596" s="92">
        <v>0.28999999999999998</v>
      </c>
      <c r="O1596" s="92" t="s">
        <v>45</v>
      </c>
      <c r="P1596" s="92">
        <v>0.6</v>
      </c>
      <c r="Q1596" s="92" t="s">
        <v>38</v>
      </c>
    </row>
    <row r="1598" spans="1:17">
      <c r="A1598" s="34">
        <v>45320</v>
      </c>
      <c r="G1598" s="92" t="s">
        <v>38</v>
      </c>
      <c r="H1598" s="92" t="s">
        <v>45</v>
      </c>
      <c r="I1598" s="92"/>
      <c r="J1598" s="92">
        <v>5.6</v>
      </c>
      <c r="K1598" s="92" t="s">
        <v>38</v>
      </c>
      <c r="L1598" s="92">
        <v>1.387</v>
      </c>
      <c r="M1598" s="92">
        <v>4.04</v>
      </c>
      <c r="N1598" s="92">
        <v>0.2</v>
      </c>
      <c r="O1598" s="92" t="s">
        <v>45</v>
      </c>
      <c r="P1598" s="92">
        <v>0.57499999999999996</v>
      </c>
      <c r="Q1598" s="92" t="s">
        <v>38</v>
      </c>
    </row>
    <row r="1599" spans="1:17">
      <c r="A1599" s="34">
        <v>45322</v>
      </c>
      <c r="G1599" s="92"/>
      <c r="H1599" s="92"/>
      <c r="I1599" s="92"/>
      <c r="J1599" s="92"/>
      <c r="K1599" s="92"/>
      <c r="L1599" s="92"/>
      <c r="M1599" s="92"/>
      <c r="N1599" s="92"/>
      <c r="O1599" s="92"/>
      <c r="P1599" s="92"/>
      <c r="Q1599" s="92"/>
    </row>
    <row r="1600" spans="1:17">
      <c r="A1600" s="34">
        <v>45324</v>
      </c>
      <c r="G1600" s="92"/>
      <c r="H1600" s="92"/>
      <c r="I1600" s="92"/>
      <c r="J1600" s="92"/>
      <c r="K1600" s="92"/>
      <c r="L1600" s="92"/>
      <c r="M1600" s="92"/>
      <c r="N1600" s="92"/>
      <c r="O1600" s="92"/>
      <c r="P1600" s="92"/>
      <c r="Q1600" s="92"/>
    </row>
    <row r="1601" spans="1:17">
      <c r="G1601" s="92"/>
      <c r="H1601" s="92"/>
      <c r="I1601" s="92"/>
      <c r="J1601" s="92"/>
      <c r="K1601" s="92"/>
      <c r="L1601" s="92"/>
      <c r="M1601" s="92"/>
      <c r="N1601" s="92"/>
      <c r="O1601" s="92"/>
      <c r="P1601" s="92"/>
      <c r="Q1601" s="92"/>
    </row>
    <row r="1602" spans="1:17">
      <c r="A1602" s="34">
        <v>45327</v>
      </c>
      <c r="G1602" s="92"/>
      <c r="H1602" s="92"/>
      <c r="I1602" s="92"/>
      <c r="J1602" s="92"/>
      <c r="K1602" s="92"/>
      <c r="L1602" s="92"/>
      <c r="M1602" s="92"/>
      <c r="N1602" s="92"/>
      <c r="O1602" s="92"/>
      <c r="P1602" s="92"/>
      <c r="Q1602" s="92"/>
    </row>
    <row r="1603" spans="1:17">
      <c r="A1603" s="34">
        <v>45329</v>
      </c>
      <c r="G1603" s="92"/>
      <c r="H1603" s="92"/>
      <c r="I1603" s="92"/>
      <c r="J1603" s="92"/>
      <c r="K1603" s="92"/>
      <c r="L1603" s="92"/>
      <c r="M1603" s="92"/>
      <c r="N1603" s="92"/>
      <c r="O1603" s="92"/>
      <c r="P1603" s="92"/>
      <c r="Q1603" s="92"/>
    </row>
    <row r="1604" spans="1:17">
      <c r="A1604" s="34">
        <v>45331</v>
      </c>
      <c r="G1604" s="92"/>
      <c r="H1604" s="92"/>
      <c r="I1604" s="92"/>
      <c r="J1604" s="92"/>
      <c r="K1604" s="92"/>
      <c r="L1604" s="92"/>
      <c r="M1604" s="92"/>
      <c r="N1604" s="92"/>
      <c r="O1604" s="92"/>
      <c r="P1604" s="92"/>
      <c r="Q1604" s="92"/>
    </row>
    <row r="1605" spans="1:17">
      <c r="G1605" s="92"/>
      <c r="H1605" s="92"/>
      <c r="I1605" s="92"/>
      <c r="J1605" s="92"/>
      <c r="K1605" s="92"/>
      <c r="L1605" s="92"/>
      <c r="M1605" s="92"/>
      <c r="N1605" s="92"/>
      <c r="O1605" s="92"/>
      <c r="P1605" s="92"/>
      <c r="Q1605" s="92"/>
    </row>
    <row r="1606" spans="1:17">
      <c r="A1606" s="34">
        <v>45334</v>
      </c>
      <c r="G1606" s="92"/>
      <c r="H1606" s="92"/>
      <c r="I1606" s="92"/>
      <c r="J1606" s="92"/>
      <c r="K1606" s="92"/>
      <c r="L1606" s="92"/>
      <c r="M1606" s="92"/>
      <c r="N1606" s="92"/>
      <c r="O1606" s="92"/>
      <c r="P1606" s="92"/>
      <c r="Q1606" s="92"/>
    </row>
    <row r="1607" spans="1:17">
      <c r="A1607" s="34">
        <v>45336</v>
      </c>
      <c r="G1607" s="92" t="s">
        <v>38</v>
      </c>
      <c r="H1607" s="92">
        <v>0.2</v>
      </c>
      <c r="I1607" s="92"/>
      <c r="J1607" s="92">
        <v>6.18</v>
      </c>
      <c r="K1607" s="92">
        <v>0.1</v>
      </c>
      <c r="L1607" s="92">
        <v>1.83</v>
      </c>
      <c r="M1607" s="92">
        <v>15.85</v>
      </c>
      <c r="N1607" s="92">
        <v>0.4</v>
      </c>
      <c r="O1607" s="92" t="s">
        <v>45</v>
      </c>
      <c r="P1607" s="92">
        <v>0.59</v>
      </c>
      <c r="Q1607" s="92" t="s">
        <v>38</v>
      </c>
    </row>
    <row r="1608" spans="1:17">
      <c r="A1608" s="34">
        <v>45338</v>
      </c>
      <c r="G1608" s="92" t="s">
        <v>38</v>
      </c>
      <c r="H1608" s="92">
        <v>0.16</v>
      </c>
      <c r="I1608" s="92"/>
      <c r="J1608" s="92">
        <v>6.69</v>
      </c>
      <c r="K1608" s="92" t="s">
        <v>38</v>
      </c>
      <c r="L1608" s="92">
        <v>1.0660000000000001</v>
      </c>
      <c r="M1608" s="92">
        <v>20.75</v>
      </c>
      <c r="N1608" s="92">
        <v>0.152</v>
      </c>
      <c r="O1608" s="92" t="s">
        <v>45</v>
      </c>
      <c r="P1608" s="92">
        <v>0.51100000000000001</v>
      </c>
      <c r="Q1608" s="92" t="s">
        <v>38</v>
      </c>
    </row>
    <row r="1609" spans="1:17">
      <c r="G1609" s="92"/>
      <c r="H1609" s="92"/>
      <c r="I1609" s="92"/>
      <c r="J1609" s="92"/>
      <c r="K1609" s="92"/>
      <c r="L1609" s="92"/>
      <c r="M1609" s="92"/>
      <c r="N1609" s="92"/>
      <c r="O1609" s="92"/>
      <c r="P1609" s="92"/>
      <c r="Q1609" s="92"/>
    </row>
    <row r="1610" spans="1:17">
      <c r="A1610" s="34">
        <v>45341</v>
      </c>
      <c r="G1610" s="92" t="s">
        <v>38</v>
      </c>
      <c r="H1610" s="92" t="s">
        <v>45</v>
      </c>
      <c r="I1610" s="92"/>
      <c r="J1610" s="92">
        <v>5.59</v>
      </c>
      <c r="K1610" s="92" t="s">
        <v>38</v>
      </c>
      <c r="L1610" s="92">
        <v>1.75</v>
      </c>
      <c r="M1610" s="92">
        <v>11.4</v>
      </c>
      <c r="N1610" s="92">
        <v>0.13</v>
      </c>
      <c r="O1610" s="92" t="s">
        <v>45</v>
      </c>
      <c r="P1610" s="92">
        <v>0.57299999999999995</v>
      </c>
      <c r="Q1610" s="92" t="s">
        <v>38</v>
      </c>
    </row>
    <row r="1611" spans="1:17">
      <c r="A1611" s="34">
        <v>45343</v>
      </c>
      <c r="G1611" s="92" t="s">
        <v>38</v>
      </c>
      <c r="H1611" s="92" t="s">
        <v>45</v>
      </c>
      <c r="I1611" s="92"/>
      <c r="J1611" s="92">
        <v>5.32</v>
      </c>
      <c r="K1611" s="92">
        <v>0.28699999999999998</v>
      </c>
      <c r="L1611" s="92">
        <v>2.1640000000000001</v>
      </c>
      <c r="M1611" s="92">
        <v>12.42</v>
      </c>
      <c r="N1611" s="92">
        <v>0.39600000000000002</v>
      </c>
      <c r="O1611" s="92" t="s">
        <v>45</v>
      </c>
      <c r="P1611" s="92">
        <v>0.49099999999999999</v>
      </c>
      <c r="Q1611" s="92" t="s">
        <v>38</v>
      </c>
    </row>
    <row r="1612" spans="1:17">
      <c r="A1612" s="34">
        <v>45345</v>
      </c>
      <c r="G1612" s="92" t="s">
        <v>38</v>
      </c>
      <c r="H1612" s="92" t="s">
        <v>45</v>
      </c>
      <c r="I1612" s="92"/>
      <c r="J1612" s="92"/>
      <c r="K1612" s="92">
        <v>0.2</v>
      </c>
      <c r="L1612" s="92">
        <v>1.7</v>
      </c>
      <c r="M1612" s="92">
        <v>13.1</v>
      </c>
      <c r="N1612" s="92">
        <v>0.5</v>
      </c>
      <c r="O1612" s="92" t="s">
        <v>45</v>
      </c>
      <c r="P1612" s="92">
        <v>0.4</v>
      </c>
      <c r="Q1612" s="92" t="s">
        <v>38</v>
      </c>
    </row>
    <row r="1613" spans="1:17">
      <c r="G1613" s="92"/>
      <c r="H1613" s="92"/>
      <c r="I1613" s="92"/>
      <c r="J1613" s="92"/>
      <c r="K1613" s="92"/>
      <c r="L1613" s="92"/>
      <c r="M1613" s="92"/>
      <c r="N1613" s="92"/>
      <c r="O1613" s="92"/>
      <c r="P1613" s="92"/>
      <c r="Q1613" s="92"/>
    </row>
    <row r="1614" spans="1:17">
      <c r="A1614" s="34">
        <v>45348</v>
      </c>
      <c r="G1614" s="92" t="s">
        <v>38</v>
      </c>
      <c r="H1614" s="92" t="s">
        <v>45</v>
      </c>
      <c r="I1614" s="92"/>
      <c r="J1614" s="92">
        <v>4.7699999999999996</v>
      </c>
      <c r="K1614" s="92">
        <v>0.14599999999999999</v>
      </c>
      <c r="L1614" s="92">
        <v>1.24</v>
      </c>
      <c r="M1614" s="92">
        <v>5.65</v>
      </c>
      <c r="N1614" s="92">
        <v>0.1</v>
      </c>
      <c r="O1614" s="92" t="s">
        <v>45</v>
      </c>
      <c r="P1614" s="92">
        <v>0.52</v>
      </c>
      <c r="Q1614" s="92" t="s">
        <v>38</v>
      </c>
    </row>
    <row r="1615" spans="1:17">
      <c r="A1615" s="34">
        <v>45350</v>
      </c>
      <c r="G1615" s="92" t="s">
        <v>38</v>
      </c>
      <c r="H1615" s="92" t="s">
        <v>45</v>
      </c>
      <c r="I1615" s="92"/>
      <c r="J1615" s="92">
        <v>7.17</v>
      </c>
      <c r="K1615" s="92" t="s">
        <v>38</v>
      </c>
      <c r="L1615" s="92">
        <v>1.71</v>
      </c>
      <c r="M1615" s="92">
        <v>6.22</v>
      </c>
      <c r="N1615" s="92">
        <v>0.187</v>
      </c>
      <c r="O1615" s="92" t="s">
        <v>45</v>
      </c>
      <c r="P1615" s="92">
        <v>0.67800000000000005</v>
      </c>
      <c r="Q1615" s="92" t="s">
        <v>38</v>
      </c>
    </row>
    <row r="1616" spans="1:17">
      <c r="A1616" s="34">
        <v>45352</v>
      </c>
      <c r="G1616" s="92" t="s">
        <v>38</v>
      </c>
      <c r="H1616" s="92" t="s">
        <v>45</v>
      </c>
      <c r="I1616" s="92"/>
      <c r="J1616" s="92">
        <v>8.4499999999999993</v>
      </c>
      <c r="K1616" s="92">
        <v>0.33600000000000002</v>
      </c>
      <c r="L1616" s="92">
        <v>1.06</v>
      </c>
      <c r="M1616" s="92">
        <v>40.799999999999997</v>
      </c>
      <c r="N1616" s="92">
        <v>0.16</v>
      </c>
      <c r="O1616" s="92" t="s">
        <v>45</v>
      </c>
      <c r="P1616" s="92">
        <v>0.46</v>
      </c>
      <c r="Q1616" s="92" t="s">
        <v>38</v>
      </c>
    </row>
    <row r="1617" spans="1:17">
      <c r="I1617" s="92"/>
      <c r="J1617" s="92"/>
      <c r="K1617" s="92"/>
      <c r="L1617" s="92"/>
      <c r="M1617" s="92"/>
      <c r="N1617" s="92"/>
      <c r="O1617" s="92"/>
      <c r="P1617" s="92"/>
      <c r="Q1617" s="92"/>
    </row>
    <row r="1618" spans="1:17">
      <c r="A1618" s="34">
        <v>45355</v>
      </c>
      <c r="G1618" s="92" t="s">
        <v>38</v>
      </c>
      <c r="H1618" s="92" t="s">
        <v>45</v>
      </c>
      <c r="I1618" s="92"/>
      <c r="J1618" s="92">
        <v>10.77</v>
      </c>
      <c r="K1618" s="92" t="s">
        <v>38</v>
      </c>
      <c r="L1618" s="92">
        <v>0.99</v>
      </c>
      <c r="M1618" s="92">
        <v>5.51</v>
      </c>
      <c r="N1618" s="92">
        <v>0.316</v>
      </c>
      <c r="O1618" s="92" t="s">
        <v>45</v>
      </c>
      <c r="P1618" s="92">
        <v>0.51700000000000002</v>
      </c>
      <c r="Q1618" s="92" t="s">
        <v>38</v>
      </c>
    </row>
    <row r="1619" spans="1:17">
      <c r="A1619" s="34">
        <v>45357</v>
      </c>
      <c r="G1619" s="92" t="s">
        <v>38</v>
      </c>
      <c r="H1619" s="92" t="s">
        <v>45</v>
      </c>
      <c r="I1619" s="92"/>
      <c r="J1619" s="92">
        <v>8.91</v>
      </c>
      <c r="K1619" s="92" t="s">
        <v>38</v>
      </c>
      <c r="L1619" s="92">
        <v>1.92</v>
      </c>
      <c r="M1619" s="92">
        <v>19.260000000000002</v>
      </c>
      <c r="N1619" s="92">
        <v>0.26</v>
      </c>
      <c r="O1619" s="92" t="s">
        <v>45</v>
      </c>
      <c r="P1619" s="92">
        <v>0.68</v>
      </c>
      <c r="Q1619" s="92" t="s">
        <v>38</v>
      </c>
    </row>
    <row r="1620" spans="1:17">
      <c r="A1620" s="34">
        <v>45359</v>
      </c>
      <c r="G1620" s="92" t="s">
        <v>38</v>
      </c>
      <c r="H1620" s="92" t="s">
        <v>45</v>
      </c>
      <c r="I1620" s="92"/>
      <c r="J1620" s="92">
        <v>8.56</v>
      </c>
      <c r="K1620" s="92">
        <v>0.124</v>
      </c>
      <c r="L1620" s="92">
        <v>1.35</v>
      </c>
      <c r="M1620" s="92">
        <v>4.7380000000000004</v>
      </c>
      <c r="N1620" s="92" t="s">
        <v>38</v>
      </c>
      <c r="O1620" s="92" t="s">
        <v>45</v>
      </c>
      <c r="P1620" s="92">
        <v>0.59699999999999998</v>
      </c>
      <c r="Q1620" s="92" t="s">
        <v>38</v>
      </c>
    </row>
    <row r="1621" spans="1:17">
      <c r="G1621" s="92"/>
      <c r="H1621" s="92"/>
      <c r="I1621" s="92"/>
      <c r="J1621" s="92"/>
      <c r="K1621" s="92"/>
      <c r="L1621" s="92"/>
      <c r="M1621" s="92"/>
      <c r="N1621" s="92"/>
      <c r="O1621" s="92"/>
      <c r="P1621" s="92"/>
      <c r="Q1621" s="92"/>
    </row>
    <row r="1622" spans="1:17">
      <c r="A1622" s="34">
        <v>45362</v>
      </c>
      <c r="G1622" s="92">
        <v>0.14000000000000001</v>
      </c>
      <c r="H1622" s="92" t="s">
        <v>45</v>
      </c>
      <c r="I1622" s="92"/>
      <c r="J1622" s="92">
        <v>7.83</v>
      </c>
      <c r="K1622" s="92">
        <v>0.19700000000000001</v>
      </c>
      <c r="L1622" s="92">
        <v>1.1499999999999999</v>
      </c>
      <c r="M1622" s="92">
        <v>11.167999999999999</v>
      </c>
      <c r="N1622" s="92">
        <v>8.8999999999999996E-2</v>
      </c>
      <c r="O1622" s="92" t="s">
        <v>45</v>
      </c>
      <c r="P1622" s="92">
        <v>0.61</v>
      </c>
      <c r="Q1622" s="92" t="s">
        <v>38</v>
      </c>
    </row>
    <row r="1623" spans="1:17">
      <c r="A1623" s="34">
        <v>45364</v>
      </c>
      <c r="G1623" s="92" t="s">
        <v>38</v>
      </c>
      <c r="H1623" s="92" t="s">
        <v>45</v>
      </c>
      <c r="I1623" s="92"/>
      <c r="J1623" s="92">
        <v>6.15</v>
      </c>
      <c r="K1623" s="92" t="s">
        <v>38</v>
      </c>
      <c r="L1623" s="92">
        <v>1.59</v>
      </c>
      <c r="M1623" s="92">
        <v>14.62</v>
      </c>
      <c r="N1623" s="92">
        <v>0.12</v>
      </c>
      <c r="O1623" s="92" t="s">
        <v>45</v>
      </c>
      <c r="P1623" s="92">
        <v>0.61</v>
      </c>
      <c r="Q1623" s="92" t="s">
        <v>38</v>
      </c>
    </row>
    <row r="1624" spans="1:17">
      <c r="A1624" s="34">
        <v>45366</v>
      </c>
      <c r="G1624" s="92" t="s">
        <v>38</v>
      </c>
      <c r="H1624" s="92" t="s">
        <v>45</v>
      </c>
      <c r="I1624" s="92"/>
      <c r="J1624" s="92">
        <v>6.8</v>
      </c>
      <c r="K1624" s="92">
        <v>0.113</v>
      </c>
      <c r="L1624" s="92">
        <v>0.96299999999999997</v>
      </c>
      <c r="M1624" s="92">
        <v>1.429</v>
      </c>
      <c r="N1624" s="92" t="s">
        <v>38</v>
      </c>
      <c r="O1624" s="92" t="s">
        <v>45</v>
      </c>
      <c r="P1624" s="92">
        <v>0.55900000000000005</v>
      </c>
      <c r="Q1624" s="92" t="s">
        <v>38</v>
      </c>
    </row>
    <row r="1625" spans="1:17">
      <c r="G1625" s="92"/>
      <c r="H1625" s="92"/>
      <c r="I1625" s="92"/>
      <c r="J1625" s="92"/>
      <c r="K1625" s="92"/>
      <c r="L1625" s="92"/>
      <c r="M1625" s="92"/>
      <c r="N1625" s="92"/>
      <c r="O1625" s="92"/>
      <c r="P1625" s="92"/>
      <c r="Q1625" s="92"/>
    </row>
    <row r="1626" spans="1:17">
      <c r="A1626" s="34">
        <v>45369</v>
      </c>
      <c r="G1626" s="92" t="s">
        <v>38</v>
      </c>
      <c r="H1626" s="92" t="s">
        <v>45</v>
      </c>
      <c r="I1626" s="92"/>
      <c r="J1626" s="92">
        <v>10.1</v>
      </c>
      <c r="K1626" s="92">
        <v>0.11</v>
      </c>
      <c r="L1626" s="92">
        <v>1.32</v>
      </c>
      <c r="M1626" s="92">
        <v>12.84</v>
      </c>
      <c r="N1626" s="92">
        <v>0.3</v>
      </c>
      <c r="O1626" s="92" t="s">
        <v>45</v>
      </c>
      <c r="P1626" s="92">
        <v>0.57799999999999996</v>
      </c>
      <c r="Q1626" s="92" t="s">
        <v>38</v>
      </c>
    </row>
    <row r="1627" spans="1:17">
      <c r="A1627" s="34">
        <v>45371</v>
      </c>
      <c r="G1627" s="92" t="s">
        <v>38</v>
      </c>
      <c r="H1627" s="92" t="s">
        <v>45</v>
      </c>
      <c r="I1627" s="92"/>
      <c r="J1627" s="92">
        <v>7.1310000000000002</v>
      </c>
      <c r="K1627" s="92">
        <v>0.1</v>
      </c>
      <c r="L1627" s="92">
        <v>1.857</v>
      </c>
      <c r="M1627" s="92">
        <v>20.669</v>
      </c>
      <c r="N1627" s="92">
        <v>0.1</v>
      </c>
      <c r="O1627" s="92" t="s">
        <v>45</v>
      </c>
      <c r="P1627" s="92">
        <v>0.63300000000000001</v>
      </c>
      <c r="Q1627" s="92" t="s">
        <v>38</v>
      </c>
    </row>
    <row r="1628" spans="1:17">
      <c r="A1628" s="34">
        <v>45373</v>
      </c>
      <c r="G1628" s="92" t="s">
        <v>38</v>
      </c>
      <c r="H1628" s="92" t="s">
        <v>45</v>
      </c>
      <c r="I1628" s="92"/>
      <c r="J1628" s="92">
        <v>6.6870000000000003</v>
      </c>
      <c r="K1628" s="92" t="s">
        <v>38</v>
      </c>
      <c r="L1628" s="92">
        <v>0.80900000000000005</v>
      </c>
      <c r="M1628" s="92">
        <v>9.7210000000000001</v>
      </c>
      <c r="N1628" s="92" t="s">
        <v>38</v>
      </c>
      <c r="O1628" s="92" t="s">
        <v>45</v>
      </c>
      <c r="P1628" s="92">
        <v>0.53400000000000003</v>
      </c>
      <c r="Q1628" s="92" t="s">
        <v>38</v>
      </c>
    </row>
    <row r="1629" spans="1:17">
      <c r="G1629" s="92"/>
      <c r="H1629" s="92"/>
      <c r="I1629" s="92"/>
      <c r="J1629" s="92"/>
      <c r="K1629" s="92"/>
      <c r="L1629" s="92"/>
      <c r="M1629" s="92"/>
      <c r="N1629" s="92"/>
      <c r="O1629" s="92"/>
      <c r="P1629" s="92"/>
      <c r="Q1629" s="92"/>
    </row>
    <row r="1630" spans="1:17">
      <c r="A1630" s="34">
        <v>45376</v>
      </c>
      <c r="G1630" s="92" t="s">
        <v>38</v>
      </c>
      <c r="H1630" s="92" t="s">
        <v>45</v>
      </c>
      <c r="I1630" s="92"/>
      <c r="J1630" s="92">
        <v>7.7469999999999999</v>
      </c>
      <c r="K1630" s="92" t="s">
        <v>38</v>
      </c>
      <c r="L1630" s="92">
        <v>1.206</v>
      </c>
      <c r="M1630" s="92">
        <v>4.83</v>
      </c>
      <c r="N1630" s="92" t="s">
        <v>38</v>
      </c>
      <c r="O1630" s="92" t="s">
        <v>45</v>
      </c>
      <c r="P1630" s="92">
        <v>0.77600000000000002</v>
      </c>
      <c r="Q1630" s="92" t="s">
        <v>38</v>
      </c>
    </row>
    <row r="1631" spans="1:17">
      <c r="A1631" s="34">
        <v>45378</v>
      </c>
      <c r="G1631" s="92" t="s">
        <v>38</v>
      </c>
      <c r="H1631" s="92" t="s">
        <v>45</v>
      </c>
      <c r="I1631" s="92"/>
      <c r="J1631" s="92">
        <v>106.6</v>
      </c>
      <c r="K1631" s="92">
        <v>0.26</v>
      </c>
      <c r="L1631" s="92">
        <v>3.5</v>
      </c>
      <c r="M1631" s="92">
        <v>51.4</v>
      </c>
      <c r="N1631" s="92">
        <v>0.45400000000000001</v>
      </c>
      <c r="O1631" s="92" t="s">
        <v>45</v>
      </c>
      <c r="P1631" s="92">
        <v>0.63</v>
      </c>
      <c r="Q1631" s="92" t="s">
        <v>38</v>
      </c>
    </row>
    <row r="1632" spans="1:17">
      <c r="A1632" s="12" t="s">
        <v>115</v>
      </c>
      <c r="G1632" s="92"/>
      <c r="H1632" s="92"/>
      <c r="I1632" s="92"/>
      <c r="J1632" s="92"/>
      <c r="K1632" s="92"/>
      <c r="L1632" s="92"/>
      <c r="M1632" s="92"/>
      <c r="N1632" s="92"/>
      <c r="O1632" s="92"/>
      <c r="P1632" s="92"/>
      <c r="Q1632" s="92"/>
    </row>
    <row r="1633" spans="1:17">
      <c r="G1633" s="92"/>
      <c r="H1633" s="92"/>
      <c r="I1633" s="92"/>
      <c r="J1633" s="92"/>
      <c r="K1633" s="92"/>
      <c r="L1633" s="92"/>
      <c r="M1633" s="92"/>
      <c r="N1633" s="92"/>
      <c r="O1633" s="92"/>
      <c r="P1633" s="92"/>
      <c r="Q1633" s="92"/>
    </row>
    <row r="1634" spans="1:17">
      <c r="A1634" s="12" t="s">
        <v>115</v>
      </c>
      <c r="G1634" s="92"/>
      <c r="H1634" s="92"/>
      <c r="I1634" s="92"/>
      <c r="J1634" s="92"/>
      <c r="K1634" s="92"/>
      <c r="L1634" s="92"/>
      <c r="M1634" s="92"/>
      <c r="N1634" s="92"/>
      <c r="O1634" s="92"/>
      <c r="P1634" s="92"/>
      <c r="Q1634" s="92"/>
    </row>
    <row r="1635" spans="1:17">
      <c r="A1635" s="34">
        <v>45384</v>
      </c>
      <c r="G1635" s="92" t="s">
        <v>38</v>
      </c>
      <c r="H1635" s="92">
        <v>1.3859999999999999</v>
      </c>
      <c r="I1635" s="92"/>
      <c r="J1635" s="92">
        <v>12.26</v>
      </c>
      <c r="K1635" s="92" t="s">
        <v>38</v>
      </c>
      <c r="L1635" s="92">
        <v>1.3859999999999999</v>
      </c>
      <c r="M1635" s="92">
        <v>10.3</v>
      </c>
      <c r="N1635" s="92">
        <v>0.32600000000000001</v>
      </c>
      <c r="O1635" s="92" t="s">
        <v>45</v>
      </c>
      <c r="P1635" s="92">
        <v>0.64</v>
      </c>
      <c r="Q1635" s="92" t="s">
        <v>38</v>
      </c>
    </row>
    <row r="1636" spans="1:17">
      <c r="A1636" s="34">
        <v>45387</v>
      </c>
      <c r="G1636" s="92" t="s">
        <v>38</v>
      </c>
      <c r="H1636" s="92" t="s">
        <v>45</v>
      </c>
      <c r="I1636" s="92"/>
      <c r="J1636" s="92">
        <v>10.3</v>
      </c>
      <c r="K1636" s="92">
        <v>0.16</v>
      </c>
      <c r="L1636" s="92">
        <v>1.3779999999999999</v>
      </c>
      <c r="M1636" s="92">
        <v>20.8</v>
      </c>
      <c r="N1636" s="92">
        <v>0.39</v>
      </c>
      <c r="O1636" s="92" t="s">
        <v>45</v>
      </c>
      <c r="P1636" s="92">
        <v>0.59699999999999998</v>
      </c>
      <c r="Q1636" s="92" t="s">
        <v>38</v>
      </c>
    </row>
    <row r="1637" spans="1:17">
      <c r="G1637" s="92"/>
      <c r="H1637" s="92"/>
      <c r="I1637" s="92"/>
      <c r="J1637" s="92"/>
      <c r="K1637" s="92"/>
      <c r="L1637" s="92"/>
      <c r="M1637" s="92"/>
      <c r="N1637" s="92"/>
      <c r="O1637" s="92"/>
      <c r="P1637" s="92"/>
      <c r="Q1637" s="92"/>
    </row>
    <row r="1638" spans="1:17">
      <c r="A1638" s="34">
        <v>45390</v>
      </c>
      <c r="G1638" s="92" t="s">
        <v>38</v>
      </c>
      <c r="H1638" s="92" t="s">
        <v>45</v>
      </c>
      <c r="I1638" s="92"/>
      <c r="J1638" s="92">
        <v>8.3390000000000004</v>
      </c>
      <c r="K1638" s="92">
        <v>0.106</v>
      </c>
      <c r="L1638" s="92">
        <v>1.0720000000000001</v>
      </c>
      <c r="M1638" s="92">
        <v>15.48</v>
      </c>
      <c r="N1638" s="92">
        <v>0.224</v>
      </c>
      <c r="O1638" s="92" t="s">
        <v>45</v>
      </c>
      <c r="P1638" s="92">
        <v>0.53400000000000003</v>
      </c>
      <c r="Q1638" s="92" t="s">
        <v>38</v>
      </c>
    </row>
    <row r="1639" spans="1:17">
      <c r="A1639" s="34">
        <v>45392</v>
      </c>
      <c r="G1639" s="92" t="s">
        <v>38</v>
      </c>
      <c r="H1639" s="92" t="s">
        <v>45</v>
      </c>
      <c r="I1639" s="92"/>
      <c r="J1639" s="92">
        <v>8.4600000000000009</v>
      </c>
      <c r="K1639" s="92">
        <v>0.14899999999999999</v>
      </c>
      <c r="L1639" s="92">
        <v>1.9039999999999999</v>
      </c>
      <c r="M1639" s="92">
        <v>10.755000000000001</v>
      </c>
      <c r="N1639" s="92">
        <v>0.218</v>
      </c>
      <c r="O1639" s="92" t="s">
        <v>45</v>
      </c>
      <c r="P1639" s="92">
        <v>0.622</v>
      </c>
      <c r="Q1639" s="92" t="s">
        <v>38</v>
      </c>
    </row>
    <row r="1640" spans="1:17">
      <c r="A1640" s="34">
        <v>45394</v>
      </c>
      <c r="G1640" s="92" t="s">
        <v>38</v>
      </c>
      <c r="H1640" s="92" t="s">
        <v>45</v>
      </c>
      <c r="I1640" s="92"/>
      <c r="J1640" s="92">
        <v>14.388999999999999</v>
      </c>
      <c r="K1640" s="92">
        <v>0.71099999999999997</v>
      </c>
      <c r="L1640" s="92">
        <v>1.661</v>
      </c>
      <c r="M1640" s="92">
        <v>8.9169999999999998</v>
      </c>
      <c r="N1640" s="92">
        <v>0.17100000000000001</v>
      </c>
      <c r="O1640" s="92" t="s">
        <v>45</v>
      </c>
      <c r="P1640" s="92">
        <v>0.71099999999999997</v>
      </c>
      <c r="Q1640" s="92" t="s">
        <v>38</v>
      </c>
    </row>
    <row r="1641" spans="1:17">
      <c r="G1641" s="92"/>
      <c r="H1641" s="92"/>
      <c r="I1641" s="92"/>
      <c r="J1641" s="92"/>
      <c r="K1641" s="92"/>
      <c r="L1641" s="92"/>
      <c r="M1641" s="92"/>
      <c r="N1641" s="92"/>
      <c r="O1641" s="92"/>
      <c r="P1641" s="92"/>
      <c r="Q1641" s="92"/>
    </row>
    <row r="1642" spans="1:17">
      <c r="A1642" s="34">
        <v>45397</v>
      </c>
      <c r="G1642" s="92" t="s">
        <v>38</v>
      </c>
      <c r="H1642" s="92">
        <v>0.71</v>
      </c>
      <c r="I1642" s="92"/>
      <c r="J1642" s="92">
        <v>12.52</v>
      </c>
      <c r="K1642" s="92">
        <v>1.036</v>
      </c>
      <c r="L1642" s="92">
        <v>1.476</v>
      </c>
      <c r="M1642" s="92">
        <v>28.72</v>
      </c>
      <c r="N1642" s="92">
        <v>1.486</v>
      </c>
      <c r="O1642" s="92" t="s">
        <v>45</v>
      </c>
      <c r="P1642" s="92">
        <v>0.56699999999999995</v>
      </c>
      <c r="Q1642" s="92" t="s">
        <v>38</v>
      </c>
    </row>
    <row r="1643" spans="1:17">
      <c r="A1643" s="34">
        <v>45399</v>
      </c>
      <c r="G1643" s="92" t="s">
        <v>38</v>
      </c>
      <c r="H1643" s="92" t="s">
        <v>45</v>
      </c>
      <c r="I1643" s="92"/>
      <c r="J1643" s="92">
        <v>10.59</v>
      </c>
      <c r="K1643" s="92">
        <v>0.151</v>
      </c>
      <c r="L1643" s="92">
        <v>2.02</v>
      </c>
      <c r="M1643" s="92">
        <v>7.74</v>
      </c>
      <c r="N1643" s="92">
        <v>0.32200000000000001</v>
      </c>
      <c r="O1643" s="92" t="s">
        <v>45</v>
      </c>
      <c r="P1643" s="92">
        <v>0.71399999999999997</v>
      </c>
      <c r="Q1643" s="92" t="s">
        <v>38</v>
      </c>
    </row>
    <row r="1644" spans="1:17">
      <c r="A1644" s="34">
        <v>45401</v>
      </c>
      <c r="G1644" s="92" t="s">
        <v>38</v>
      </c>
      <c r="H1644" s="92" t="s">
        <v>45</v>
      </c>
      <c r="I1644" s="92"/>
      <c r="J1644" s="92">
        <v>10.61</v>
      </c>
      <c r="K1644" s="92">
        <v>9.0999999999999998E-2</v>
      </c>
      <c r="L1644" s="92">
        <v>1.5329999999999999</v>
      </c>
      <c r="M1644" s="92">
        <v>7.3620000000000001</v>
      </c>
      <c r="N1644" s="92">
        <v>0.23300000000000001</v>
      </c>
      <c r="O1644" s="92" t="s">
        <v>45</v>
      </c>
      <c r="P1644" s="92">
        <v>0.65800000000000003</v>
      </c>
      <c r="Q1644" s="92" t="s">
        <v>38</v>
      </c>
    </row>
    <row r="1645" spans="1:17">
      <c r="G1645" s="92"/>
      <c r="H1645" s="92"/>
      <c r="I1645" s="92"/>
      <c r="J1645" s="92"/>
      <c r="K1645" s="92"/>
      <c r="L1645" s="92"/>
      <c r="M1645" s="92"/>
      <c r="N1645" s="92"/>
      <c r="O1645" s="92"/>
      <c r="P1645" s="92"/>
      <c r="Q1645" s="92"/>
    </row>
    <row r="1646" spans="1:17">
      <c r="A1646" s="34">
        <v>45404</v>
      </c>
      <c r="G1646" s="92" t="s">
        <v>38</v>
      </c>
      <c r="H1646" s="92" t="s">
        <v>45</v>
      </c>
      <c r="I1646" s="92"/>
      <c r="J1646" s="92">
        <v>12.845000000000001</v>
      </c>
      <c r="K1646" s="92">
        <v>0.20300000000000001</v>
      </c>
      <c r="L1646" s="92">
        <v>1.28</v>
      </c>
      <c r="M1646" s="92">
        <v>7.3559999999999999</v>
      </c>
      <c r="N1646" s="92">
        <v>0.52200000000000002</v>
      </c>
      <c r="O1646" s="92" t="s">
        <v>45</v>
      </c>
      <c r="P1646" s="92">
        <v>0.67400000000000004</v>
      </c>
      <c r="Q1646" s="92" t="s">
        <v>38</v>
      </c>
    </row>
    <row r="1647" spans="1:17">
      <c r="A1647" s="34">
        <v>45406</v>
      </c>
      <c r="G1647" s="92" t="s">
        <v>38</v>
      </c>
      <c r="H1647" s="92" t="s">
        <v>45</v>
      </c>
      <c r="I1647" s="92"/>
      <c r="J1647" s="92">
        <v>10.026</v>
      </c>
      <c r="K1647" s="92" t="s">
        <v>38</v>
      </c>
      <c r="L1647" s="92">
        <v>1.7829999999999999</v>
      </c>
      <c r="M1647" s="92">
        <v>4.5739999999999998</v>
      </c>
      <c r="N1647" s="92">
        <v>0.28899999999999998</v>
      </c>
      <c r="O1647" s="92" t="s">
        <v>45</v>
      </c>
      <c r="P1647" s="92">
        <v>0.61299999999999999</v>
      </c>
      <c r="Q1647" s="92" t="s">
        <v>38</v>
      </c>
    </row>
    <row r="1648" spans="1:17">
      <c r="A1648" s="34">
        <v>45408</v>
      </c>
      <c r="G1648" s="92" t="s">
        <v>38</v>
      </c>
      <c r="H1648" s="92" t="s">
        <v>45</v>
      </c>
      <c r="I1648" s="92"/>
      <c r="J1648" s="92">
        <v>15.558999999999999</v>
      </c>
      <c r="K1648" s="92">
        <v>0.19700000000000001</v>
      </c>
      <c r="L1648" s="92">
        <v>1.41</v>
      </c>
      <c r="M1648" s="92">
        <v>7.89</v>
      </c>
      <c r="N1648" s="92">
        <v>0.46200000000000002</v>
      </c>
      <c r="O1648" s="92" t="s">
        <v>45</v>
      </c>
      <c r="P1648" s="92">
        <v>0.56899999999999995</v>
      </c>
      <c r="Q1648" s="92" t="s">
        <v>38</v>
      </c>
    </row>
    <row r="1649" spans="1:18">
      <c r="G1649" s="92"/>
      <c r="H1649" s="92"/>
      <c r="I1649" s="92"/>
      <c r="J1649" s="92"/>
      <c r="K1649" s="92"/>
      <c r="L1649" s="92"/>
      <c r="M1649" s="92"/>
      <c r="N1649" s="92"/>
      <c r="O1649" s="92"/>
      <c r="P1649" s="92"/>
      <c r="Q1649" s="92"/>
    </row>
    <row r="1650" spans="1:18">
      <c r="A1650" s="34">
        <v>45411</v>
      </c>
      <c r="G1650" s="92" t="s">
        <v>38</v>
      </c>
      <c r="H1650" s="92" t="s">
        <v>45</v>
      </c>
      <c r="I1650" s="92"/>
      <c r="J1650" s="92">
        <v>13.513</v>
      </c>
      <c r="K1650" s="92">
        <v>0.23799999999999999</v>
      </c>
      <c r="L1650" s="92">
        <v>1.603</v>
      </c>
      <c r="M1650" s="92">
        <v>14.992000000000001</v>
      </c>
      <c r="N1650" s="92">
        <v>0.253</v>
      </c>
      <c r="O1650" s="92" t="s">
        <v>45</v>
      </c>
      <c r="P1650" s="92">
        <v>0.53800000000000003</v>
      </c>
      <c r="Q1650" s="92" t="s">
        <v>38</v>
      </c>
    </row>
    <row r="1651" spans="1:18">
      <c r="A1651" s="34">
        <v>45413</v>
      </c>
      <c r="G1651" s="92" t="s">
        <v>38</v>
      </c>
      <c r="H1651" s="92" t="s">
        <v>45</v>
      </c>
      <c r="I1651" s="92"/>
      <c r="J1651" s="92">
        <v>10.381</v>
      </c>
      <c r="K1651" s="92">
        <v>0.16</v>
      </c>
      <c r="L1651" s="92">
        <v>1.8440000000000001</v>
      </c>
      <c r="M1651" s="92">
        <v>22.5</v>
      </c>
      <c r="N1651" s="92">
        <v>0.31900000000000001</v>
      </c>
      <c r="O1651" s="92" t="s">
        <v>45</v>
      </c>
      <c r="P1651" s="92">
        <v>0.49199999999999999</v>
      </c>
      <c r="Q1651" s="92" t="s">
        <v>38</v>
      </c>
    </row>
    <row r="1652" spans="1:18">
      <c r="A1652" s="34">
        <v>45415</v>
      </c>
      <c r="G1652" s="92" t="s">
        <v>38</v>
      </c>
      <c r="H1652" s="92" t="s">
        <v>45</v>
      </c>
      <c r="I1652" s="92"/>
      <c r="J1652" s="92">
        <v>12.534000000000001</v>
      </c>
      <c r="K1652" s="92">
        <v>0.28100000000000003</v>
      </c>
      <c r="L1652" s="92">
        <v>1.2</v>
      </c>
      <c r="M1652" s="92">
        <v>29.210999999999999</v>
      </c>
      <c r="N1652" s="92">
        <v>0.44</v>
      </c>
      <c r="O1652" s="92" t="s">
        <v>45</v>
      </c>
      <c r="P1652" s="92">
        <v>0.504</v>
      </c>
      <c r="Q1652" s="92" t="s">
        <v>38</v>
      </c>
    </row>
    <row r="1653" spans="1:18">
      <c r="G1653" s="92"/>
      <c r="H1653" s="92"/>
      <c r="I1653" s="92"/>
      <c r="J1653" s="92"/>
      <c r="K1653" s="92"/>
      <c r="L1653" s="92"/>
      <c r="M1653" s="92"/>
      <c r="N1653" s="92"/>
      <c r="O1653" s="92"/>
      <c r="P1653" s="92"/>
      <c r="Q1653" s="92"/>
    </row>
    <row r="1654" spans="1:18">
      <c r="A1654" s="12" t="s">
        <v>115</v>
      </c>
      <c r="G1654" s="92"/>
      <c r="H1654" s="92"/>
      <c r="I1654" s="92"/>
      <c r="J1654" s="92"/>
      <c r="K1654" s="92"/>
      <c r="L1654" s="92"/>
      <c r="M1654" s="92"/>
      <c r="N1654" s="92"/>
      <c r="O1654" s="92"/>
      <c r="P1654" s="92"/>
      <c r="Q1654" s="92"/>
    </row>
    <row r="1655" spans="1:18">
      <c r="A1655" s="34">
        <v>45419</v>
      </c>
      <c r="G1655" s="92" t="s">
        <v>38</v>
      </c>
      <c r="H1655" s="92" t="s">
        <v>45</v>
      </c>
      <c r="I1655" s="92"/>
      <c r="J1655" s="92">
        <v>12.029</v>
      </c>
      <c r="K1655" s="92" t="s">
        <v>38</v>
      </c>
      <c r="L1655" s="92">
        <v>0.623</v>
      </c>
      <c r="M1655" s="92">
        <v>10.327999999999999</v>
      </c>
      <c r="N1655" s="92" t="s">
        <v>38</v>
      </c>
      <c r="O1655" s="92" t="s">
        <v>45</v>
      </c>
      <c r="P1655" s="92">
        <v>0.57399999999999995</v>
      </c>
      <c r="Q1655" s="92" t="s">
        <v>38</v>
      </c>
    </row>
    <row r="1656" spans="1:18">
      <c r="A1656" s="34">
        <v>45422</v>
      </c>
      <c r="G1656" s="92" t="s">
        <v>38</v>
      </c>
      <c r="H1656" s="92" t="s">
        <v>45</v>
      </c>
      <c r="I1656" s="92"/>
      <c r="J1656" s="92">
        <v>22.821999999999999</v>
      </c>
      <c r="K1656" s="92">
        <v>0.22500000000000001</v>
      </c>
      <c r="L1656" s="92">
        <v>1.4370000000000001</v>
      </c>
      <c r="M1656" s="92">
        <v>9.7279999999999998</v>
      </c>
      <c r="N1656" s="92">
        <v>0.44400000000000001</v>
      </c>
      <c r="O1656" s="92" t="s">
        <v>45</v>
      </c>
      <c r="P1656" s="92">
        <v>0.56599999999999995</v>
      </c>
      <c r="Q1656" s="92" t="s">
        <v>38</v>
      </c>
    </row>
    <row r="1657" spans="1:18">
      <c r="G1657" s="92"/>
      <c r="H1657" s="92"/>
      <c r="I1657" s="92"/>
      <c r="J1657" s="92"/>
      <c r="K1657" s="92"/>
      <c r="L1657" s="92"/>
      <c r="M1657" s="92"/>
      <c r="N1657" s="92"/>
      <c r="O1657" s="92"/>
      <c r="P1657" s="92"/>
      <c r="Q1657" s="92"/>
    </row>
    <row r="1658" spans="1:18">
      <c r="A1658" s="34">
        <v>45425</v>
      </c>
      <c r="G1658" s="92" t="s">
        <v>38</v>
      </c>
      <c r="H1658" s="92" t="s">
        <v>45</v>
      </c>
      <c r="I1658" s="92"/>
      <c r="J1658" s="92">
        <v>17.954999999999998</v>
      </c>
      <c r="K1658" s="92">
        <v>0.109</v>
      </c>
      <c r="L1658" s="92">
        <v>0.89400000000000002</v>
      </c>
      <c r="M1658" s="92">
        <v>11.661</v>
      </c>
      <c r="N1658" s="92">
        <v>0.27700000000000002</v>
      </c>
      <c r="O1658" s="92" t="s">
        <v>45</v>
      </c>
      <c r="P1658" s="92">
        <v>0.43</v>
      </c>
      <c r="Q1658" s="92" t="s">
        <v>38</v>
      </c>
    </row>
    <row r="1659" spans="1:18">
      <c r="A1659" s="34">
        <v>45427</v>
      </c>
      <c r="G1659" s="92" t="s">
        <v>38</v>
      </c>
      <c r="H1659" s="92" t="s">
        <v>45</v>
      </c>
      <c r="I1659" s="92"/>
      <c r="J1659" s="92">
        <v>16.100000000000001</v>
      </c>
      <c r="K1659" s="92" t="s">
        <v>38</v>
      </c>
      <c r="L1659" s="92">
        <v>1.02</v>
      </c>
      <c r="M1659" s="92">
        <v>27.018000000000001</v>
      </c>
      <c r="N1659" s="92">
        <v>0.54900000000000004</v>
      </c>
      <c r="O1659" s="92" t="s">
        <v>45</v>
      </c>
      <c r="P1659" s="92">
        <v>0.33800000000000002</v>
      </c>
      <c r="Q1659" s="92" t="s">
        <v>38</v>
      </c>
    </row>
    <row r="1660" spans="1:18">
      <c r="A1660" s="34">
        <v>45429</v>
      </c>
    </row>
    <row r="1662" spans="1:18">
      <c r="A1662" s="34">
        <v>45432</v>
      </c>
      <c r="G1662" s="92" t="s">
        <v>38</v>
      </c>
      <c r="H1662" s="92" t="s">
        <v>45</v>
      </c>
      <c r="I1662" s="92"/>
      <c r="J1662" s="92">
        <v>12.66</v>
      </c>
      <c r="K1662" s="92">
        <v>0.19800000000000001</v>
      </c>
      <c r="L1662" s="92">
        <v>1.3140000000000001</v>
      </c>
      <c r="M1662" s="92">
        <v>24.376999999999999</v>
      </c>
      <c r="N1662" s="92">
        <v>0.48699999999999999</v>
      </c>
      <c r="O1662" s="92" t="s">
        <v>45</v>
      </c>
      <c r="P1662" s="92">
        <v>0.308</v>
      </c>
      <c r="Q1662" s="92" t="s">
        <v>38</v>
      </c>
      <c r="R1662" s="93"/>
    </row>
    <row r="1663" spans="1:18">
      <c r="A1663" s="34">
        <v>45434</v>
      </c>
      <c r="G1663" s="92" t="s">
        <v>38</v>
      </c>
      <c r="H1663" s="92" t="s">
        <v>45</v>
      </c>
      <c r="I1663" s="92"/>
      <c r="J1663" s="92">
        <v>13.801</v>
      </c>
      <c r="K1663" s="92">
        <v>0.217</v>
      </c>
      <c r="L1663" s="92">
        <v>1.599</v>
      </c>
      <c r="M1663" s="92">
        <v>38.195</v>
      </c>
      <c r="N1663" s="92">
        <v>0.63100000000000001</v>
      </c>
      <c r="O1663" s="92" t="s">
        <v>45</v>
      </c>
      <c r="P1663" s="92">
        <v>0.53900000000000003</v>
      </c>
      <c r="Q1663" s="92" t="s">
        <v>38</v>
      </c>
      <c r="R1663" s="93"/>
    </row>
    <row r="1664" spans="1:18">
      <c r="A1664" s="34">
        <v>45436</v>
      </c>
      <c r="G1664" s="92" t="s">
        <v>38</v>
      </c>
      <c r="H1664" s="92" t="s">
        <v>45</v>
      </c>
      <c r="I1664" s="92"/>
      <c r="J1664" s="92">
        <v>9.343</v>
      </c>
      <c r="K1664" s="92" t="s">
        <v>38</v>
      </c>
      <c r="L1664" s="92">
        <v>1.5720000000000001</v>
      </c>
      <c r="M1664" s="92">
        <v>8.952</v>
      </c>
      <c r="N1664" s="92">
        <v>0.27400000000000002</v>
      </c>
      <c r="O1664" s="92" t="s">
        <v>45</v>
      </c>
      <c r="P1664" s="92">
        <v>0.754</v>
      </c>
      <c r="Q1664" s="92" t="s">
        <v>38</v>
      </c>
      <c r="R1664" s="93"/>
    </row>
    <row r="1665" spans="1:18">
      <c r="G1665" s="92"/>
      <c r="H1665" s="92"/>
      <c r="I1665" s="92"/>
      <c r="J1665" s="92"/>
      <c r="K1665" s="92"/>
      <c r="L1665" s="92"/>
      <c r="M1665" s="92"/>
      <c r="N1665" s="92"/>
      <c r="O1665" s="92"/>
      <c r="P1665" s="92"/>
      <c r="Q1665" s="92"/>
      <c r="R1665" s="93"/>
    </row>
    <row r="1666" spans="1:18">
      <c r="A1666" s="12" t="s">
        <v>115</v>
      </c>
      <c r="G1666" s="92"/>
      <c r="H1666" s="92"/>
      <c r="I1666" s="92"/>
      <c r="J1666" s="92"/>
      <c r="K1666" s="92"/>
      <c r="L1666" s="92"/>
      <c r="M1666" s="92"/>
      <c r="N1666" s="92"/>
      <c r="O1666" s="92"/>
      <c r="P1666" s="92"/>
      <c r="Q1666" s="92"/>
      <c r="R1666" s="93"/>
    </row>
    <row r="1667" spans="1:18">
      <c r="A1667" s="34">
        <v>45440</v>
      </c>
      <c r="G1667" s="92" t="s">
        <v>38</v>
      </c>
      <c r="H1667" s="92" t="s">
        <v>45</v>
      </c>
      <c r="I1667" s="92"/>
      <c r="J1667" s="92">
        <v>8.6880000000000006</v>
      </c>
      <c r="K1667" s="92">
        <v>0.13400000000000001</v>
      </c>
      <c r="L1667" s="92">
        <v>1.4410000000000001</v>
      </c>
      <c r="M1667" s="92">
        <v>11.986000000000001</v>
      </c>
      <c r="N1667" s="92">
        <v>0.36699999999999999</v>
      </c>
      <c r="O1667" s="92" t="s">
        <v>45</v>
      </c>
      <c r="P1667" s="92">
        <v>0.65500000000000003</v>
      </c>
      <c r="Q1667" s="92" t="s">
        <v>38</v>
      </c>
      <c r="R1667" s="93"/>
    </row>
    <row r="1668" spans="1:18">
      <c r="A1668" s="34">
        <v>45443</v>
      </c>
      <c r="G1668" s="92" t="s">
        <v>38</v>
      </c>
      <c r="H1668" s="92" t="s">
        <v>45</v>
      </c>
      <c r="I1668" s="92"/>
      <c r="J1668" s="92">
        <v>14.691000000000001</v>
      </c>
      <c r="K1668" s="92">
        <v>0.128</v>
      </c>
      <c r="L1668" s="92">
        <v>1.5329999999999999</v>
      </c>
      <c r="M1668" s="92">
        <v>9.8339999999999996</v>
      </c>
      <c r="N1668" s="92">
        <v>0.217</v>
      </c>
      <c r="O1668" s="92" t="s">
        <v>45</v>
      </c>
      <c r="P1668" s="92">
        <v>0.72</v>
      </c>
      <c r="Q1668" s="92" t="s">
        <v>38</v>
      </c>
      <c r="R1668" s="93"/>
    </row>
    <row r="1669" spans="1:18">
      <c r="G1669" s="92"/>
      <c r="H1669" s="92"/>
      <c r="I1669" s="92"/>
      <c r="J1669" s="92"/>
      <c r="K1669" s="92"/>
      <c r="L1669" s="92"/>
      <c r="M1669" s="92"/>
      <c r="N1669" s="92"/>
      <c r="O1669" s="92"/>
      <c r="P1669" s="92"/>
      <c r="Q1669" s="92"/>
      <c r="R1669" s="93"/>
    </row>
    <row r="1670" spans="1:18">
      <c r="A1670" s="34">
        <v>45446</v>
      </c>
      <c r="G1670" s="92" t="s">
        <v>38</v>
      </c>
      <c r="H1670" s="92" t="s">
        <v>45</v>
      </c>
      <c r="I1670" s="92"/>
      <c r="J1670" s="92">
        <v>8.8320000000000007</v>
      </c>
      <c r="K1670" s="92">
        <v>9.4E-2</v>
      </c>
      <c r="L1670" s="92">
        <v>1.266</v>
      </c>
      <c r="M1670" s="92">
        <v>5.9690000000000003</v>
      </c>
      <c r="N1670" s="92">
        <v>0.17899999999999999</v>
      </c>
      <c r="O1670" s="92" t="s">
        <v>45</v>
      </c>
      <c r="P1670" s="92">
        <v>0.63500000000000001</v>
      </c>
      <c r="Q1670" s="92" t="s">
        <v>38</v>
      </c>
      <c r="R1670" s="93"/>
    </row>
    <row r="1671" spans="1:18">
      <c r="A1671" s="34">
        <v>45448</v>
      </c>
      <c r="G1671" s="92" t="s">
        <v>38</v>
      </c>
      <c r="H1671" s="92" t="s">
        <v>45</v>
      </c>
      <c r="I1671" s="92"/>
      <c r="J1671" s="92">
        <v>7.335</v>
      </c>
      <c r="K1671" s="92">
        <v>6.3E-2</v>
      </c>
      <c r="L1671" s="92">
        <v>1.754</v>
      </c>
      <c r="M1671" s="92">
        <v>9.1479999999999997</v>
      </c>
      <c r="N1671" s="92">
        <v>0.27300000000000002</v>
      </c>
      <c r="O1671" s="92" t="s">
        <v>45</v>
      </c>
      <c r="P1671" s="92">
        <v>0.60099999999999998</v>
      </c>
      <c r="Q1671" s="92" t="s">
        <v>38</v>
      </c>
      <c r="R1671" s="93"/>
    </row>
    <row r="1672" spans="1:18">
      <c r="A1672" s="34">
        <v>45450</v>
      </c>
      <c r="G1672" s="92" t="s">
        <v>38</v>
      </c>
      <c r="H1672" s="92" t="s">
        <v>45</v>
      </c>
      <c r="I1672" s="92"/>
      <c r="J1672" s="92">
        <v>7.6509999999999998</v>
      </c>
      <c r="K1672" s="92">
        <v>0.1</v>
      </c>
      <c r="L1672" s="92">
        <v>1.4530000000000001</v>
      </c>
      <c r="M1672" s="92">
        <v>5.806</v>
      </c>
      <c r="N1672" s="92">
        <v>0.1</v>
      </c>
      <c r="O1672" s="92" t="s">
        <v>45</v>
      </c>
      <c r="P1672" s="92">
        <v>0.79200000000000004</v>
      </c>
      <c r="Q1672" s="92" t="s">
        <v>38</v>
      </c>
      <c r="R1672" s="93"/>
    </row>
    <row r="1673" spans="1:18">
      <c r="G1673" s="92"/>
      <c r="H1673" s="92"/>
      <c r="I1673" s="92"/>
      <c r="J1673" s="92"/>
      <c r="K1673" s="92"/>
      <c r="L1673" s="92"/>
      <c r="M1673" s="92"/>
      <c r="N1673" s="92"/>
      <c r="O1673" s="92"/>
      <c r="P1673" s="92"/>
      <c r="Q1673" s="92"/>
      <c r="R1673" s="93"/>
    </row>
    <row r="1674" spans="1:18">
      <c r="A1674" s="34">
        <v>45453</v>
      </c>
      <c r="G1674" s="92" t="s">
        <v>38</v>
      </c>
      <c r="H1674" s="92" t="s">
        <v>45</v>
      </c>
      <c r="I1674" s="92"/>
      <c r="J1674" s="92">
        <v>7.51</v>
      </c>
      <c r="K1674" s="92">
        <v>0.1</v>
      </c>
      <c r="L1674" s="92">
        <v>1.3069999999999999</v>
      </c>
      <c r="M1674" s="92">
        <v>7.81</v>
      </c>
      <c r="N1674" s="92">
        <v>0.1</v>
      </c>
      <c r="O1674" s="92" t="s">
        <v>45</v>
      </c>
      <c r="P1674" s="92">
        <v>0.91900000000000004</v>
      </c>
      <c r="Q1674" s="92" t="s">
        <v>38</v>
      </c>
      <c r="R1674" s="93"/>
    </row>
    <row r="1675" spans="1:18">
      <c r="A1675" s="34">
        <v>45455</v>
      </c>
      <c r="G1675" s="92" t="s">
        <v>38</v>
      </c>
      <c r="H1675" s="92">
        <v>0.41799999999999998</v>
      </c>
      <c r="I1675" s="92"/>
      <c r="J1675" s="92">
        <v>18.521000000000001</v>
      </c>
      <c r="K1675" s="92">
        <v>0.313</v>
      </c>
      <c r="L1675" s="92">
        <v>3.4830000000000001</v>
      </c>
      <c r="M1675" s="92">
        <v>7.4050000000000002</v>
      </c>
      <c r="N1675" s="92">
        <v>0.38700000000000001</v>
      </c>
      <c r="O1675" s="92" t="s">
        <v>45</v>
      </c>
      <c r="P1675" s="92">
        <v>1.024</v>
      </c>
      <c r="Q1675" s="92" t="s">
        <v>38</v>
      </c>
      <c r="R1675" s="93"/>
    </row>
    <row r="1676" spans="1:18">
      <c r="A1676" s="34">
        <v>45457</v>
      </c>
      <c r="G1676" s="92" t="s">
        <v>38</v>
      </c>
      <c r="H1676" s="92">
        <v>0.312</v>
      </c>
      <c r="I1676" s="92"/>
      <c r="J1676" s="92">
        <v>12.555</v>
      </c>
      <c r="K1676" s="92">
        <v>0.23699999999999999</v>
      </c>
      <c r="L1676" s="92">
        <v>1.712</v>
      </c>
      <c r="M1676" s="92">
        <v>13.584</v>
      </c>
      <c r="N1676" s="92">
        <v>0.126</v>
      </c>
      <c r="O1676" s="92" t="s">
        <v>45</v>
      </c>
      <c r="P1676" s="92">
        <v>0.94799999999999995</v>
      </c>
      <c r="Q1676" s="92" t="s">
        <v>38</v>
      </c>
      <c r="R1676" s="93"/>
    </row>
    <row r="1677" spans="1:18">
      <c r="G1677" s="92"/>
      <c r="H1677" s="92"/>
      <c r="I1677" s="92"/>
      <c r="J1677" s="92"/>
      <c r="K1677" s="92"/>
      <c r="L1677" s="92"/>
      <c r="M1677" s="92"/>
      <c r="N1677" s="92"/>
      <c r="O1677" s="92"/>
      <c r="P1677" s="92"/>
      <c r="Q1677" s="92"/>
      <c r="R1677" s="93"/>
    </row>
    <row r="1678" spans="1:18">
      <c r="A1678" s="34">
        <v>45460</v>
      </c>
      <c r="G1678" s="92" t="s">
        <v>38</v>
      </c>
      <c r="H1678" s="92" t="s">
        <v>45</v>
      </c>
      <c r="I1678" s="92"/>
      <c r="J1678" s="92">
        <v>9.423</v>
      </c>
      <c r="K1678" s="92">
        <v>0.126</v>
      </c>
      <c r="L1678" s="92">
        <v>1.4790000000000001</v>
      </c>
      <c r="M1678" s="92">
        <v>5.5</v>
      </c>
      <c r="N1678" s="92">
        <v>0.1</v>
      </c>
      <c r="O1678" s="92" t="s">
        <v>45</v>
      </c>
      <c r="P1678" s="92">
        <v>1.0269999999999999</v>
      </c>
      <c r="Q1678" s="92" t="s">
        <v>38</v>
      </c>
      <c r="R1678" s="93"/>
    </row>
    <row r="1679" spans="1:18">
      <c r="A1679" s="34">
        <v>45462</v>
      </c>
      <c r="G1679" s="92" t="s">
        <v>38</v>
      </c>
      <c r="H1679" s="92" t="s">
        <v>45</v>
      </c>
      <c r="I1679" s="92"/>
      <c r="J1679" s="92">
        <v>44.07</v>
      </c>
      <c r="K1679" s="92">
        <v>0.38800000000000001</v>
      </c>
      <c r="L1679" s="92">
        <v>2.0870000000000002</v>
      </c>
      <c r="M1679" s="92">
        <v>12.49</v>
      </c>
      <c r="N1679" s="92">
        <v>0.95599999999999996</v>
      </c>
      <c r="O1679" s="92" t="s">
        <v>45</v>
      </c>
      <c r="P1679" s="92">
        <v>0.874</v>
      </c>
      <c r="Q1679" s="92" t="s">
        <v>38</v>
      </c>
      <c r="R1679" s="93"/>
    </row>
    <row r="1680" spans="1:18">
      <c r="A1680" s="34">
        <v>45464</v>
      </c>
      <c r="G1680" s="92" t="s">
        <v>38</v>
      </c>
      <c r="H1680" s="92" t="s">
        <v>45</v>
      </c>
      <c r="I1680" s="92"/>
      <c r="J1680" s="92">
        <v>7.8940000000000001</v>
      </c>
      <c r="K1680" s="92" t="s">
        <v>38</v>
      </c>
      <c r="L1680" s="92">
        <v>1.397</v>
      </c>
      <c r="M1680" s="92">
        <v>2.798</v>
      </c>
      <c r="N1680" s="92">
        <v>0.11</v>
      </c>
      <c r="O1680" s="92" t="s">
        <v>45</v>
      </c>
      <c r="P1680" s="92">
        <v>1.0369999999999999</v>
      </c>
      <c r="Q1680" s="92" t="s">
        <v>38</v>
      </c>
      <c r="R1680" s="93"/>
    </row>
    <row r="1681" spans="1:18">
      <c r="G1681" s="92"/>
      <c r="H1681" s="92"/>
      <c r="I1681" s="92"/>
      <c r="J1681" s="92"/>
      <c r="K1681" s="92"/>
      <c r="L1681" s="92"/>
      <c r="M1681" s="92"/>
      <c r="N1681" s="92"/>
      <c r="O1681" s="92"/>
      <c r="P1681" s="92"/>
      <c r="Q1681" s="92"/>
      <c r="R1681" s="93"/>
    </row>
    <row r="1682" spans="1:18">
      <c r="A1682" s="34">
        <v>45467</v>
      </c>
      <c r="G1682" s="92" t="s">
        <v>38</v>
      </c>
      <c r="H1682" s="92" t="s">
        <v>45</v>
      </c>
      <c r="I1682" s="92"/>
      <c r="J1682" s="92">
        <v>12.355</v>
      </c>
      <c r="K1682" s="92">
        <v>0.155</v>
      </c>
      <c r="L1682" s="92">
        <v>1.7569999999999999</v>
      </c>
      <c r="M1682" s="92">
        <v>9.0389999999999997</v>
      </c>
      <c r="N1682" s="92" t="s">
        <v>38</v>
      </c>
      <c r="O1682" s="92" t="s">
        <v>45</v>
      </c>
      <c r="P1682" s="92">
        <v>1.0389999999999999</v>
      </c>
      <c r="Q1682" s="92" t="s">
        <v>38</v>
      </c>
      <c r="R1682" s="93"/>
    </row>
    <row r="1683" spans="1:18">
      <c r="A1683" s="34">
        <v>45469</v>
      </c>
      <c r="G1683" s="92" t="s">
        <v>38</v>
      </c>
      <c r="H1683" s="92" t="s">
        <v>45</v>
      </c>
      <c r="I1683" s="92"/>
      <c r="J1683" s="92">
        <v>11.698</v>
      </c>
      <c r="K1683" s="92">
        <v>0.222</v>
      </c>
      <c r="L1683" s="92">
        <v>2.0790000000000002</v>
      </c>
      <c r="M1683" s="92">
        <v>32.341999999999999</v>
      </c>
      <c r="N1683" s="92">
        <v>0.14399999999999999</v>
      </c>
      <c r="O1683" s="92" t="s">
        <v>45</v>
      </c>
      <c r="P1683" s="92">
        <v>0.73599999999999999</v>
      </c>
      <c r="Q1683" s="92" t="s">
        <v>38</v>
      </c>
      <c r="R1683" s="93"/>
    </row>
    <row r="1684" spans="1:18">
      <c r="A1684" s="34">
        <v>45471</v>
      </c>
      <c r="G1684" s="92">
        <v>0.14899999999999999</v>
      </c>
      <c r="H1684" s="92" t="s">
        <v>45</v>
      </c>
      <c r="I1684" s="92"/>
      <c r="J1684" s="92">
        <v>9.2159999999999993</v>
      </c>
      <c r="K1684" s="92">
        <v>0.16600000000000001</v>
      </c>
      <c r="L1684" s="92">
        <v>1.7589999999999999</v>
      </c>
      <c r="M1684" s="92">
        <v>7.5990000000000002</v>
      </c>
      <c r="N1684" s="92">
        <v>0.14499999999999999</v>
      </c>
      <c r="O1684" s="92" t="s">
        <v>45</v>
      </c>
      <c r="P1684" s="92">
        <v>1.123</v>
      </c>
      <c r="Q1684" s="92" t="s">
        <v>38</v>
      </c>
      <c r="R1684" s="93"/>
    </row>
    <row r="1685" spans="1:18">
      <c r="G1685" s="92"/>
      <c r="H1685" s="92"/>
      <c r="I1685" s="92"/>
      <c r="J1685" s="92"/>
      <c r="K1685" s="92"/>
      <c r="L1685" s="92"/>
      <c r="M1685" s="92"/>
      <c r="N1685" s="92"/>
      <c r="O1685" s="92"/>
      <c r="P1685" s="92"/>
      <c r="Q1685" s="92"/>
      <c r="R1685" s="93"/>
    </row>
    <row r="1686" spans="1:18">
      <c r="A1686" s="34">
        <v>45474</v>
      </c>
      <c r="G1686" s="92" t="s">
        <v>38</v>
      </c>
      <c r="H1686" s="92" t="s">
        <v>45</v>
      </c>
      <c r="I1686" s="92"/>
      <c r="J1686" s="92">
        <v>8.6739999999999995</v>
      </c>
      <c r="K1686" s="92">
        <v>0.17299999999999999</v>
      </c>
      <c r="L1686" s="92">
        <v>1.5609999999999999</v>
      </c>
      <c r="M1686" s="92">
        <v>7.4509999999999996</v>
      </c>
      <c r="N1686" s="92" t="s">
        <v>38</v>
      </c>
      <c r="O1686" s="92" t="s">
        <v>45</v>
      </c>
      <c r="P1686" s="92">
        <v>1.115</v>
      </c>
      <c r="Q1686" s="92" t="s">
        <v>38</v>
      </c>
      <c r="R1686" s="93"/>
    </row>
    <row r="1687" spans="1:18">
      <c r="A1687" s="34">
        <v>45477</v>
      </c>
      <c r="G1687" s="92" t="s">
        <v>38</v>
      </c>
      <c r="H1687" s="92" t="s">
        <v>45</v>
      </c>
      <c r="I1687" s="92"/>
      <c r="J1687" s="92">
        <v>10.337</v>
      </c>
      <c r="K1687" s="92">
        <v>0.10100000000000001</v>
      </c>
      <c r="L1687" s="92">
        <v>1.748</v>
      </c>
      <c r="M1687" s="92">
        <v>16.343</v>
      </c>
      <c r="N1687" s="92">
        <v>0.249</v>
      </c>
      <c r="O1687" s="92" t="s">
        <v>45</v>
      </c>
      <c r="P1687" s="92">
        <v>1.01</v>
      </c>
      <c r="Q1687" s="92" t="s">
        <v>38</v>
      </c>
      <c r="R1687" s="93"/>
    </row>
    <row r="1688" spans="1:18">
      <c r="A1688" s="34" t="s">
        <v>117</v>
      </c>
      <c r="G1688" s="92"/>
      <c r="H1688" s="92"/>
      <c r="I1688" s="92"/>
      <c r="J1688" s="92"/>
      <c r="K1688" s="92"/>
      <c r="L1688" s="92"/>
      <c r="M1688" s="92"/>
      <c r="N1688" s="92"/>
      <c r="O1688" s="92"/>
      <c r="P1688" s="92"/>
      <c r="Q1688" s="92"/>
      <c r="R1688" s="93"/>
    </row>
    <row r="1689" spans="1:18">
      <c r="G1689" s="92"/>
      <c r="H1689" s="92"/>
      <c r="I1689" s="92"/>
      <c r="J1689" s="92"/>
      <c r="K1689" s="92"/>
      <c r="L1689" s="92"/>
      <c r="M1689" s="92"/>
      <c r="N1689" s="92"/>
      <c r="O1689" s="92"/>
      <c r="P1689" s="92"/>
      <c r="Q1689" s="92"/>
      <c r="R1689" s="93"/>
    </row>
    <row r="1690" spans="1:18">
      <c r="A1690" s="34">
        <v>45481</v>
      </c>
      <c r="G1690" s="92" t="s">
        <v>38</v>
      </c>
      <c r="H1690" s="92" t="s">
        <v>45</v>
      </c>
      <c r="I1690" s="92"/>
      <c r="J1690" s="92">
        <v>7.9569999999999999</v>
      </c>
      <c r="K1690" s="92">
        <v>0.114</v>
      </c>
      <c r="L1690" s="92">
        <v>1.1890000000000001</v>
      </c>
      <c r="M1690" s="92">
        <v>8.8179999999999996</v>
      </c>
      <c r="N1690" s="92" t="s">
        <v>38</v>
      </c>
      <c r="O1690" s="92" t="s">
        <v>45</v>
      </c>
      <c r="P1690" s="92">
        <v>0.89200000000000002</v>
      </c>
      <c r="Q1690" s="92" t="s">
        <v>38</v>
      </c>
      <c r="R1690" s="93"/>
    </row>
    <row r="1691" spans="1:18">
      <c r="A1691" s="34">
        <v>45483</v>
      </c>
      <c r="G1691" s="92" t="s">
        <v>38</v>
      </c>
      <c r="H1691" s="92" t="s">
        <v>45</v>
      </c>
      <c r="I1691" s="92"/>
      <c r="J1691" s="92">
        <v>11.036</v>
      </c>
      <c r="K1691" s="92">
        <v>7.2999999999999995E-2</v>
      </c>
      <c r="L1691" s="92">
        <v>2.5609999999999999</v>
      </c>
      <c r="M1691" s="92">
        <v>30.039000000000001</v>
      </c>
      <c r="N1691" s="92">
        <v>0.193</v>
      </c>
      <c r="O1691" s="92" t="s">
        <v>77</v>
      </c>
      <c r="P1691" s="92">
        <v>0.88200000000000001</v>
      </c>
      <c r="Q1691" s="92" t="s">
        <v>38</v>
      </c>
      <c r="R1691" s="93"/>
    </row>
    <row r="1692" spans="1:18">
      <c r="A1692" s="34">
        <v>45485</v>
      </c>
      <c r="G1692" s="92" t="s">
        <v>38</v>
      </c>
      <c r="H1692" s="92" t="s">
        <v>45</v>
      </c>
      <c r="I1692" s="92"/>
      <c r="J1692" s="92">
        <v>6.8760000000000003</v>
      </c>
      <c r="K1692" s="92" t="s">
        <v>38</v>
      </c>
      <c r="L1692" s="92">
        <v>1.2609999999999999</v>
      </c>
      <c r="M1692" s="92">
        <v>11.422000000000001</v>
      </c>
      <c r="N1692" s="92" t="s">
        <v>38</v>
      </c>
      <c r="O1692" s="92" t="s">
        <v>45</v>
      </c>
      <c r="P1692" s="92">
        <v>1.08</v>
      </c>
      <c r="Q1692" s="92" t="s">
        <v>38</v>
      </c>
      <c r="R1692" s="93"/>
    </row>
    <row r="1693" spans="1:18">
      <c r="G1693" s="92"/>
      <c r="H1693" s="92"/>
      <c r="I1693" s="92"/>
      <c r="J1693" s="92"/>
      <c r="K1693" s="92"/>
      <c r="L1693" s="92"/>
      <c r="M1693" s="92"/>
      <c r="N1693" s="92"/>
      <c r="O1693" s="92"/>
      <c r="P1693" s="92"/>
      <c r="Q1693" s="92"/>
      <c r="R1693" s="93"/>
    </row>
    <row r="1694" spans="1:18">
      <c r="A1694" s="34">
        <v>45488</v>
      </c>
      <c r="G1694" s="92" t="s">
        <v>38</v>
      </c>
      <c r="H1694" s="92" t="s">
        <v>45</v>
      </c>
      <c r="I1694" s="92"/>
      <c r="J1694" s="92">
        <v>5.9550000000000001</v>
      </c>
      <c r="K1694" s="92">
        <v>8.8999999999999996E-2</v>
      </c>
      <c r="L1694" s="92">
        <v>1.345</v>
      </c>
      <c r="M1694" s="92">
        <v>8.2799999999999994</v>
      </c>
      <c r="N1694" s="92">
        <v>0.16900000000000001</v>
      </c>
      <c r="O1694" s="92" t="s">
        <v>45</v>
      </c>
      <c r="P1694" s="92">
        <v>1.093</v>
      </c>
      <c r="Q1694" s="92" t="s">
        <v>38</v>
      </c>
      <c r="R1694" s="93"/>
    </row>
    <row r="1695" spans="1:18">
      <c r="A1695" s="34">
        <v>45490</v>
      </c>
      <c r="G1695" s="92" t="s">
        <v>38</v>
      </c>
      <c r="H1695" s="92" t="s">
        <v>45</v>
      </c>
      <c r="I1695" s="92"/>
      <c r="J1695" s="92">
        <v>7.46</v>
      </c>
      <c r="K1695" s="92">
        <v>0.11</v>
      </c>
      <c r="L1695" s="92">
        <v>1.877</v>
      </c>
      <c r="M1695" s="92">
        <v>17.73</v>
      </c>
      <c r="N1695" s="92" t="s">
        <v>38</v>
      </c>
      <c r="O1695" s="92" t="s">
        <v>45</v>
      </c>
      <c r="P1695" s="92">
        <v>1.0509999999999999</v>
      </c>
      <c r="Q1695" s="92" t="s">
        <v>38</v>
      </c>
      <c r="R1695" s="93"/>
    </row>
    <row r="1696" spans="1:18">
      <c r="A1696" s="34">
        <v>45492</v>
      </c>
      <c r="G1696" s="92" t="s">
        <v>38</v>
      </c>
      <c r="H1696" s="92" t="s">
        <v>45</v>
      </c>
      <c r="I1696" s="92"/>
      <c r="J1696" s="92">
        <v>8.8170000000000002</v>
      </c>
      <c r="K1696" s="92">
        <v>9.0300000000000005E-2</v>
      </c>
      <c r="L1696" s="92">
        <v>1.55</v>
      </c>
      <c r="M1696" s="92">
        <v>15.95</v>
      </c>
      <c r="N1696" s="92" t="s">
        <v>38</v>
      </c>
      <c r="O1696" s="92" t="s">
        <v>45</v>
      </c>
      <c r="P1696" s="92">
        <v>1.0740000000000001</v>
      </c>
      <c r="Q1696" s="92" t="s">
        <v>38</v>
      </c>
      <c r="R1696" s="93"/>
    </row>
    <row r="1697" spans="1:18">
      <c r="G1697" s="92"/>
      <c r="H1697" s="92"/>
      <c r="I1697" s="92"/>
      <c r="J1697" s="92"/>
      <c r="K1697" s="92"/>
      <c r="L1697" s="92"/>
      <c r="M1697" s="92"/>
      <c r="N1697" s="92"/>
      <c r="O1697" s="92"/>
      <c r="P1697" s="92"/>
      <c r="Q1697" s="92"/>
      <c r="R1697" s="93"/>
    </row>
    <row r="1698" spans="1:18">
      <c r="A1698" s="34">
        <v>45495</v>
      </c>
      <c r="G1698" s="92" t="s">
        <v>38</v>
      </c>
      <c r="H1698" s="92" t="s">
        <v>45</v>
      </c>
      <c r="I1698" s="92"/>
      <c r="J1698" s="92">
        <v>12.584</v>
      </c>
      <c r="K1698" s="92">
        <v>0.191</v>
      </c>
      <c r="L1698" s="92">
        <v>1.839</v>
      </c>
      <c r="M1698" s="92">
        <v>15.895</v>
      </c>
      <c r="N1698" s="92">
        <v>0.28999999999999998</v>
      </c>
      <c r="O1698" s="92" t="s">
        <v>45</v>
      </c>
      <c r="P1698" s="92">
        <v>1.046</v>
      </c>
      <c r="Q1698" s="92" t="s">
        <v>38</v>
      </c>
      <c r="R1698" s="93"/>
    </row>
    <row r="1699" spans="1:18">
      <c r="A1699" s="34">
        <v>45497</v>
      </c>
      <c r="G1699" s="92" t="s">
        <v>38</v>
      </c>
      <c r="H1699" s="92" t="s">
        <v>45</v>
      </c>
      <c r="I1699" s="92"/>
      <c r="J1699" s="92">
        <v>9.4090000000000007</v>
      </c>
      <c r="K1699" s="92">
        <v>0.112</v>
      </c>
      <c r="L1699" s="92">
        <v>2.0059999999999998</v>
      </c>
      <c r="M1699" s="92">
        <v>22.474</v>
      </c>
      <c r="N1699" s="92">
        <v>0.161</v>
      </c>
      <c r="O1699" s="92" t="s">
        <v>45</v>
      </c>
      <c r="P1699" s="92">
        <v>1.0469999999999999</v>
      </c>
      <c r="Q1699" s="92" t="s">
        <v>38</v>
      </c>
      <c r="R1699" s="93"/>
    </row>
    <row r="1700" spans="1:18">
      <c r="A1700" s="34">
        <v>45499</v>
      </c>
      <c r="G1700" s="92" t="s">
        <v>38</v>
      </c>
      <c r="H1700" s="92" t="s">
        <v>45</v>
      </c>
      <c r="I1700" s="92"/>
      <c r="J1700" s="92">
        <v>11.956</v>
      </c>
      <c r="K1700" s="92">
        <v>0.10299999999999999</v>
      </c>
      <c r="L1700" s="92">
        <v>1.242</v>
      </c>
      <c r="M1700" s="92">
        <v>33.893999999999998</v>
      </c>
      <c r="N1700" s="92" t="s">
        <v>38</v>
      </c>
      <c r="O1700" s="92" t="s">
        <v>45</v>
      </c>
      <c r="P1700" s="92">
        <v>1.0089999999999999</v>
      </c>
      <c r="Q1700" s="92" t="s">
        <v>38</v>
      </c>
      <c r="R1700" s="93"/>
    </row>
    <row r="1701" spans="1:18">
      <c r="G1701" s="92"/>
      <c r="H1701" s="92"/>
      <c r="I1701" s="92"/>
      <c r="J1701" s="92"/>
      <c r="K1701" s="92"/>
      <c r="L1701" s="92"/>
      <c r="M1701" s="92"/>
      <c r="N1701" s="92"/>
      <c r="O1701" s="92"/>
      <c r="P1701" s="92"/>
      <c r="Q1701" s="92"/>
      <c r="R1701" s="93"/>
    </row>
    <row r="1702" spans="1:18">
      <c r="A1702" s="34">
        <v>45502</v>
      </c>
      <c r="G1702" s="92"/>
      <c r="H1702" s="92"/>
      <c r="I1702" s="92"/>
      <c r="J1702" s="92"/>
      <c r="K1702" s="92"/>
      <c r="L1702" s="92"/>
      <c r="M1702" s="92"/>
      <c r="N1702" s="92"/>
      <c r="O1702" s="92"/>
      <c r="P1702" s="92"/>
      <c r="Q1702" s="92"/>
      <c r="R1702" s="93"/>
    </row>
    <row r="1703" spans="1:18">
      <c r="A1703" s="34">
        <v>45504</v>
      </c>
      <c r="G1703" s="92" t="s">
        <v>38</v>
      </c>
      <c r="H1703" s="92" t="s">
        <v>45</v>
      </c>
      <c r="I1703" s="92"/>
      <c r="J1703" s="92">
        <v>24.486000000000001</v>
      </c>
      <c r="K1703" s="92">
        <v>0.32300000000000001</v>
      </c>
      <c r="L1703" s="92">
        <v>2.1549999999999998</v>
      </c>
      <c r="M1703" s="92">
        <v>61.27</v>
      </c>
      <c r="N1703" s="92">
        <v>0.46</v>
      </c>
      <c r="O1703" s="92" t="s">
        <v>45</v>
      </c>
      <c r="P1703" s="92">
        <v>0.74</v>
      </c>
      <c r="Q1703" s="92" t="s">
        <v>38</v>
      </c>
      <c r="R1703" s="93"/>
    </row>
    <row r="1704" spans="1:18">
      <c r="A1704" s="34">
        <v>45506</v>
      </c>
      <c r="G1704" s="92" t="s">
        <v>38</v>
      </c>
      <c r="H1704" s="92" t="s">
        <v>45</v>
      </c>
      <c r="I1704" s="92"/>
      <c r="J1704" s="92">
        <v>17.204000000000001</v>
      </c>
      <c r="K1704" s="92">
        <v>0.11799999999999999</v>
      </c>
      <c r="L1704" s="92">
        <v>0.86</v>
      </c>
      <c r="M1704" s="92">
        <v>52.030999999999999</v>
      </c>
      <c r="N1704" s="92">
        <v>0.23699999999999999</v>
      </c>
      <c r="O1704" s="92" t="s">
        <v>45</v>
      </c>
      <c r="P1704" s="92">
        <v>0.81799999999999995</v>
      </c>
      <c r="Q1704" s="92" t="s">
        <v>38</v>
      </c>
      <c r="R1704" s="93"/>
    </row>
    <row r="1705" spans="1:18">
      <c r="G1705" s="92"/>
      <c r="H1705" s="92"/>
      <c r="I1705" s="92"/>
      <c r="J1705" s="92"/>
      <c r="K1705" s="92"/>
      <c r="L1705" s="92"/>
      <c r="M1705" s="92"/>
      <c r="N1705" s="92"/>
      <c r="O1705" s="92"/>
      <c r="P1705" s="92"/>
      <c r="Q1705" s="92"/>
      <c r="R1705" s="93"/>
    </row>
    <row r="1706" spans="1:18">
      <c r="A1706" s="34">
        <v>45509</v>
      </c>
      <c r="G1706" s="92" t="s">
        <v>38</v>
      </c>
      <c r="H1706" s="92" t="s">
        <v>45</v>
      </c>
      <c r="I1706" s="92"/>
      <c r="J1706" s="92">
        <v>8.9730000000000008</v>
      </c>
      <c r="K1706" s="92">
        <v>0.251</v>
      </c>
      <c r="L1706" s="92">
        <v>0.83</v>
      </c>
      <c r="M1706" s="92">
        <v>21.024999999999999</v>
      </c>
      <c r="N1706" s="92">
        <v>0.40600000000000003</v>
      </c>
      <c r="O1706" s="92" t="s">
        <v>45</v>
      </c>
      <c r="P1706" s="92">
        <v>0.59899999999999998</v>
      </c>
      <c r="Q1706" s="92" t="s">
        <v>38</v>
      </c>
      <c r="R1706" s="93"/>
    </row>
    <row r="1707" spans="1:18">
      <c r="A1707" s="34">
        <v>45511</v>
      </c>
      <c r="G1707" s="92" t="s">
        <v>38</v>
      </c>
      <c r="H1707" s="92" t="s">
        <v>45</v>
      </c>
      <c r="I1707" s="92"/>
      <c r="J1707" s="92">
        <v>8.4</v>
      </c>
      <c r="K1707" s="92" t="s">
        <v>38</v>
      </c>
      <c r="L1707" s="92">
        <v>2.2440000000000002</v>
      </c>
      <c r="M1707" s="92">
        <v>16.968</v>
      </c>
      <c r="N1707" s="92">
        <v>0.218</v>
      </c>
      <c r="O1707" s="92" t="s">
        <v>45</v>
      </c>
      <c r="P1707" s="92">
        <v>0.57899999999999996</v>
      </c>
      <c r="Q1707" s="92" t="s">
        <v>38</v>
      </c>
      <c r="R1707" s="93"/>
    </row>
    <row r="1708" spans="1:18">
      <c r="A1708" s="34">
        <v>45513</v>
      </c>
      <c r="G1708" s="92" t="s">
        <v>38</v>
      </c>
      <c r="H1708" s="92" t="s">
        <v>45</v>
      </c>
      <c r="I1708" s="92"/>
      <c r="J1708" s="92">
        <v>21.693000000000001</v>
      </c>
      <c r="K1708" s="92">
        <v>0.191</v>
      </c>
      <c r="L1708" s="92">
        <v>1.1890000000000001</v>
      </c>
      <c r="M1708" s="92">
        <v>41.453000000000003</v>
      </c>
      <c r="N1708" s="92">
        <v>0.307</v>
      </c>
      <c r="O1708" s="92" t="s">
        <v>45</v>
      </c>
      <c r="P1708" s="92">
        <v>0.69099999999999995</v>
      </c>
      <c r="Q1708" s="92" t="s">
        <v>38</v>
      </c>
      <c r="R1708" s="93"/>
    </row>
    <row r="1709" spans="1:18">
      <c r="G1709" s="92"/>
      <c r="H1709" s="92"/>
      <c r="I1709" s="92"/>
      <c r="J1709" s="92"/>
      <c r="K1709" s="92"/>
      <c r="L1709" s="92"/>
      <c r="M1709" s="92"/>
      <c r="N1709" s="92"/>
      <c r="O1709" s="92"/>
      <c r="P1709" s="92"/>
      <c r="Q1709" s="92"/>
      <c r="R1709" s="93"/>
    </row>
    <row r="1710" spans="1:18">
      <c r="A1710" s="34">
        <v>45516</v>
      </c>
      <c r="G1710" s="92"/>
      <c r="H1710" s="92"/>
      <c r="I1710" s="92"/>
      <c r="J1710" s="92"/>
      <c r="K1710" s="92"/>
      <c r="L1710" s="92"/>
      <c r="M1710" s="92"/>
      <c r="N1710" s="92"/>
      <c r="O1710" s="92"/>
      <c r="P1710" s="92"/>
      <c r="Q1710" s="92"/>
      <c r="R1710" s="93"/>
    </row>
    <row r="1711" spans="1:18">
      <c r="A1711" s="34">
        <v>45517</v>
      </c>
      <c r="G1711" s="92" t="s">
        <v>38</v>
      </c>
      <c r="H1711" s="92" t="s">
        <v>45</v>
      </c>
      <c r="I1711" s="92"/>
      <c r="J1711" s="92">
        <v>19.274000000000001</v>
      </c>
      <c r="K1711" s="92">
        <v>0.51900000000000002</v>
      </c>
      <c r="L1711" s="92">
        <v>1.069</v>
      </c>
      <c r="M1711" s="92">
        <v>73.155000000000001</v>
      </c>
      <c r="N1711" s="92">
        <v>0.187</v>
      </c>
      <c r="O1711" s="92" t="s">
        <v>45</v>
      </c>
      <c r="P1711" s="92">
        <v>0.98099999999999998</v>
      </c>
      <c r="Q1711" s="92" t="s">
        <v>38</v>
      </c>
      <c r="R1711" s="93"/>
    </row>
    <row r="1712" spans="1:18">
      <c r="A1712" s="34">
        <v>45520</v>
      </c>
      <c r="G1712" s="92" t="s">
        <v>38</v>
      </c>
      <c r="H1712" s="92" t="s">
        <v>45</v>
      </c>
      <c r="I1712" s="92"/>
      <c r="J1712" s="92">
        <v>17.259</v>
      </c>
      <c r="K1712" s="92">
        <v>0.29299999999999998</v>
      </c>
      <c r="L1712" s="92">
        <v>1.24</v>
      </c>
      <c r="M1712" s="92">
        <v>41.804000000000002</v>
      </c>
      <c r="N1712" s="92">
        <v>0.45600000000000002</v>
      </c>
      <c r="O1712" s="92" t="s">
        <v>45</v>
      </c>
      <c r="P1712" s="92">
        <v>0.62</v>
      </c>
      <c r="Q1712" s="92" t="s">
        <v>38</v>
      </c>
      <c r="R1712" s="93"/>
    </row>
    <row r="1713" spans="1:18">
      <c r="G1713" s="92"/>
      <c r="H1713" s="92"/>
      <c r="I1713" s="92"/>
      <c r="J1713" s="92"/>
      <c r="K1713" s="92"/>
      <c r="L1713" s="92"/>
      <c r="M1713" s="92"/>
      <c r="N1713" s="92"/>
      <c r="O1713" s="92"/>
      <c r="P1713" s="92"/>
      <c r="Q1713" s="92"/>
      <c r="R1713" s="93"/>
    </row>
    <row r="1714" spans="1:18">
      <c r="A1714" s="34">
        <v>45523</v>
      </c>
      <c r="G1714" s="92" t="s">
        <v>38</v>
      </c>
      <c r="H1714" s="92" t="s">
        <v>45</v>
      </c>
      <c r="I1714" s="92"/>
      <c r="J1714" s="92">
        <v>9.952</v>
      </c>
      <c r="K1714" s="92" t="s">
        <v>38</v>
      </c>
      <c r="L1714" s="92">
        <v>1.117</v>
      </c>
      <c r="M1714" s="92">
        <v>9.8770000000000007</v>
      </c>
      <c r="N1714" s="92">
        <v>0.13200000000000001</v>
      </c>
      <c r="O1714" s="92" t="s">
        <v>45</v>
      </c>
      <c r="P1714" s="92">
        <v>0.83299999999999996</v>
      </c>
      <c r="Q1714" s="92" t="s">
        <v>38</v>
      </c>
      <c r="R1714" s="93"/>
    </row>
    <row r="1715" spans="1:18">
      <c r="A1715" s="34">
        <v>45525</v>
      </c>
      <c r="G1715" s="92" t="s">
        <v>38</v>
      </c>
      <c r="H1715" s="92" t="s">
        <v>45</v>
      </c>
      <c r="I1715" s="92"/>
      <c r="J1715" s="92">
        <v>10.281000000000001</v>
      </c>
      <c r="K1715" s="92">
        <v>0.157</v>
      </c>
      <c r="L1715" s="92">
        <v>2.3420000000000001</v>
      </c>
      <c r="M1715" s="92">
        <v>13.353</v>
      </c>
      <c r="N1715" s="92">
        <v>0.41899999999999998</v>
      </c>
      <c r="O1715" s="92" t="s">
        <v>45</v>
      </c>
      <c r="P1715" s="92">
        <v>0.79300000000000004</v>
      </c>
      <c r="Q1715" s="92" t="s">
        <v>38</v>
      </c>
      <c r="R1715" s="93"/>
    </row>
    <row r="1716" spans="1:18">
      <c r="A1716" s="34">
        <v>45527</v>
      </c>
      <c r="G1716" s="92" t="s">
        <v>38</v>
      </c>
      <c r="H1716" s="92" t="s">
        <v>45</v>
      </c>
      <c r="I1716" s="92"/>
      <c r="J1716" s="92">
        <v>10.337999999999999</v>
      </c>
      <c r="K1716" s="92">
        <v>0.129</v>
      </c>
      <c r="L1716" s="92">
        <v>0.90200000000000002</v>
      </c>
      <c r="M1716" s="92">
        <v>18.006</v>
      </c>
      <c r="N1716" s="92">
        <v>0.36599999999999999</v>
      </c>
      <c r="O1716" s="92" t="s">
        <v>45</v>
      </c>
      <c r="P1716" s="92">
        <v>0.82299999999999995</v>
      </c>
      <c r="Q1716" s="92" t="s">
        <v>38</v>
      </c>
      <c r="R1716" s="93"/>
    </row>
    <row r="1717" spans="1:18">
      <c r="G1717" s="92"/>
      <c r="H1717" s="92"/>
      <c r="I1717" s="92"/>
      <c r="J1717" s="92"/>
      <c r="K1717" s="92"/>
      <c r="L1717" s="92"/>
      <c r="M1717" s="92"/>
      <c r="N1717" s="92"/>
      <c r="O1717" s="92"/>
      <c r="P1717" s="92"/>
      <c r="Q1717" s="92"/>
      <c r="R1717" s="93"/>
    </row>
    <row r="1718" spans="1:18">
      <c r="A1718" s="12" t="s">
        <v>115</v>
      </c>
      <c r="G1718" s="92"/>
      <c r="H1718" s="92"/>
      <c r="I1718" s="92"/>
      <c r="J1718" s="92"/>
      <c r="K1718" s="92"/>
      <c r="L1718" s="92"/>
      <c r="M1718" s="92"/>
      <c r="N1718" s="92"/>
      <c r="O1718" s="92"/>
      <c r="P1718" s="92"/>
      <c r="Q1718" s="92"/>
      <c r="R1718" s="93"/>
    </row>
    <row r="1719" spans="1:18">
      <c r="A1719" s="34">
        <v>45531</v>
      </c>
      <c r="G1719" s="92" t="s">
        <v>38</v>
      </c>
      <c r="H1719" s="92" t="s">
        <v>45</v>
      </c>
      <c r="I1719" s="92"/>
      <c r="J1719" s="92">
        <v>11.391999999999999</v>
      </c>
      <c r="K1719" s="92">
        <v>0.20399999999999999</v>
      </c>
      <c r="L1719" s="92">
        <v>1.6259999999999999</v>
      </c>
      <c r="M1719" s="92">
        <v>17.792999999999999</v>
      </c>
      <c r="N1719" s="92">
        <v>0.35799999999999998</v>
      </c>
      <c r="O1719" s="92" t="s">
        <v>45</v>
      </c>
      <c r="P1719" s="92">
        <v>0.70499999999999996</v>
      </c>
      <c r="Q1719" s="92" t="s">
        <v>38</v>
      </c>
      <c r="R1719" s="93"/>
    </row>
    <row r="1720" spans="1:18">
      <c r="A1720" s="34">
        <v>45534</v>
      </c>
      <c r="G1720" s="92" t="s">
        <v>38</v>
      </c>
      <c r="H1720" s="92" t="s">
        <v>45</v>
      </c>
      <c r="I1720" s="92"/>
      <c r="J1720" s="92">
        <v>11.919</v>
      </c>
      <c r="K1720" s="92">
        <v>0.14599999999999999</v>
      </c>
      <c r="L1720" s="92">
        <v>1.611</v>
      </c>
      <c r="M1720" s="92">
        <v>1.829</v>
      </c>
      <c r="N1720" s="92">
        <v>0.34799999999999998</v>
      </c>
      <c r="O1720" s="92" t="s">
        <v>45</v>
      </c>
      <c r="P1720" s="92">
        <v>0.94</v>
      </c>
      <c r="Q1720" s="92" t="s">
        <v>38</v>
      </c>
      <c r="R1720" s="93"/>
    </row>
    <row r="1721" spans="1:18">
      <c r="G1721" s="92"/>
      <c r="H1721" s="92"/>
      <c r="I1721" s="92"/>
      <c r="J1721" s="92"/>
      <c r="K1721" s="92"/>
      <c r="L1721" s="92"/>
      <c r="M1721" s="92"/>
      <c r="N1721" s="92"/>
      <c r="O1721" s="92"/>
      <c r="P1721" s="92"/>
      <c r="Q1721" s="92"/>
      <c r="R1721" s="93"/>
    </row>
    <row r="1722" spans="1:18">
      <c r="A1722" s="34">
        <v>45537</v>
      </c>
      <c r="G1722" s="92" t="s">
        <v>38</v>
      </c>
      <c r="H1722" s="92" t="s">
        <v>45</v>
      </c>
      <c r="I1722" s="92"/>
      <c r="J1722" s="92">
        <v>13.867000000000001</v>
      </c>
      <c r="K1722" s="92">
        <v>7.4999999999999997E-2</v>
      </c>
      <c r="L1722" s="92">
        <v>1.248</v>
      </c>
      <c r="M1722" s="92">
        <v>23.794</v>
      </c>
      <c r="N1722" s="92">
        <v>0.76700000000000002</v>
      </c>
      <c r="O1722" s="92" t="s">
        <v>45</v>
      </c>
      <c r="P1722" s="92">
        <v>0.83699999999999997</v>
      </c>
      <c r="Q1722" s="92" t="s">
        <v>38</v>
      </c>
      <c r="R1722" s="93"/>
    </row>
    <row r="1723" spans="1:18">
      <c r="A1723" s="34">
        <v>45539</v>
      </c>
      <c r="G1723" s="92" t="s">
        <v>38</v>
      </c>
      <c r="H1723" s="92" t="s">
        <v>45</v>
      </c>
      <c r="I1723" s="92"/>
      <c r="J1723" s="92">
        <v>9.9610000000000003</v>
      </c>
      <c r="K1723" s="92" t="s">
        <v>38</v>
      </c>
      <c r="L1723" s="92">
        <v>1.9259999999999999</v>
      </c>
      <c r="M1723" s="92">
        <v>26.254000000000001</v>
      </c>
      <c r="N1723" s="92">
        <v>0.318</v>
      </c>
      <c r="O1723" s="92" t="s">
        <v>45</v>
      </c>
      <c r="P1723" s="92">
        <v>0.72799999999999998</v>
      </c>
      <c r="Q1723" s="92" t="s">
        <v>38</v>
      </c>
      <c r="R1723" s="93"/>
    </row>
    <row r="1724" spans="1:18">
      <c r="A1724" s="34">
        <v>45541</v>
      </c>
      <c r="G1724" s="92" t="s">
        <v>38</v>
      </c>
      <c r="H1724" s="92" t="s">
        <v>45</v>
      </c>
      <c r="I1724" s="92"/>
      <c r="J1724" s="92">
        <v>14.21</v>
      </c>
      <c r="K1724" s="92" t="s">
        <v>38</v>
      </c>
      <c r="L1724" s="92">
        <v>0.90800000000000003</v>
      </c>
      <c r="M1724" s="92">
        <v>39.780999999999999</v>
      </c>
      <c r="N1724" s="92" t="s">
        <v>38</v>
      </c>
      <c r="O1724" s="92" t="s">
        <v>45</v>
      </c>
      <c r="P1724" s="92">
        <v>0.74299999999999999</v>
      </c>
      <c r="Q1724" s="92" t="s">
        <v>38</v>
      </c>
      <c r="R1724" s="93"/>
    </row>
    <row r="1725" spans="1:18">
      <c r="G1725" s="92"/>
      <c r="H1725" s="92"/>
      <c r="I1725" s="92"/>
      <c r="J1725" s="92"/>
      <c r="K1725" s="92"/>
      <c r="L1725" s="92"/>
      <c r="M1725" s="92"/>
      <c r="N1725" s="92"/>
      <c r="O1725" s="92"/>
      <c r="P1725" s="92"/>
      <c r="Q1725" s="92"/>
      <c r="R1725" s="93"/>
    </row>
    <row r="1726" spans="1:18">
      <c r="A1726" s="34">
        <v>45544</v>
      </c>
      <c r="G1726" s="92" t="s">
        <v>38</v>
      </c>
      <c r="H1726" s="92" t="s">
        <v>45</v>
      </c>
      <c r="I1726" s="92"/>
      <c r="J1726" s="92">
        <v>15.727</v>
      </c>
      <c r="K1726" s="92">
        <v>0.11700000000000001</v>
      </c>
      <c r="L1726" s="92">
        <v>1.1679999999999999</v>
      </c>
      <c r="M1726" s="92">
        <v>31.419</v>
      </c>
      <c r="N1726" s="92">
        <v>0.44700000000000001</v>
      </c>
      <c r="O1726" s="92" t="s">
        <v>45</v>
      </c>
      <c r="P1726" s="92">
        <v>0.76200000000000001</v>
      </c>
      <c r="Q1726" s="92" t="s">
        <v>38</v>
      </c>
      <c r="R1726" s="93"/>
    </row>
    <row r="1727" spans="1:18">
      <c r="A1727" s="34">
        <v>45546</v>
      </c>
      <c r="G1727" s="92" t="s">
        <v>38</v>
      </c>
      <c r="H1727" s="92" t="s">
        <v>45</v>
      </c>
      <c r="I1727" s="92"/>
      <c r="J1727" s="92">
        <v>13.736000000000001</v>
      </c>
      <c r="K1727" s="92">
        <v>0.222</v>
      </c>
      <c r="L1727" s="92">
        <v>1.7869999999999999</v>
      </c>
      <c r="M1727" s="92">
        <v>22.638999999999999</v>
      </c>
      <c r="N1727" s="92">
        <v>0.25700000000000001</v>
      </c>
      <c r="O1727" s="92" t="s">
        <v>45</v>
      </c>
      <c r="P1727" s="92">
        <v>0.995</v>
      </c>
      <c r="Q1727" s="92" t="s">
        <v>38</v>
      </c>
      <c r="R1727" s="93"/>
    </row>
    <row r="1728" spans="1:18">
      <c r="A1728" s="34">
        <v>45548</v>
      </c>
      <c r="G1728" s="92" t="s">
        <v>38</v>
      </c>
      <c r="H1728" s="92" t="s">
        <v>45</v>
      </c>
      <c r="I1728" s="92"/>
      <c r="J1728" s="92">
        <v>13.124000000000001</v>
      </c>
      <c r="K1728" s="92" t="s">
        <v>38</v>
      </c>
      <c r="L1728" s="92">
        <v>1.7070000000000001</v>
      </c>
      <c r="M1728" s="92">
        <v>12.018000000000001</v>
      </c>
      <c r="N1728" s="92">
        <v>0.28499999999999998</v>
      </c>
      <c r="O1728" s="92" t="s">
        <v>45</v>
      </c>
      <c r="P1728" s="92">
        <v>1.155</v>
      </c>
      <c r="Q1728" s="92" t="s">
        <v>38</v>
      </c>
      <c r="R1728" s="93"/>
    </row>
    <row r="1729" spans="1:18">
      <c r="G1729" s="92"/>
      <c r="H1729" s="92"/>
      <c r="I1729" s="92"/>
      <c r="J1729" s="92"/>
      <c r="K1729" s="92"/>
      <c r="L1729" s="92"/>
      <c r="M1729" s="92"/>
      <c r="N1729" s="92"/>
      <c r="O1729" s="92"/>
      <c r="P1729" s="92"/>
      <c r="Q1729" s="92"/>
      <c r="R1729" s="93"/>
    </row>
    <row r="1730" spans="1:18">
      <c r="A1730" s="34">
        <v>45551</v>
      </c>
      <c r="G1730" s="92" t="s">
        <v>38</v>
      </c>
      <c r="H1730" s="92" t="s">
        <v>45</v>
      </c>
      <c r="I1730" s="92"/>
      <c r="J1730" s="92">
        <v>15.691000000000001</v>
      </c>
      <c r="K1730" s="92">
        <v>0.14499999999999999</v>
      </c>
      <c r="L1730" s="92">
        <v>1.5489999999999999</v>
      </c>
      <c r="M1730" s="92">
        <v>14.574</v>
      </c>
      <c r="N1730" s="92">
        <v>0.40899999999999997</v>
      </c>
      <c r="O1730" s="92" t="s">
        <v>45</v>
      </c>
      <c r="P1730" s="92">
        <v>1.1379999999999999</v>
      </c>
      <c r="Q1730" s="92" t="s">
        <v>38</v>
      </c>
      <c r="R1730" s="93"/>
    </row>
    <row r="1731" spans="1:18">
      <c r="A1731" s="34">
        <v>45553</v>
      </c>
      <c r="G1731" s="92" t="s">
        <v>38</v>
      </c>
      <c r="H1731" s="92" t="s">
        <v>45</v>
      </c>
      <c r="I1731" s="92"/>
      <c r="J1731" s="92">
        <v>12.797000000000001</v>
      </c>
      <c r="K1731" s="92">
        <v>0.188</v>
      </c>
      <c r="L1731" s="92">
        <v>1.427</v>
      </c>
      <c r="M1731" s="92">
        <v>21.922999999999998</v>
      </c>
      <c r="N1731" s="92">
        <v>0.38200000000000001</v>
      </c>
      <c r="O1731" s="92" t="s">
        <v>45</v>
      </c>
      <c r="P1731" s="92">
        <v>0.88700000000000001</v>
      </c>
      <c r="Q1731" s="92" t="s">
        <v>38</v>
      </c>
      <c r="R1731" s="93"/>
    </row>
    <row r="1732" spans="1:18">
      <c r="A1732" s="34">
        <v>45555</v>
      </c>
      <c r="G1732" s="92" t="s">
        <v>38</v>
      </c>
      <c r="H1732" s="92" t="s">
        <v>45</v>
      </c>
      <c r="I1732" s="92"/>
      <c r="J1732" s="92">
        <v>11.878</v>
      </c>
      <c r="K1732" s="92" t="s">
        <v>38</v>
      </c>
      <c r="L1732" s="92">
        <v>1.454</v>
      </c>
      <c r="M1732" s="92">
        <v>16.691400000000002</v>
      </c>
      <c r="N1732" s="92">
        <v>0.45300000000000001</v>
      </c>
      <c r="O1732" s="92" t="s">
        <v>45</v>
      </c>
      <c r="P1732" s="92">
        <v>4.1379999999999999</v>
      </c>
      <c r="Q1732" s="92" t="s">
        <v>38</v>
      </c>
      <c r="R1732" s="93"/>
    </row>
    <row r="1733" spans="1:18">
      <c r="G1733" s="92"/>
      <c r="H1733" s="92"/>
      <c r="I1733" s="92"/>
      <c r="J1733" s="92"/>
      <c r="K1733" s="92"/>
      <c r="L1733" s="92"/>
      <c r="M1733" s="92"/>
      <c r="N1733" s="92"/>
      <c r="O1733" s="92"/>
      <c r="P1733" s="92"/>
      <c r="Q1733" s="92"/>
      <c r="R1733" s="93"/>
    </row>
    <row r="1734" spans="1:18">
      <c r="A1734" s="34">
        <v>45558</v>
      </c>
      <c r="G1734" s="92" t="s">
        <v>38</v>
      </c>
      <c r="H1734" s="92" t="s">
        <v>45</v>
      </c>
      <c r="I1734" s="92"/>
      <c r="J1734" s="92">
        <v>11.18</v>
      </c>
      <c r="K1734" s="92">
        <v>0.48399999999999999</v>
      </c>
      <c r="L1734" s="92">
        <v>1.1499999999999999</v>
      </c>
      <c r="M1734" s="92">
        <v>45.752000000000002</v>
      </c>
      <c r="N1734" s="92">
        <v>1.089</v>
      </c>
      <c r="O1734" s="92" t="s">
        <v>45</v>
      </c>
      <c r="P1734" s="92">
        <v>0.79</v>
      </c>
      <c r="Q1734" s="92" t="s">
        <v>38</v>
      </c>
      <c r="R1734" s="93"/>
    </row>
    <row r="1735" spans="1:18">
      <c r="A1735" s="34">
        <v>45560</v>
      </c>
      <c r="G1735" s="92" t="s">
        <v>38</v>
      </c>
      <c r="H1735" s="92" t="s">
        <v>45</v>
      </c>
      <c r="I1735" s="92"/>
      <c r="J1735" s="92">
        <v>11.657999999999999</v>
      </c>
      <c r="K1735" s="92">
        <v>0.182</v>
      </c>
      <c r="L1735" s="92">
        <v>2.3769999999999998</v>
      </c>
      <c r="M1735" s="92">
        <v>12.206</v>
      </c>
      <c r="N1735" s="92">
        <v>0.47499999999999998</v>
      </c>
      <c r="O1735" s="92" t="s">
        <v>45</v>
      </c>
      <c r="P1735" s="92">
        <v>1.284</v>
      </c>
      <c r="Q1735" s="92" t="s">
        <v>38</v>
      </c>
      <c r="R1735" s="93"/>
    </row>
    <row r="1736" spans="1:18">
      <c r="A1736" s="34">
        <v>45562</v>
      </c>
      <c r="G1736" s="92" t="s">
        <v>38</v>
      </c>
      <c r="H1736" s="92" t="s">
        <v>45</v>
      </c>
      <c r="I1736" s="92"/>
      <c r="J1736" s="92">
        <v>9.49</v>
      </c>
      <c r="K1736" s="92">
        <v>0.65800000000000003</v>
      </c>
      <c r="L1736" s="92">
        <v>1.4450000000000001</v>
      </c>
      <c r="M1736" s="92">
        <v>47.962000000000003</v>
      </c>
      <c r="N1736" s="92">
        <v>1.1299999999999999</v>
      </c>
      <c r="O1736" s="92" t="s">
        <v>45</v>
      </c>
      <c r="P1736" s="92">
        <v>0.82399999999999995</v>
      </c>
      <c r="Q1736" s="92" t="s">
        <v>38</v>
      </c>
      <c r="R1736" s="93"/>
    </row>
    <row r="1737" spans="1:18">
      <c r="G1737" s="92"/>
      <c r="H1737" s="92"/>
      <c r="I1737" s="92"/>
      <c r="J1737" s="92"/>
      <c r="K1737" s="92"/>
      <c r="L1737" s="92"/>
      <c r="M1737" s="92"/>
      <c r="N1737" s="92"/>
      <c r="O1737" s="92"/>
      <c r="P1737" s="92"/>
      <c r="Q1737" s="92"/>
      <c r="R1737" s="93"/>
    </row>
    <row r="1738" spans="1:18">
      <c r="A1738" s="34">
        <v>45565</v>
      </c>
      <c r="G1738" s="92" t="s">
        <v>38</v>
      </c>
      <c r="H1738" s="92" t="s">
        <v>45</v>
      </c>
      <c r="I1738" s="92"/>
      <c r="J1738" s="92">
        <v>12.064</v>
      </c>
      <c r="K1738" s="92">
        <v>0.54200000000000004</v>
      </c>
      <c r="L1738" s="92">
        <v>1.6679999999999999</v>
      </c>
      <c r="M1738" s="92">
        <v>46.295999999999999</v>
      </c>
      <c r="N1738" s="92">
        <v>0.53900000000000003</v>
      </c>
      <c r="O1738" s="92" t="s">
        <v>45</v>
      </c>
      <c r="P1738" s="92">
        <v>0.86399999999999999</v>
      </c>
      <c r="Q1738" s="92" t="s">
        <v>38</v>
      </c>
      <c r="R1738" s="93"/>
    </row>
    <row r="1739" spans="1:18">
      <c r="A1739" s="34">
        <v>45567</v>
      </c>
      <c r="G1739" s="92" t="s">
        <v>38</v>
      </c>
      <c r="H1739" s="92" t="s">
        <v>45</v>
      </c>
      <c r="I1739" s="92"/>
      <c r="J1739" s="92">
        <v>14.750999999999999</v>
      </c>
      <c r="K1739" s="92" t="s">
        <v>38</v>
      </c>
      <c r="L1739" s="92">
        <v>0.98399999999999999</v>
      </c>
      <c r="M1739" s="92">
        <v>26.972000000000001</v>
      </c>
      <c r="N1739" s="92" t="s">
        <v>38</v>
      </c>
      <c r="O1739" s="92" t="s">
        <v>45</v>
      </c>
      <c r="P1739" s="92">
        <v>1.002</v>
      </c>
      <c r="Q1739" s="92" t="s">
        <v>38</v>
      </c>
      <c r="R1739" s="93"/>
    </row>
    <row r="1740" spans="1:18">
      <c r="A1740" s="34">
        <v>45569</v>
      </c>
      <c r="G1740" s="92" t="s">
        <v>38</v>
      </c>
      <c r="H1740" s="92">
        <v>0.38400000000000001</v>
      </c>
      <c r="I1740" s="92"/>
      <c r="J1740" s="92">
        <v>9.2579999999999991</v>
      </c>
      <c r="K1740" s="92" t="s">
        <v>38</v>
      </c>
      <c r="L1740" s="92">
        <v>1.212</v>
      </c>
      <c r="M1740" s="92">
        <v>6.7169999999999996</v>
      </c>
      <c r="N1740" s="92" t="s">
        <v>38</v>
      </c>
      <c r="O1740" s="92" t="s">
        <v>45</v>
      </c>
      <c r="P1740" s="92">
        <v>0.89100000000000001</v>
      </c>
      <c r="Q1740" s="92" t="s">
        <v>38</v>
      </c>
      <c r="R1740" s="93"/>
    </row>
    <row r="1741" spans="1:18">
      <c r="G1741" s="92"/>
      <c r="H1741" s="92"/>
      <c r="I1741" s="92"/>
      <c r="J1741" s="92"/>
      <c r="K1741" s="92"/>
      <c r="L1741" s="92"/>
      <c r="M1741" s="92"/>
      <c r="N1741" s="92"/>
      <c r="O1741" s="92"/>
      <c r="P1741" s="92"/>
      <c r="Q1741" s="92"/>
      <c r="R1741" s="93"/>
    </row>
    <row r="1742" spans="1:18">
      <c r="A1742" s="34">
        <v>45572</v>
      </c>
      <c r="G1742" s="92" t="s">
        <v>38</v>
      </c>
      <c r="H1742" s="92" t="s">
        <v>45</v>
      </c>
      <c r="I1742" s="92"/>
      <c r="J1742" s="92">
        <v>9.9909999999999997</v>
      </c>
      <c r="K1742" s="92" t="s">
        <v>38</v>
      </c>
      <c r="L1742" s="92">
        <v>1.462</v>
      </c>
      <c r="M1742" s="92">
        <v>10.204000000000001</v>
      </c>
      <c r="N1742" s="92">
        <v>0.26700000000000002</v>
      </c>
      <c r="O1742" s="92" t="s">
        <v>45</v>
      </c>
      <c r="P1742" s="92">
        <v>0.63800000000000001</v>
      </c>
      <c r="Q1742" s="92" t="s">
        <v>38</v>
      </c>
      <c r="R1742" s="93"/>
    </row>
    <row r="1743" spans="1:18">
      <c r="A1743" s="34">
        <v>45574</v>
      </c>
      <c r="G1743" s="92" t="s">
        <v>38</v>
      </c>
      <c r="H1743" s="92" t="s">
        <v>45</v>
      </c>
      <c r="I1743" s="92"/>
      <c r="J1743" s="92">
        <v>11.032</v>
      </c>
      <c r="K1743" s="92">
        <v>0.157</v>
      </c>
      <c r="L1743" s="92">
        <v>1.246</v>
      </c>
      <c r="M1743" s="92">
        <v>18.27</v>
      </c>
      <c r="N1743" s="92">
        <v>0.32700000000000001</v>
      </c>
      <c r="O1743" s="92" t="s">
        <v>45</v>
      </c>
      <c r="P1743" s="92">
        <v>0.55400000000000005</v>
      </c>
      <c r="Q1743" s="92" t="s">
        <v>38</v>
      </c>
      <c r="R1743" s="93"/>
    </row>
    <row r="1744" spans="1:18">
      <c r="A1744" s="34">
        <v>45576</v>
      </c>
      <c r="G1744" s="92" t="s">
        <v>38</v>
      </c>
      <c r="H1744" s="92" t="s">
        <v>45</v>
      </c>
      <c r="I1744" s="92"/>
      <c r="J1744" s="92">
        <v>11.131</v>
      </c>
      <c r="K1744" s="92">
        <v>0.16700000000000001</v>
      </c>
      <c r="L1744" s="92">
        <v>1.944</v>
      </c>
      <c r="M1744" s="92">
        <v>10.683999999999999</v>
      </c>
      <c r="N1744" s="92">
        <v>0.25700000000000001</v>
      </c>
      <c r="O1744" s="92" t="s">
        <v>45</v>
      </c>
      <c r="P1744" s="92">
        <v>0.6</v>
      </c>
      <c r="Q1744" s="92" t="s">
        <v>38</v>
      </c>
      <c r="R1744" s="93"/>
    </row>
    <row r="1745" spans="1:18">
      <c r="G1745" s="92"/>
      <c r="H1745" s="92"/>
      <c r="I1745" s="92"/>
      <c r="J1745" s="92"/>
      <c r="K1745" s="92"/>
      <c r="L1745" s="92"/>
      <c r="M1745" s="92"/>
      <c r="N1745" s="92"/>
      <c r="O1745" s="92"/>
      <c r="P1745" s="92"/>
      <c r="Q1745" s="92"/>
      <c r="R1745" s="93"/>
    </row>
    <row r="1746" spans="1:18">
      <c r="A1746" s="34">
        <v>45579</v>
      </c>
      <c r="G1746" s="92" t="s">
        <v>38</v>
      </c>
      <c r="H1746" s="92">
        <v>0.24299999999999999</v>
      </c>
      <c r="I1746" s="92"/>
      <c r="J1746" s="92">
        <v>12.89</v>
      </c>
      <c r="K1746" s="92">
        <v>0.438</v>
      </c>
      <c r="L1746" s="92">
        <v>1.8069999999999999</v>
      </c>
      <c r="M1746" s="92">
        <v>26.193000000000001</v>
      </c>
      <c r="N1746" s="92">
        <v>0.106</v>
      </c>
      <c r="O1746" s="92" t="s">
        <v>45</v>
      </c>
      <c r="P1746" s="92">
        <v>0.625</v>
      </c>
      <c r="Q1746" s="92" t="s">
        <v>38</v>
      </c>
      <c r="R1746" s="93"/>
    </row>
    <row r="1747" spans="1:18">
      <c r="A1747" s="34">
        <v>45581</v>
      </c>
      <c r="G1747" s="92" t="s">
        <v>38</v>
      </c>
      <c r="H1747" s="92" t="s">
        <v>45</v>
      </c>
      <c r="I1747" s="92"/>
      <c r="J1747" s="92">
        <v>13.621</v>
      </c>
      <c r="K1747" s="92">
        <v>0.128</v>
      </c>
      <c r="L1747" s="92">
        <v>1.403</v>
      </c>
      <c r="M1747" s="92">
        <v>9.5500000000000007</v>
      </c>
      <c r="N1747" s="92">
        <v>0.29799999999999999</v>
      </c>
      <c r="O1747" s="92" t="s">
        <v>45</v>
      </c>
      <c r="P1747" s="92">
        <v>0.71299999999999997</v>
      </c>
      <c r="Q1747" s="92" t="s">
        <v>38</v>
      </c>
      <c r="R1747" s="93"/>
    </row>
    <row r="1748" spans="1:18">
      <c r="A1748" s="34">
        <v>45583</v>
      </c>
      <c r="G1748" s="92" t="s">
        <v>38</v>
      </c>
      <c r="H1748" s="92" t="s">
        <v>45</v>
      </c>
      <c r="I1748" s="92"/>
      <c r="J1748" s="92">
        <v>12.073</v>
      </c>
      <c r="K1748" s="92" t="s">
        <v>38</v>
      </c>
      <c r="L1748" s="92">
        <v>1.458</v>
      </c>
      <c r="M1748" s="92">
        <v>84.254000000000005</v>
      </c>
      <c r="N1748" s="92">
        <v>0.2</v>
      </c>
      <c r="O1748" s="92" t="s">
        <v>45</v>
      </c>
      <c r="P1748" s="92">
        <v>0.751</v>
      </c>
      <c r="Q1748" s="92" t="s">
        <v>38</v>
      </c>
      <c r="R1748" s="93"/>
    </row>
    <row r="1749" spans="1:18">
      <c r="G1749" s="92"/>
      <c r="H1749" s="92"/>
      <c r="I1749" s="92"/>
      <c r="J1749" s="92"/>
      <c r="K1749" s="92"/>
      <c r="L1749" s="92"/>
      <c r="M1749" s="92"/>
      <c r="N1749" s="92"/>
      <c r="O1749" s="92"/>
      <c r="P1749" s="92"/>
      <c r="Q1749" s="92"/>
      <c r="R1749" s="93"/>
    </row>
    <row r="1750" spans="1:18">
      <c r="A1750" s="34">
        <v>45586</v>
      </c>
      <c r="G1750" s="92" t="s">
        <v>38</v>
      </c>
      <c r="H1750" s="92" t="s">
        <v>45</v>
      </c>
      <c r="I1750" s="92"/>
      <c r="J1750" s="92">
        <v>1.573</v>
      </c>
      <c r="K1750" s="92" t="s">
        <v>38</v>
      </c>
      <c r="L1750" s="92">
        <v>1.494</v>
      </c>
      <c r="M1750" s="92">
        <v>32.042999999999999</v>
      </c>
      <c r="N1750" s="92">
        <v>0.27200000000000002</v>
      </c>
      <c r="O1750" s="92" t="s">
        <v>38</v>
      </c>
      <c r="P1750" s="92">
        <v>0.73</v>
      </c>
      <c r="Q1750" s="92" t="s">
        <v>38</v>
      </c>
      <c r="R1750" s="93"/>
    </row>
    <row r="1751" spans="1:18">
      <c r="A1751" s="34">
        <v>45588</v>
      </c>
      <c r="G1751" s="92" t="s">
        <v>38</v>
      </c>
      <c r="H1751" s="92" t="s">
        <v>45</v>
      </c>
      <c r="I1751" s="92"/>
      <c r="J1751" s="92">
        <v>11.513999999999999</v>
      </c>
      <c r="K1751" s="92" t="s">
        <v>38</v>
      </c>
      <c r="L1751" s="92">
        <v>1.302</v>
      </c>
      <c r="M1751" s="92">
        <v>41.231999999999999</v>
      </c>
      <c r="N1751" s="92">
        <v>0.189</v>
      </c>
      <c r="O1751" s="1" t="s">
        <v>38</v>
      </c>
      <c r="P1751" s="92">
        <v>0.58099999999999996</v>
      </c>
      <c r="Q1751" s="92" t="s">
        <v>38</v>
      </c>
      <c r="R1751" s="93"/>
    </row>
    <row r="1752" spans="1:18">
      <c r="A1752" s="34">
        <v>45590</v>
      </c>
      <c r="G1752" s="92" t="s">
        <v>38</v>
      </c>
      <c r="H1752" s="92" t="s">
        <v>45</v>
      </c>
      <c r="I1752" s="92"/>
      <c r="J1752" s="92">
        <v>11.375999999999999</v>
      </c>
      <c r="K1752" s="92">
        <v>0.13100000000000001</v>
      </c>
      <c r="L1752" s="92">
        <v>1.085</v>
      </c>
      <c r="M1752" s="92">
        <v>37.835000000000001</v>
      </c>
      <c r="N1752" s="92">
        <v>0.23200000000000001</v>
      </c>
      <c r="O1752" s="92" t="s">
        <v>38</v>
      </c>
      <c r="P1752" s="92">
        <v>0.35299999999999998</v>
      </c>
      <c r="Q1752" s="92" t="s">
        <v>38</v>
      </c>
      <c r="R1752" s="93"/>
    </row>
    <row r="1753" spans="1:18">
      <c r="G1753" s="92"/>
      <c r="H1753" s="92"/>
      <c r="I1753" s="92"/>
      <c r="J1753" s="92"/>
      <c r="K1753" s="92"/>
      <c r="L1753" s="92"/>
      <c r="M1753" s="92"/>
      <c r="N1753" s="92"/>
      <c r="O1753" s="92"/>
      <c r="P1753" s="92"/>
      <c r="Q1753" s="92"/>
      <c r="R1753" s="93"/>
    </row>
    <row r="1754" spans="1:18">
      <c r="A1754" s="34">
        <v>45593</v>
      </c>
      <c r="G1754" s="92" t="s">
        <v>38</v>
      </c>
      <c r="H1754" s="92" t="s">
        <v>45</v>
      </c>
      <c r="I1754" s="92"/>
      <c r="J1754" s="92">
        <v>9.0909999999999993</v>
      </c>
      <c r="K1754" s="92" t="s">
        <v>38</v>
      </c>
      <c r="L1754" s="92">
        <v>1.2669999999999999</v>
      </c>
      <c r="M1754" s="92">
        <v>14.095000000000001</v>
      </c>
      <c r="N1754" s="92">
        <v>0.31</v>
      </c>
      <c r="O1754" s="92" t="s">
        <v>38</v>
      </c>
      <c r="P1754" s="92">
        <v>0.54100000000000004</v>
      </c>
      <c r="Q1754" s="92" t="s">
        <v>38</v>
      </c>
      <c r="R1754" s="93"/>
    </row>
    <row r="1755" spans="1:18">
      <c r="A1755" s="34">
        <v>45595</v>
      </c>
      <c r="G1755" s="92" t="s">
        <v>38</v>
      </c>
      <c r="H1755" s="92" t="s">
        <v>45</v>
      </c>
      <c r="I1755" s="92"/>
      <c r="J1755" s="92">
        <v>10.638</v>
      </c>
      <c r="K1755" s="92" t="s">
        <v>38</v>
      </c>
      <c r="L1755" s="92">
        <v>1.579</v>
      </c>
      <c r="M1755" s="92">
        <v>9.0470000000000006</v>
      </c>
      <c r="N1755" s="92" t="s">
        <v>38</v>
      </c>
      <c r="O1755" s="92" t="s">
        <v>38</v>
      </c>
      <c r="P1755" s="92">
        <v>0.65400000000000003</v>
      </c>
      <c r="Q1755" s="92" t="s">
        <v>38</v>
      </c>
      <c r="R1755" s="93"/>
    </row>
    <row r="1756" spans="1:18">
      <c r="A1756" s="34">
        <v>45597</v>
      </c>
      <c r="G1756" s="92" t="s">
        <v>38</v>
      </c>
      <c r="H1756" s="92" t="s">
        <v>45</v>
      </c>
      <c r="I1756" s="92"/>
      <c r="J1756" s="92">
        <v>11.162000000000001</v>
      </c>
      <c r="K1756" s="92" t="s">
        <v>38</v>
      </c>
      <c r="L1756" s="92">
        <v>1.454</v>
      </c>
      <c r="M1756" s="92">
        <v>12.622</v>
      </c>
      <c r="N1756" s="92">
        <v>0.26200000000000001</v>
      </c>
      <c r="O1756" s="92" t="s">
        <v>38</v>
      </c>
      <c r="P1756" s="92">
        <v>0.56499999999999995</v>
      </c>
      <c r="Q1756" s="92" t="s">
        <v>38</v>
      </c>
      <c r="R1756" s="93"/>
    </row>
    <row r="1757" spans="1:18">
      <c r="G1757" s="92"/>
      <c r="H1757" s="92"/>
      <c r="I1757" s="92"/>
      <c r="J1757" s="92"/>
      <c r="K1757" s="92"/>
      <c r="L1757" s="92"/>
      <c r="M1757" s="92"/>
      <c r="N1757" s="92"/>
      <c r="O1757" s="92"/>
      <c r="P1757" s="92"/>
      <c r="Q1757" s="92"/>
      <c r="R1757" s="93"/>
    </row>
    <row r="1758" spans="1:18">
      <c r="A1758" s="34">
        <v>45600</v>
      </c>
      <c r="G1758" s="92" t="s">
        <v>38</v>
      </c>
      <c r="H1758" s="92" t="s">
        <v>45</v>
      </c>
      <c r="I1758" s="92"/>
      <c r="J1758" s="92">
        <v>10.989000000000001</v>
      </c>
      <c r="K1758" s="92" t="s">
        <v>38</v>
      </c>
      <c r="L1758" s="92">
        <v>1.3089999999999999</v>
      </c>
      <c r="M1758" s="92">
        <v>14.214</v>
      </c>
      <c r="N1758" s="92">
        <v>0.22600000000000001</v>
      </c>
      <c r="O1758" s="92" t="s">
        <v>38</v>
      </c>
      <c r="P1758" s="92">
        <v>0.50600000000000001</v>
      </c>
      <c r="Q1758" s="92" t="s">
        <v>38</v>
      </c>
      <c r="R1758" s="93"/>
    </row>
    <row r="1759" spans="1:18">
      <c r="A1759" s="34">
        <v>45602</v>
      </c>
      <c r="G1759" s="92" t="s">
        <v>38</v>
      </c>
      <c r="H1759" s="92" t="s">
        <v>45</v>
      </c>
      <c r="I1759" s="92"/>
      <c r="J1759" s="92">
        <v>11.882</v>
      </c>
      <c r="K1759" s="92" t="s">
        <v>38</v>
      </c>
      <c r="L1759" s="92">
        <v>0.84599999999999997</v>
      </c>
      <c r="M1759" s="92">
        <v>13.986000000000001</v>
      </c>
      <c r="N1759" s="92">
        <v>0.36</v>
      </c>
      <c r="O1759" s="92" t="s">
        <v>38</v>
      </c>
      <c r="P1759" s="92">
        <v>0.64100000000000001</v>
      </c>
      <c r="Q1759" s="92" t="s">
        <v>38</v>
      </c>
      <c r="R1759" s="93"/>
    </row>
    <row r="1760" spans="1:18">
      <c r="A1760" s="34">
        <v>45604</v>
      </c>
      <c r="G1760" s="92" t="s">
        <v>38</v>
      </c>
      <c r="H1760" s="92" t="s">
        <v>45</v>
      </c>
      <c r="I1760" s="92"/>
      <c r="J1760" s="92">
        <v>11.122</v>
      </c>
      <c r="K1760" s="92" t="s">
        <v>38</v>
      </c>
      <c r="L1760" s="92">
        <v>1.472</v>
      </c>
      <c r="M1760" s="92">
        <v>12.664</v>
      </c>
      <c r="N1760" s="92">
        <v>0.25800000000000001</v>
      </c>
      <c r="O1760" s="92" t="s">
        <v>38</v>
      </c>
      <c r="P1760" s="92">
        <v>0.52300000000000002</v>
      </c>
      <c r="Q1760" s="92" t="s">
        <v>38</v>
      </c>
      <c r="R1760" s="93"/>
    </row>
    <row r="1761" spans="1:18">
      <c r="G1761" s="92"/>
      <c r="H1761" s="92"/>
      <c r="I1761" s="92"/>
      <c r="J1761" s="92"/>
      <c r="K1761" s="92"/>
      <c r="L1761" s="92"/>
      <c r="M1761" s="92"/>
      <c r="N1761" s="92"/>
      <c r="O1761" s="92"/>
      <c r="P1761" s="92"/>
      <c r="Q1761" s="92"/>
      <c r="R1761" s="93"/>
    </row>
    <row r="1762" spans="1:18">
      <c r="A1762" s="34">
        <v>45607</v>
      </c>
      <c r="G1762" s="92" t="s">
        <v>38</v>
      </c>
      <c r="H1762" s="92" t="s">
        <v>45</v>
      </c>
      <c r="I1762" s="92"/>
      <c r="J1762" s="92">
        <v>11.749000000000001</v>
      </c>
      <c r="K1762" s="92" t="s">
        <v>38</v>
      </c>
      <c r="L1762" s="92">
        <v>1.278</v>
      </c>
      <c r="M1762" s="92">
        <v>8.7579999999999991</v>
      </c>
      <c r="N1762" s="92">
        <v>0.29799999999999999</v>
      </c>
      <c r="O1762" s="92" t="s">
        <v>38</v>
      </c>
      <c r="P1762" s="92">
        <v>0.56000000000000005</v>
      </c>
      <c r="Q1762" s="92" t="s">
        <v>38</v>
      </c>
      <c r="R1762" s="93"/>
    </row>
    <row r="1763" spans="1:18">
      <c r="A1763" s="34">
        <v>45609</v>
      </c>
      <c r="G1763" s="92" t="s">
        <v>38</v>
      </c>
      <c r="H1763" s="92" t="s">
        <v>45</v>
      </c>
      <c r="I1763" s="92"/>
      <c r="J1763" s="92">
        <v>11.683999999999999</v>
      </c>
      <c r="K1763" s="92">
        <v>0.158</v>
      </c>
      <c r="L1763" s="92">
        <v>1.155</v>
      </c>
      <c r="M1763" s="92">
        <v>7.056</v>
      </c>
      <c r="N1763" s="92">
        <v>0.252</v>
      </c>
      <c r="O1763" s="92" t="s">
        <v>38</v>
      </c>
      <c r="P1763" s="92">
        <v>0.57299999999999995</v>
      </c>
      <c r="Q1763" s="92" t="s">
        <v>38</v>
      </c>
      <c r="R1763" s="93"/>
    </row>
    <row r="1764" spans="1:18">
      <c r="A1764" s="34">
        <v>45611</v>
      </c>
      <c r="G1764" s="92" t="s">
        <v>38</v>
      </c>
      <c r="H1764" s="92" t="s">
        <v>45</v>
      </c>
      <c r="I1764" s="92"/>
      <c r="J1764" s="92">
        <v>11.765000000000001</v>
      </c>
      <c r="K1764" s="92">
        <v>0.92700000000000005</v>
      </c>
      <c r="L1764" s="92">
        <v>1.5069999999999999</v>
      </c>
      <c r="M1764" s="92">
        <v>7.8070000000000004</v>
      </c>
      <c r="N1764" s="92">
        <v>0.2</v>
      </c>
      <c r="O1764" s="92" t="s">
        <v>38</v>
      </c>
      <c r="P1764" s="92">
        <v>0.66700000000000004</v>
      </c>
      <c r="Q1764" s="92" t="s">
        <v>38</v>
      </c>
      <c r="R1764" s="93"/>
    </row>
    <row r="1765" spans="1:18">
      <c r="G1765" s="92"/>
      <c r="H1765" s="92"/>
      <c r="I1765" s="92"/>
      <c r="J1765" s="92"/>
      <c r="K1765" s="92"/>
      <c r="L1765" s="92"/>
      <c r="M1765" s="92"/>
      <c r="N1765" s="92"/>
      <c r="O1765" s="92"/>
      <c r="P1765" s="92"/>
      <c r="Q1765" s="92"/>
      <c r="R1765" s="93"/>
    </row>
    <row r="1766" spans="1:18">
      <c r="A1766" s="34">
        <v>45614</v>
      </c>
      <c r="G1766" s="92" t="s">
        <v>38</v>
      </c>
      <c r="H1766" s="92" t="s">
        <v>45</v>
      </c>
      <c r="J1766" s="92">
        <v>11.121</v>
      </c>
      <c r="K1766" s="92">
        <v>0.22800000000000001</v>
      </c>
      <c r="L1766" s="92">
        <v>1.5</v>
      </c>
      <c r="M1766" s="92">
        <v>17.699000000000002</v>
      </c>
      <c r="N1766" s="92">
        <v>0.34699999999999998</v>
      </c>
      <c r="O1766" s="92" t="s">
        <v>38</v>
      </c>
      <c r="P1766" s="92">
        <v>0.69299999999999995</v>
      </c>
      <c r="Q1766" s="92" t="s">
        <v>38</v>
      </c>
      <c r="R1766" s="93"/>
    </row>
    <row r="1767" spans="1:18">
      <c r="A1767" s="34">
        <v>45616</v>
      </c>
      <c r="G1767" s="92" t="s">
        <v>38</v>
      </c>
      <c r="H1767" s="92" t="s">
        <v>45</v>
      </c>
      <c r="I1767" s="92"/>
      <c r="J1767" s="92">
        <v>15.682</v>
      </c>
      <c r="K1767" s="92">
        <v>0.2</v>
      </c>
      <c r="L1767" s="92">
        <v>1.421</v>
      </c>
      <c r="M1767" s="92">
        <v>7.5179999999999998</v>
      </c>
      <c r="N1767" s="92">
        <v>0.48499999999999999</v>
      </c>
      <c r="O1767" s="92" t="s">
        <v>38</v>
      </c>
      <c r="P1767" s="92">
        <v>0.67</v>
      </c>
      <c r="Q1767" s="92" t="s">
        <v>38</v>
      </c>
      <c r="R1767" s="93"/>
    </row>
    <row r="1768" spans="1:18">
      <c r="A1768" s="34">
        <v>45618</v>
      </c>
      <c r="G1768" s="92" t="s">
        <v>38</v>
      </c>
      <c r="H1768" s="92" t="s">
        <v>45</v>
      </c>
      <c r="I1768" s="92"/>
      <c r="J1768" s="92">
        <v>17.402999999999999</v>
      </c>
      <c r="K1768" s="92">
        <v>0.158</v>
      </c>
      <c r="L1768" s="92">
        <v>1.7829999999999999</v>
      </c>
      <c r="M1768" s="92">
        <v>11.945</v>
      </c>
      <c r="N1768" s="92">
        <v>0.59799999999999998</v>
      </c>
      <c r="O1768" s="92" t="s">
        <v>38</v>
      </c>
      <c r="P1768" s="92">
        <v>0.68600000000000005</v>
      </c>
      <c r="Q1768" s="92" t="s">
        <v>38</v>
      </c>
      <c r="R1768" s="93"/>
    </row>
    <row r="1769" spans="1:18">
      <c r="G1769" s="92"/>
      <c r="H1769" s="92"/>
      <c r="I1769" s="92"/>
      <c r="J1769" s="92"/>
      <c r="K1769" s="92"/>
      <c r="L1769" s="92"/>
      <c r="M1769" s="92"/>
      <c r="N1769" s="92"/>
      <c r="O1769" s="92"/>
      <c r="P1769" s="92"/>
      <c r="Q1769" s="92"/>
      <c r="R1769" s="93"/>
    </row>
    <row r="1770" spans="1:18">
      <c r="A1770" s="34">
        <v>45621</v>
      </c>
      <c r="G1770" s="92" t="s">
        <v>38</v>
      </c>
      <c r="H1770" s="92">
        <v>0.24399999999999999</v>
      </c>
      <c r="I1770" s="92"/>
      <c r="J1770" s="92">
        <v>13.743</v>
      </c>
      <c r="K1770" s="92" t="s">
        <v>38</v>
      </c>
      <c r="L1770" s="92">
        <v>1.3580000000000001</v>
      </c>
      <c r="M1770" s="92">
        <v>21.986000000000001</v>
      </c>
      <c r="N1770" s="92">
        <v>0.41099999999999998</v>
      </c>
      <c r="O1770" s="92" t="s">
        <v>38</v>
      </c>
      <c r="P1770" s="92">
        <v>0.64600000000000002</v>
      </c>
      <c r="Q1770" s="92" t="s">
        <v>38</v>
      </c>
      <c r="R1770" s="93"/>
    </row>
    <row r="1771" spans="1:18">
      <c r="A1771" s="34">
        <v>45623</v>
      </c>
      <c r="G1771" s="92" t="s">
        <v>38</v>
      </c>
      <c r="H1771" s="92" t="s">
        <v>45</v>
      </c>
      <c r="I1771" s="92"/>
      <c r="J1771" s="92">
        <v>11.288</v>
      </c>
      <c r="K1771" s="92" t="s">
        <v>38</v>
      </c>
      <c r="L1771" s="92">
        <v>1.5640000000000001</v>
      </c>
      <c r="M1771" s="92">
        <v>18.821999999999999</v>
      </c>
      <c r="N1771" s="92" t="s">
        <v>38</v>
      </c>
      <c r="O1771" s="92" t="s">
        <v>38</v>
      </c>
      <c r="P1771" s="92">
        <v>0.59099999999999997</v>
      </c>
      <c r="Q1771" s="92" t="s">
        <v>38</v>
      </c>
      <c r="R1771" s="93"/>
    </row>
    <row r="1772" spans="1:18">
      <c r="A1772" s="34">
        <v>45625</v>
      </c>
      <c r="G1772" s="92" t="s">
        <v>38</v>
      </c>
      <c r="H1772" s="92" t="s">
        <v>45</v>
      </c>
      <c r="I1772" s="92"/>
      <c r="J1772" s="92">
        <v>13.651999999999999</v>
      </c>
      <c r="K1772" s="92" t="s">
        <v>38</v>
      </c>
      <c r="L1772" s="92">
        <v>1.4990000000000001</v>
      </c>
      <c r="M1772" s="92">
        <v>6.6740000000000004</v>
      </c>
      <c r="N1772" s="92">
        <v>0.35399999999999998</v>
      </c>
      <c r="O1772" s="92" t="s">
        <v>38</v>
      </c>
      <c r="P1772" s="92">
        <v>0.64700000000000002</v>
      </c>
      <c r="Q1772" s="92" t="s">
        <v>38</v>
      </c>
      <c r="R1772" s="93"/>
    </row>
    <row r="1773" spans="1:18">
      <c r="G1773" s="92"/>
      <c r="H1773" s="92"/>
      <c r="I1773" s="92"/>
      <c r="J1773" s="92"/>
      <c r="K1773" s="92"/>
      <c r="L1773" s="92"/>
      <c r="M1773" s="92"/>
      <c r="N1773" s="92"/>
      <c r="O1773" s="92"/>
      <c r="P1773" s="92"/>
      <c r="Q1773" s="92"/>
      <c r="R1773" s="93"/>
    </row>
    <row r="1774" spans="1:18">
      <c r="A1774" s="34">
        <v>45628</v>
      </c>
      <c r="G1774" s="92" t="s">
        <v>38</v>
      </c>
      <c r="H1774" s="92" t="s">
        <v>45</v>
      </c>
      <c r="I1774" s="92"/>
      <c r="J1774" s="92">
        <v>11.428000000000001</v>
      </c>
      <c r="K1774" s="92" t="s">
        <v>38</v>
      </c>
      <c r="L1774" s="92">
        <v>1.363</v>
      </c>
      <c r="M1774" s="92">
        <v>7.2949999999999999</v>
      </c>
      <c r="N1774" s="92">
        <v>0.46100000000000002</v>
      </c>
      <c r="O1774" s="92" t="s">
        <v>38</v>
      </c>
      <c r="P1774" s="92">
        <v>0.56399999999999995</v>
      </c>
      <c r="Q1774" s="92" t="s">
        <v>38</v>
      </c>
      <c r="R1774" s="93"/>
    </row>
    <row r="1775" spans="1:18">
      <c r="A1775" s="34">
        <v>45630</v>
      </c>
      <c r="G1775" s="92" t="s">
        <v>38</v>
      </c>
      <c r="H1775" s="92" t="s">
        <v>45</v>
      </c>
      <c r="I1775" s="92"/>
      <c r="J1775" s="92">
        <v>12.759</v>
      </c>
      <c r="K1775" s="92" t="s">
        <v>38</v>
      </c>
      <c r="L1775" s="92">
        <v>1.365</v>
      </c>
      <c r="M1775" s="92">
        <v>5.3849999999999998</v>
      </c>
      <c r="N1775" s="92" t="s">
        <v>38</v>
      </c>
      <c r="O1775" s="92" t="s">
        <v>38</v>
      </c>
      <c r="P1775" s="92">
        <v>0.57599999999999996</v>
      </c>
      <c r="Q1775" s="92" t="s">
        <v>38</v>
      </c>
      <c r="R1775" s="93"/>
    </row>
    <row r="1776" spans="1:18">
      <c r="A1776" s="34">
        <v>45632</v>
      </c>
      <c r="G1776" s="92" t="s">
        <v>38</v>
      </c>
      <c r="H1776" s="92" t="s">
        <v>45</v>
      </c>
      <c r="I1776" s="92"/>
      <c r="J1776" s="92">
        <v>12.593999999999999</v>
      </c>
      <c r="K1776" s="92">
        <v>0.17399999999999999</v>
      </c>
      <c r="L1776" s="92">
        <v>2.0329999999999999</v>
      </c>
      <c r="M1776" s="92">
        <v>23.202000000000002</v>
      </c>
      <c r="N1776" s="92" t="s">
        <v>38</v>
      </c>
      <c r="O1776" s="92" t="s">
        <v>38</v>
      </c>
      <c r="P1776" s="92">
        <v>0.66200000000000003</v>
      </c>
      <c r="Q1776" s="92" t="s">
        <v>38</v>
      </c>
      <c r="R1776" s="93"/>
    </row>
    <row r="1777" spans="1:18">
      <c r="G1777" s="92"/>
      <c r="H1777" s="92"/>
      <c r="I1777" s="92"/>
      <c r="J1777" s="92"/>
      <c r="K1777" s="92"/>
      <c r="L1777" s="92"/>
      <c r="M1777" s="92"/>
      <c r="N1777" s="92"/>
      <c r="O1777" s="92"/>
      <c r="P1777" s="92"/>
      <c r="Q1777" s="92"/>
      <c r="R1777" s="93"/>
    </row>
    <row r="1778" spans="1:18">
      <c r="A1778" s="34">
        <v>45635</v>
      </c>
      <c r="G1778" s="92" t="s">
        <v>38</v>
      </c>
      <c r="H1778" s="92" t="s">
        <v>45</v>
      </c>
      <c r="I1778" s="92"/>
      <c r="J1778" s="92">
        <v>12.734</v>
      </c>
      <c r="K1778" s="92">
        <v>0.191</v>
      </c>
      <c r="L1778" s="92">
        <v>1.5029999999999999</v>
      </c>
      <c r="M1778" s="92">
        <v>10.698</v>
      </c>
      <c r="N1778" s="92" t="s">
        <v>38</v>
      </c>
      <c r="O1778" s="92" t="s">
        <v>38</v>
      </c>
      <c r="P1778" s="92">
        <v>0.62</v>
      </c>
      <c r="Q1778" s="92" t="s">
        <v>38</v>
      </c>
      <c r="R1778" s="93"/>
    </row>
    <row r="1779" spans="1:18">
      <c r="A1779" s="34">
        <v>45637</v>
      </c>
      <c r="G1779" s="92" t="s">
        <v>38</v>
      </c>
      <c r="H1779" s="92" t="s">
        <v>45</v>
      </c>
      <c r="I1779" s="92"/>
      <c r="J1779" s="92">
        <v>15.262</v>
      </c>
      <c r="K1779" s="92">
        <v>0.14399999999999999</v>
      </c>
      <c r="L1779" s="92">
        <v>1.323</v>
      </c>
      <c r="M1779" s="92">
        <v>8.0350000000000001</v>
      </c>
      <c r="N1779" s="92">
        <v>0.43099999999999999</v>
      </c>
      <c r="O1779" s="92" t="s">
        <v>38</v>
      </c>
      <c r="P1779" s="92">
        <v>0.52600000000000002</v>
      </c>
      <c r="Q1779" s="92" t="s">
        <v>38</v>
      </c>
      <c r="R1779" s="93"/>
    </row>
    <row r="1780" spans="1:18">
      <c r="A1780" s="34">
        <v>45639</v>
      </c>
      <c r="G1780" s="92" t="s">
        <v>38</v>
      </c>
      <c r="H1780" s="92" t="s">
        <v>45</v>
      </c>
      <c r="I1780" s="92"/>
      <c r="J1780" s="92">
        <v>14.772</v>
      </c>
      <c r="K1780" s="92" t="s">
        <v>38</v>
      </c>
      <c r="L1780" s="92">
        <v>1.3120000000000001</v>
      </c>
      <c r="M1780" s="92">
        <v>4.7549999999999999</v>
      </c>
      <c r="N1780" s="92">
        <v>0.39100000000000001</v>
      </c>
      <c r="O1780" s="92" t="s">
        <v>38</v>
      </c>
      <c r="P1780" s="92">
        <v>0.55200000000000005</v>
      </c>
      <c r="Q1780" s="92" t="s">
        <v>38</v>
      </c>
      <c r="R1780" s="93"/>
    </row>
    <row r="1781" spans="1:18">
      <c r="G1781" s="92"/>
      <c r="H1781" s="92"/>
      <c r="I1781" s="92"/>
      <c r="J1781" s="92"/>
      <c r="K1781" s="92"/>
      <c r="L1781" s="92"/>
      <c r="M1781" s="92"/>
      <c r="N1781" s="92"/>
      <c r="O1781" s="92"/>
      <c r="P1781" s="92"/>
      <c r="Q1781" s="92"/>
      <c r="R1781" s="93"/>
    </row>
    <row r="1782" spans="1:18">
      <c r="A1782" s="34">
        <v>45642</v>
      </c>
      <c r="G1782" s="92" t="s">
        <v>38</v>
      </c>
      <c r="H1782" s="92" t="s">
        <v>45</v>
      </c>
      <c r="I1782" s="92"/>
      <c r="J1782" s="92">
        <v>14.013999999999999</v>
      </c>
      <c r="K1782" s="92" t="s">
        <v>38</v>
      </c>
      <c r="L1782" s="92">
        <v>1.1519999999999999</v>
      </c>
      <c r="M1782" s="92">
        <v>3.71</v>
      </c>
      <c r="N1782" s="92" t="s">
        <v>38</v>
      </c>
      <c r="O1782" s="92" t="s">
        <v>38</v>
      </c>
      <c r="P1782" s="92">
        <v>0.60499999999999998</v>
      </c>
      <c r="Q1782" s="92" t="s">
        <v>38</v>
      </c>
      <c r="R1782" s="93"/>
    </row>
    <row r="1783" spans="1:18">
      <c r="A1783" s="34">
        <v>45644</v>
      </c>
      <c r="G1783" s="92" t="s">
        <v>38</v>
      </c>
      <c r="H1783" s="92" t="s">
        <v>45</v>
      </c>
      <c r="I1783" s="92"/>
      <c r="J1783" s="92">
        <v>11.712999999999999</v>
      </c>
      <c r="K1783" s="92" t="s">
        <v>38</v>
      </c>
      <c r="L1783" s="92">
        <v>1.2929999999999999</v>
      </c>
      <c r="M1783" s="92">
        <v>5.202</v>
      </c>
      <c r="N1783" s="92" t="s">
        <v>38</v>
      </c>
      <c r="O1783" s="92" t="s">
        <v>38</v>
      </c>
      <c r="P1783" s="92">
        <v>0.67500000000000004</v>
      </c>
      <c r="Q1783" s="92" t="s">
        <v>38</v>
      </c>
      <c r="R1783" s="93"/>
    </row>
    <row r="1784" spans="1:18">
      <c r="A1784" s="34">
        <v>45646</v>
      </c>
      <c r="G1784" s="92" t="s">
        <v>38</v>
      </c>
      <c r="H1784" s="92" t="s">
        <v>45</v>
      </c>
      <c r="I1784" s="92"/>
      <c r="J1784" s="92">
        <v>12.784000000000001</v>
      </c>
      <c r="K1784" s="92">
        <v>0.11600000000000001</v>
      </c>
      <c r="L1784" s="92">
        <v>1.31</v>
      </c>
      <c r="M1784" s="92">
        <v>5.6150000000000002</v>
      </c>
      <c r="N1784" s="92">
        <v>9.452</v>
      </c>
      <c r="O1784" s="92" t="s">
        <v>38</v>
      </c>
      <c r="P1784" s="92">
        <v>0.69</v>
      </c>
      <c r="Q1784" s="92" t="s">
        <v>38</v>
      </c>
      <c r="R1784" s="93"/>
    </row>
    <row r="1785" spans="1:18">
      <c r="G1785" s="92"/>
      <c r="H1785" s="92"/>
      <c r="I1785" s="92"/>
      <c r="J1785" s="92"/>
      <c r="K1785" s="92"/>
      <c r="L1785" s="92"/>
      <c r="M1785" s="92"/>
      <c r="N1785" s="92"/>
      <c r="O1785" s="92"/>
      <c r="P1785" s="92"/>
      <c r="Q1785" s="92"/>
      <c r="R1785" s="93"/>
    </row>
    <row r="1786" spans="1:18">
      <c r="A1786" s="34">
        <v>45649</v>
      </c>
      <c r="G1786" s="92" t="s">
        <v>38</v>
      </c>
      <c r="H1786" s="92" t="s">
        <v>45</v>
      </c>
      <c r="I1786" s="92"/>
      <c r="J1786" s="92">
        <v>14.2</v>
      </c>
      <c r="K1786" s="92" t="s">
        <v>38</v>
      </c>
      <c r="L1786" s="92">
        <v>1.256</v>
      </c>
      <c r="M1786" s="92">
        <v>3.2519999999999998</v>
      </c>
      <c r="N1786" s="92">
        <v>0.66</v>
      </c>
      <c r="O1786" s="92" t="s">
        <v>38</v>
      </c>
      <c r="P1786" s="92">
        <v>0.68600000000000005</v>
      </c>
      <c r="Q1786" s="92" t="s">
        <v>38</v>
      </c>
      <c r="R1786" s="93"/>
    </row>
    <row r="1787" spans="1:18">
      <c r="A1787" s="12" t="s">
        <v>118</v>
      </c>
      <c r="G1787" s="92"/>
      <c r="H1787" s="92"/>
      <c r="I1787" s="92"/>
      <c r="J1787" s="92"/>
      <c r="K1787" s="92"/>
      <c r="L1787" s="92"/>
      <c r="M1787" s="92"/>
      <c r="N1787" s="92"/>
      <c r="O1787" s="92"/>
      <c r="P1787" s="92"/>
      <c r="Q1787" s="92"/>
      <c r="R1787" s="93"/>
    </row>
    <row r="1788" spans="1:18">
      <c r="A1788" s="34">
        <v>45652</v>
      </c>
      <c r="G1788" s="92" t="s">
        <v>38</v>
      </c>
      <c r="H1788" s="92" t="s">
        <v>45</v>
      </c>
      <c r="I1788" s="92"/>
      <c r="J1788" s="92">
        <v>12.712999999999999</v>
      </c>
      <c r="K1788" s="92" t="s">
        <v>38</v>
      </c>
      <c r="L1788" s="92">
        <v>1.627</v>
      </c>
      <c r="M1788" s="92">
        <v>4.399</v>
      </c>
      <c r="N1788" s="92">
        <v>0.23699999999999999</v>
      </c>
      <c r="O1788" s="92" t="s">
        <v>38</v>
      </c>
      <c r="P1788" s="92">
        <v>0.66500000000000004</v>
      </c>
      <c r="Q1788" s="92" t="s">
        <v>38</v>
      </c>
      <c r="R1788" s="93"/>
    </row>
    <row r="1789" spans="1:18">
      <c r="G1789" s="92"/>
      <c r="H1789" s="92"/>
      <c r="I1789" s="92"/>
      <c r="J1789" s="92"/>
      <c r="K1789" s="92"/>
      <c r="L1789" s="92"/>
      <c r="M1789" s="92"/>
      <c r="N1789" s="92"/>
      <c r="O1789" s="92"/>
      <c r="P1789" s="92"/>
      <c r="Q1789" s="92"/>
      <c r="R1789" s="93"/>
    </row>
    <row r="1790" spans="1:18">
      <c r="A1790" s="34">
        <v>45656</v>
      </c>
      <c r="G1790" s="92" t="s">
        <v>38</v>
      </c>
      <c r="H1790" s="92" t="s">
        <v>45</v>
      </c>
      <c r="I1790" s="92"/>
      <c r="J1790" s="92">
        <v>13.928000000000001</v>
      </c>
      <c r="K1790" s="92">
        <v>0.106</v>
      </c>
      <c r="L1790" s="92">
        <v>1.33</v>
      </c>
      <c r="M1790" s="92">
        <v>4.6349999999999998</v>
      </c>
      <c r="N1790" s="92">
        <v>0.28299999999999997</v>
      </c>
      <c r="O1790" s="92" t="s">
        <v>38</v>
      </c>
      <c r="P1790" s="92">
        <v>0.622</v>
      </c>
      <c r="Q1790" s="92" t="s">
        <v>38</v>
      </c>
      <c r="R1790" s="93"/>
    </row>
    <row r="1791" spans="1:18">
      <c r="G1791" s="92"/>
      <c r="H1791" s="92"/>
      <c r="I1791" s="92"/>
      <c r="J1791" s="92"/>
      <c r="K1791" s="92"/>
      <c r="L1791" s="92"/>
      <c r="M1791" s="92"/>
      <c r="N1791" s="92"/>
      <c r="O1791" s="92"/>
      <c r="P1791" s="92"/>
      <c r="Q1791" s="92"/>
      <c r="R1791" s="93"/>
    </row>
    <row r="1792" spans="1:18">
      <c r="G1792" s="92"/>
      <c r="H1792" s="92"/>
      <c r="I1792" s="92"/>
      <c r="J1792" s="92"/>
      <c r="K1792" s="92"/>
      <c r="L1792" s="92"/>
      <c r="M1792" s="92"/>
      <c r="N1792" s="92"/>
      <c r="O1792" s="92"/>
      <c r="P1792" s="92"/>
      <c r="Q1792" s="92"/>
      <c r="R1792" s="93"/>
    </row>
    <row r="1793" spans="7:18">
      <c r="G1793" s="92"/>
      <c r="H1793" s="92"/>
      <c r="I1793" s="92"/>
      <c r="J1793" s="92"/>
      <c r="K1793" s="92"/>
      <c r="L1793" s="92"/>
      <c r="M1793" s="92"/>
      <c r="N1793" s="92"/>
      <c r="O1793" s="92"/>
      <c r="P1793" s="92"/>
      <c r="Q1793" s="92"/>
      <c r="R1793" s="93"/>
    </row>
    <row r="1794" spans="7:18">
      <c r="G1794" s="92"/>
      <c r="H1794" s="92"/>
      <c r="I1794" s="92"/>
      <c r="J1794" s="92"/>
      <c r="K1794" s="92"/>
      <c r="L1794" s="92"/>
      <c r="M1794" s="92"/>
      <c r="N1794" s="92"/>
      <c r="O1794" s="92"/>
      <c r="P1794" s="92"/>
      <c r="Q1794" s="92"/>
      <c r="R1794" s="93"/>
    </row>
    <row r="1795" spans="7:18">
      <c r="G1795" s="92"/>
      <c r="H1795" s="92"/>
      <c r="I1795" s="92"/>
      <c r="J1795" s="92"/>
      <c r="K1795" s="92"/>
      <c r="L1795" s="92"/>
      <c r="M1795" s="92"/>
      <c r="N1795" s="92"/>
      <c r="O1795" s="92"/>
      <c r="P1795" s="92"/>
      <c r="Q1795" s="92"/>
      <c r="R1795" s="93"/>
    </row>
    <row r="1796" spans="7:18">
      <c r="G1796" s="92"/>
      <c r="H1796" s="92"/>
      <c r="I1796" s="92"/>
      <c r="J1796" s="92"/>
      <c r="K1796" s="92"/>
      <c r="L1796" s="92"/>
      <c r="M1796" s="92"/>
      <c r="N1796" s="92"/>
      <c r="O1796" s="92"/>
      <c r="P1796" s="92"/>
      <c r="Q1796" s="92"/>
      <c r="R1796" s="93"/>
    </row>
    <row r="1797" spans="7:18">
      <c r="G1797" s="92"/>
      <c r="H1797" s="92"/>
      <c r="I1797" s="92"/>
      <c r="J1797" s="92"/>
      <c r="K1797" s="92"/>
      <c r="L1797" s="92"/>
      <c r="M1797" s="92"/>
      <c r="N1797" s="92"/>
      <c r="O1797" s="92"/>
      <c r="P1797" s="92"/>
      <c r="Q1797" s="92"/>
      <c r="R1797" s="93"/>
    </row>
    <row r="1798" spans="7:18">
      <c r="G1798" s="92"/>
      <c r="H1798" s="92"/>
      <c r="I1798" s="92"/>
      <c r="J1798" s="92"/>
      <c r="K1798" s="92"/>
      <c r="L1798" s="92"/>
      <c r="M1798" s="92"/>
      <c r="N1798" s="92"/>
      <c r="O1798" s="92"/>
      <c r="P1798" s="92"/>
      <c r="Q1798" s="92"/>
      <c r="R1798" s="93"/>
    </row>
    <row r="1799" spans="7:18">
      <c r="G1799" s="92"/>
      <c r="H1799" s="92"/>
      <c r="I1799" s="92"/>
      <c r="J1799" s="92"/>
      <c r="K1799" s="92"/>
      <c r="L1799" s="92"/>
      <c r="M1799" s="92"/>
      <c r="N1799" s="92"/>
      <c r="O1799" s="92"/>
      <c r="P1799" s="92"/>
      <c r="Q1799" s="92"/>
      <c r="R1799" s="93"/>
    </row>
    <row r="1800" spans="7:18">
      <c r="G1800" s="92"/>
      <c r="H1800" s="92"/>
      <c r="I1800" s="92"/>
      <c r="J1800" s="92"/>
      <c r="K1800" s="92"/>
      <c r="L1800" s="92"/>
      <c r="M1800" s="92"/>
      <c r="N1800" s="92"/>
      <c r="O1800" s="92"/>
      <c r="P1800" s="92"/>
      <c r="Q1800" s="92"/>
      <c r="R1800" s="93"/>
    </row>
    <row r="1801" spans="7:18">
      <c r="G1801" s="92"/>
      <c r="H1801" s="92"/>
      <c r="I1801" s="92"/>
      <c r="J1801" s="92"/>
      <c r="K1801" s="92"/>
      <c r="L1801" s="92"/>
      <c r="M1801" s="92"/>
      <c r="N1801" s="92"/>
      <c r="O1801" s="92"/>
      <c r="P1801" s="92"/>
      <c r="Q1801" s="92"/>
      <c r="R1801" s="93"/>
    </row>
    <row r="1802" spans="7:18">
      <c r="G1802" s="92"/>
      <c r="H1802" s="92"/>
      <c r="I1802" s="92"/>
      <c r="J1802" s="92"/>
      <c r="K1802" s="92"/>
      <c r="L1802" s="92"/>
      <c r="M1802" s="92"/>
      <c r="N1802" s="92"/>
      <c r="O1802" s="92"/>
      <c r="P1802" s="92"/>
      <c r="Q1802" s="92"/>
      <c r="R1802" s="93"/>
    </row>
    <row r="1803" spans="7:18">
      <c r="G1803" s="92"/>
      <c r="H1803" s="92"/>
      <c r="I1803" s="92"/>
      <c r="J1803" s="92"/>
      <c r="K1803" s="92"/>
      <c r="L1803" s="92"/>
      <c r="M1803" s="92"/>
      <c r="N1803" s="92"/>
      <c r="O1803" s="92"/>
      <c r="P1803" s="92"/>
      <c r="Q1803" s="92"/>
      <c r="R1803" s="93"/>
    </row>
    <row r="1804" spans="7:18">
      <c r="G1804" s="92"/>
      <c r="H1804" s="92"/>
      <c r="I1804" s="92"/>
      <c r="J1804" s="92"/>
      <c r="K1804" s="92"/>
      <c r="L1804" s="92"/>
      <c r="M1804" s="92"/>
      <c r="N1804" s="92"/>
      <c r="O1804" s="92"/>
      <c r="P1804" s="92"/>
      <c r="Q1804" s="92"/>
      <c r="R1804" s="93"/>
    </row>
    <row r="1805" spans="7:18">
      <c r="G1805" s="92"/>
      <c r="H1805" s="92"/>
      <c r="I1805" s="92"/>
      <c r="J1805" s="92"/>
      <c r="K1805" s="92"/>
      <c r="L1805" s="92"/>
      <c r="M1805" s="92"/>
      <c r="N1805" s="92"/>
      <c r="O1805" s="92"/>
      <c r="P1805" s="92"/>
      <c r="Q1805" s="92"/>
      <c r="R1805" s="93"/>
    </row>
    <row r="1806" spans="7:18">
      <c r="G1806" s="92"/>
      <c r="H1806" s="92"/>
      <c r="I1806" s="92"/>
      <c r="J1806" s="92"/>
      <c r="K1806" s="92"/>
      <c r="L1806" s="92"/>
      <c r="M1806" s="92"/>
      <c r="N1806" s="92"/>
      <c r="O1806" s="92"/>
      <c r="P1806" s="92"/>
      <c r="Q1806" s="92"/>
      <c r="R1806" s="93"/>
    </row>
    <row r="1807" spans="7:18">
      <c r="G1807" s="92"/>
      <c r="H1807" s="92"/>
      <c r="I1807" s="92"/>
      <c r="J1807" s="92"/>
      <c r="K1807" s="92"/>
      <c r="L1807" s="92"/>
      <c r="M1807" s="92"/>
      <c r="N1807" s="92"/>
      <c r="O1807" s="92"/>
      <c r="P1807" s="92"/>
      <c r="Q1807" s="92"/>
      <c r="R1807" s="93"/>
    </row>
    <row r="1808" spans="7:18">
      <c r="G1808" s="92"/>
      <c r="H1808" s="92"/>
      <c r="I1808" s="92"/>
      <c r="J1808" s="92"/>
      <c r="K1808" s="92"/>
      <c r="L1808" s="92"/>
      <c r="M1808" s="92"/>
      <c r="N1808" s="92"/>
      <c r="O1808" s="92"/>
      <c r="P1808" s="92"/>
      <c r="Q1808" s="92"/>
      <c r="R1808" s="93"/>
    </row>
    <row r="1809" spans="7:18">
      <c r="G1809" s="92"/>
      <c r="H1809" s="92"/>
      <c r="I1809" s="92"/>
      <c r="J1809" s="92"/>
      <c r="K1809" s="92"/>
      <c r="L1809" s="92"/>
      <c r="M1809" s="92"/>
      <c r="N1809" s="92"/>
      <c r="O1809" s="92"/>
      <c r="P1809" s="92"/>
      <c r="Q1809" s="92"/>
      <c r="R1809" s="93"/>
    </row>
    <row r="1810" spans="7:18">
      <c r="G1810" s="92"/>
      <c r="H1810" s="92"/>
      <c r="I1810" s="92"/>
      <c r="J1810" s="92"/>
      <c r="K1810" s="92"/>
      <c r="L1810" s="92"/>
      <c r="M1810" s="92"/>
      <c r="N1810" s="92"/>
      <c r="O1810" s="92"/>
      <c r="P1810" s="92"/>
      <c r="Q1810" s="92"/>
      <c r="R1810" s="93"/>
    </row>
    <row r="1811" spans="7:18">
      <c r="G1811" s="92"/>
      <c r="H1811" s="92"/>
      <c r="I1811" s="92"/>
      <c r="J1811" s="92"/>
      <c r="K1811" s="92"/>
      <c r="L1811" s="92"/>
      <c r="M1811" s="92"/>
      <c r="N1811" s="92"/>
      <c r="O1811" s="92"/>
      <c r="P1811" s="92"/>
      <c r="Q1811" s="92"/>
      <c r="R1811" s="93"/>
    </row>
    <row r="1812" spans="7:18">
      <c r="G1812" s="92"/>
      <c r="H1812" s="92"/>
      <c r="I1812" s="92"/>
      <c r="J1812" s="92"/>
      <c r="K1812" s="92"/>
      <c r="L1812" s="92"/>
      <c r="M1812" s="92"/>
      <c r="N1812" s="92"/>
      <c r="O1812" s="92"/>
      <c r="P1812" s="92"/>
      <c r="Q1812" s="92"/>
      <c r="R1812" s="93"/>
    </row>
    <row r="1813" spans="7:18">
      <c r="G1813" s="92"/>
      <c r="H1813" s="92"/>
      <c r="I1813" s="92"/>
      <c r="J1813" s="92"/>
      <c r="K1813" s="92"/>
      <c r="L1813" s="92"/>
      <c r="M1813" s="92"/>
      <c r="N1813" s="92"/>
      <c r="O1813" s="92"/>
      <c r="P1813" s="92"/>
      <c r="Q1813" s="92"/>
      <c r="R1813" s="93"/>
    </row>
    <row r="1814" spans="7:18">
      <c r="G1814" s="92"/>
      <c r="H1814" s="92"/>
      <c r="I1814" s="92"/>
      <c r="J1814" s="92"/>
      <c r="K1814" s="92"/>
      <c r="L1814" s="92"/>
      <c r="M1814" s="92"/>
      <c r="N1814" s="92"/>
      <c r="O1814" s="92"/>
      <c r="P1814" s="92"/>
      <c r="Q1814" s="92"/>
      <c r="R1814" s="93"/>
    </row>
    <row r="1815" spans="7:18">
      <c r="G1815" s="92"/>
      <c r="H1815" s="92"/>
      <c r="I1815" s="92"/>
      <c r="J1815" s="92"/>
      <c r="K1815" s="92"/>
      <c r="L1815" s="92"/>
      <c r="M1815" s="92"/>
      <c r="N1815" s="92"/>
      <c r="O1815" s="92"/>
      <c r="P1815" s="92"/>
      <c r="Q1815" s="92"/>
      <c r="R1815" s="93"/>
    </row>
    <row r="1816" spans="7:18">
      <c r="G1816" s="92"/>
      <c r="H1816" s="92"/>
      <c r="I1816" s="92"/>
      <c r="J1816" s="92"/>
      <c r="K1816" s="92"/>
      <c r="L1816" s="92"/>
      <c r="M1816" s="92"/>
      <c r="N1816" s="92"/>
      <c r="O1816" s="92"/>
      <c r="P1816" s="92"/>
      <c r="Q1816" s="92"/>
      <c r="R1816" s="93"/>
    </row>
    <row r="1817" spans="7:18">
      <c r="G1817" s="92"/>
      <c r="H1817" s="92"/>
      <c r="I1817" s="92"/>
      <c r="J1817" s="92"/>
      <c r="K1817" s="92"/>
      <c r="L1817" s="92"/>
      <c r="M1817" s="92"/>
      <c r="N1817" s="92"/>
      <c r="O1817" s="92"/>
      <c r="P1817" s="92"/>
      <c r="Q1817" s="92"/>
      <c r="R1817" s="93"/>
    </row>
    <row r="1818" spans="7:18">
      <c r="G1818" s="92"/>
      <c r="H1818" s="92"/>
      <c r="I1818" s="92"/>
      <c r="J1818" s="92"/>
      <c r="K1818" s="92"/>
      <c r="L1818" s="92"/>
      <c r="M1818" s="92"/>
      <c r="N1818" s="92"/>
      <c r="O1818" s="92"/>
      <c r="P1818" s="92"/>
      <c r="Q1818" s="92"/>
      <c r="R1818" s="93"/>
    </row>
    <row r="1819" spans="7:18">
      <c r="G1819" s="92"/>
      <c r="H1819" s="92"/>
      <c r="I1819" s="92"/>
      <c r="J1819" s="92"/>
      <c r="K1819" s="92"/>
      <c r="L1819" s="92"/>
      <c r="M1819" s="92"/>
      <c r="N1819" s="92"/>
      <c r="O1819" s="92"/>
      <c r="P1819" s="92"/>
      <c r="Q1819" s="92"/>
      <c r="R1819" s="93"/>
    </row>
    <row r="1820" spans="7:18">
      <c r="G1820" s="92"/>
      <c r="H1820" s="92"/>
      <c r="I1820" s="92"/>
      <c r="J1820" s="92"/>
      <c r="K1820" s="92"/>
      <c r="L1820" s="92"/>
      <c r="M1820" s="92"/>
      <c r="N1820" s="92"/>
      <c r="O1820" s="92"/>
      <c r="P1820" s="92"/>
      <c r="Q1820" s="92"/>
      <c r="R1820" s="93"/>
    </row>
    <row r="1821" spans="7:18">
      <c r="G1821" s="92"/>
      <c r="H1821" s="92"/>
      <c r="I1821" s="92"/>
      <c r="J1821" s="92"/>
      <c r="K1821" s="92"/>
      <c r="L1821" s="92"/>
      <c r="M1821" s="92"/>
      <c r="N1821" s="92"/>
      <c r="O1821" s="92"/>
      <c r="P1821" s="92"/>
      <c r="Q1821" s="92"/>
      <c r="R1821" s="93"/>
    </row>
    <row r="1822" spans="7:18">
      <c r="G1822" s="92"/>
      <c r="H1822" s="92"/>
      <c r="I1822" s="92"/>
      <c r="J1822" s="92"/>
      <c r="K1822" s="92"/>
      <c r="L1822" s="92"/>
      <c r="M1822" s="92"/>
      <c r="N1822" s="92"/>
      <c r="O1822" s="92"/>
      <c r="P1822" s="92"/>
      <c r="Q1822" s="92"/>
      <c r="R1822" s="93"/>
    </row>
    <row r="1823" spans="7:18">
      <c r="G1823" s="92"/>
      <c r="H1823" s="92"/>
      <c r="I1823" s="92"/>
      <c r="J1823" s="92"/>
      <c r="K1823" s="92"/>
      <c r="L1823" s="92"/>
      <c r="M1823" s="92"/>
      <c r="N1823" s="92"/>
      <c r="O1823" s="92"/>
      <c r="P1823" s="92"/>
      <c r="Q1823" s="92"/>
      <c r="R1823" s="93"/>
    </row>
    <row r="1824" spans="7:18">
      <c r="G1824" s="92"/>
      <c r="H1824" s="92"/>
      <c r="I1824" s="92"/>
      <c r="J1824" s="92"/>
      <c r="K1824" s="92"/>
      <c r="L1824" s="92"/>
      <c r="M1824" s="92"/>
      <c r="N1824" s="92"/>
      <c r="O1824" s="92"/>
      <c r="P1824" s="92"/>
      <c r="Q1824" s="92"/>
      <c r="R1824" s="93"/>
    </row>
    <row r="1825" spans="7:18">
      <c r="G1825" s="92"/>
      <c r="H1825" s="92"/>
      <c r="I1825" s="92"/>
      <c r="J1825" s="92"/>
      <c r="K1825" s="92"/>
      <c r="L1825" s="92"/>
      <c r="M1825" s="92"/>
      <c r="N1825" s="92"/>
      <c r="O1825" s="92"/>
      <c r="P1825" s="92"/>
      <c r="Q1825" s="92"/>
      <c r="R1825" s="93"/>
    </row>
    <row r="1826" spans="7:18">
      <c r="G1826" s="92"/>
      <c r="H1826" s="92"/>
      <c r="I1826" s="92"/>
      <c r="J1826" s="92"/>
      <c r="K1826" s="92"/>
      <c r="L1826" s="92"/>
      <c r="M1826" s="92"/>
      <c r="N1826" s="92"/>
      <c r="O1826" s="92"/>
      <c r="P1826" s="92"/>
      <c r="Q1826" s="92"/>
      <c r="R1826" s="93"/>
    </row>
    <row r="1827" spans="7:18">
      <c r="G1827" s="92"/>
      <c r="H1827" s="92"/>
      <c r="I1827" s="92"/>
      <c r="J1827" s="92"/>
      <c r="K1827" s="92"/>
      <c r="L1827" s="92"/>
      <c r="M1827" s="92"/>
      <c r="N1827" s="92"/>
      <c r="O1827" s="92"/>
      <c r="P1827" s="92"/>
      <c r="Q1827" s="92"/>
      <c r="R1827" s="93"/>
    </row>
    <row r="1828" spans="7:18">
      <c r="G1828" s="92"/>
      <c r="H1828" s="92"/>
      <c r="I1828" s="92"/>
      <c r="J1828" s="92"/>
      <c r="K1828" s="92"/>
      <c r="L1828" s="92"/>
      <c r="M1828" s="92"/>
      <c r="N1828" s="92"/>
      <c r="O1828" s="92"/>
      <c r="P1828" s="92"/>
      <c r="Q1828" s="92"/>
      <c r="R1828" s="93"/>
    </row>
    <row r="1829" spans="7:18">
      <c r="G1829" s="92"/>
      <c r="H1829" s="92"/>
      <c r="I1829" s="92"/>
      <c r="J1829" s="92"/>
      <c r="K1829" s="92"/>
      <c r="L1829" s="92"/>
      <c r="M1829" s="92"/>
      <c r="N1829" s="92"/>
      <c r="O1829" s="92"/>
      <c r="P1829" s="92"/>
      <c r="Q1829" s="92"/>
      <c r="R1829" s="93"/>
    </row>
    <row r="1830" spans="7:18">
      <c r="G1830" s="92"/>
      <c r="H1830" s="92"/>
      <c r="I1830" s="92"/>
      <c r="J1830" s="92"/>
      <c r="K1830" s="92"/>
      <c r="L1830" s="92"/>
      <c r="M1830" s="92"/>
      <c r="N1830" s="92"/>
      <c r="O1830" s="92"/>
      <c r="P1830" s="92"/>
      <c r="Q1830" s="92"/>
      <c r="R1830" s="93"/>
    </row>
    <row r="1831" spans="7:18">
      <c r="G1831" s="92"/>
      <c r="H1831" s="92"/>
      <c r="I1831" s="92"/>
      <c r="J1831" s="92"/>
      <c r="K1831" s="92"/>
      <c r="L1831" s="92"/>
      <c r="M1831" s="92"/>
      <c r="N1831" s="92"/>
      <c r="O1831" s="92"/>
      <c r="P1831" s="92"/>
      <c r="Q1831" s="92"/>
      <c r="R1831" s="93"/>
    </row>
    <row r="1832" spans="7:18">
      <c r="G1832" s="92"/>
      <c r="H1832" s="92"/>
      <c r="I1832" s="92"/>
      <c r="J1832" s="92"/>
      <c r="K1832" s="92"/>
      <c r="L1832" s="92"/>
      <c r="M1832" s="92"/>
      <c r="N1832" s="92"/>
      <c r="O1832" s="92"/>
      <c r="P1832" s="92"/>
      <c r="Q1832" s="92"/>
      <c r="R1832" s="93"/>
    </row>
    <row r="1833" spans="7:18">
      <c r="G1833" s="92"/>
      <c r="H1833" s="92"/>
      <c r="I1833" s="92"/>
      <c r="J1833" s="92"/>
      <c r="K1833" s="92"/>
      <c r="L1833" s="92"/>
      <c r="M1833" s="92"/>
      <c r="N1833" s="92"/>
      <c r="O1833" s="92"/>
      <c r="P1833" s="92"/>
      <c r="Q1833" s="92"/>
      <c r="R1833" s="93"/>
    </row>
    <row r="1834" spans="7:18">
      <c r="G1834" s="92"/>
      <c r="H1834" s="92"/>
      <c r="I1834" s="92"/>
      <c r="J1834" s="92"/>
      <c r="K1834" s="92"/>
      <c r="L1834" s="92"/>
      <c r="M1834" s="92"/>
      <c r="N1834" s="92"/>
      <c r="O1834" s="92"/>
      <c r="P1834" s="92"/>
      <c r="Q1834" s="92"/>
      <c r="R1834" s="93"/>
    </row>
    <row r="1835" spans="7:18">
      <c r="G1835" s="92"/>
      <c r="H1835" s="92"/>
      <c r="I1835" s="92"/>
      <c r="J1835" s="92"/>
      <c r="K1835" s="92"/>
      <c r="L1835" s="92"/>
      <c r="M1835" s="92"/>
      <c r="N1835" s="92"/>
      <c r="O1835" s="92"/>
      <c r="P1835" s="92"/>
      <c r="Q1835" s="92"/>
      <c r="R1835" s="93"/>
    </row>
    <row r="1836" spans="7:18">
      <c r="G1836" s="92"/>
      <c r="H1836" s="92"/>
      <c r="I1836" s="92"/>
      <c r="J1836" s="92"/>
      <c r="K1836" s="92"/>
      <c r="L1836" s="92"/>
      <c r="M1836" s="92"/>
      <c r="N1836" s="92"/>
      <c r="O1836" s="92"/>
      <c r="P1836" s="92"/>
      <c r="Q1836" s="92"/>
      <c r="R1836" s="93"/>
    </row>
    <row r="1837" spans="7:18">
      <c r="G1837" s="92"/>
      <c r="H1837" s="92"/>
      <c r="I1837" s="92"/>
      <c r="J1837" s="92"/>
      <c r="K1837" s="92"/>
      <c r="L1837" s="92"/>
      <c r="M1837" s="92"/>
      <c r="N1837" s="92"/>
      <c r="O1837" s="92"/>
      <c r="P1837" s="92"/>
      <c r="Q1837" s="92"/>
      <c r="R1837" s="93"/>
    </row>
    <row r="1838" spans="7:18">
      <c r="G1838" s="92"/>
      <c r="H1838" s="92"/>
      <c r="I1838" s="92"/>
      <c r="J1838" s="92"/>
      <c r="K1838" s="92"/>
      <c r="L1838" s="92"/>
      <c r="M1838" s="92"/>
      <c r="N1838" s="92"/>
      <c r="O1838" s="92"/>
      <c r="P1838" s="92"/>
      <c r="Q1838" s="92"/>
      <c r="R1838" s="93"/>
    </row>
    <row r="1839" spans="7:18">
      <c r="G1839" s="92"/>
      <c r="H1839" s="92"/>
      <c r="I1839" s="92"/>
      <c r="J1839" s="92"/>
      <c r="K1839" s="92"/>
      <c r="L1839" s="92"/>
      <c r="M1839" s="92"/>
      <c r="N1839" s="92"/>
      <c r="O1839" s="92"/>
      <c r="P1839" s="92"/>
      <c r="Q1839" s="92"/>
      <c r="R1839" s="93"/>
    </row>
    <row r="1840" spans="7:18">
      <c r="G1840" s="92"/>
      <c r="H1840" s="92"/>
      <c r="I1840" s="92"/>
      <c r="J1840" s="92"/>
      <c r="K1840" s="92"/>
      <c r="L1840" s="92"/>
      <c r="M1840" s="92"/>
      <c r="N1840" s="92"/>
      <c r="O1840" s="92"/>
      <c r="P1840" s="92"/>
      <c r="Q1840" s="92"/>
      <c r="R1840" s="93"/>
    </row>
    <row r="1841" spans="7:18">
      <c r="G1841" s="92"/>
      <c r="H1841" s="92"/>
      <c r="I1841" s="92"/>
      <c r="J1841" s="92"/>
      <c r="K1841" s="92"/>
      <c r="L1841" s="92"/>
      <c r="M1841" s="92"/>
      <c r="N1841" s="92"/>
      <c r="O1841" s="92"/>
      <c r="P1841" s="92"/>
      <c r="Q1841" s="92"/>
      <c r="R1841" s="93"/>
    </row>
    <row r="1842" spans="7:18">
      <c r="G1842" s="92"/>
      <c r="H1842" s="92"/>
      <c r="I1842" s="92"/>
      <c r="J1842" s="92"/>
      <c r="K1842" s="92"/>
      <c r="L1842" s="92"/>
      <c r="M1842" s="92"/>
      <c r="N1842" s="92"/>
      <c r="O1842" s="92"/>
      <c r="P1842" s="92"/>
      <c r="Q1842" s="92"/>
      <c r="R1842" s="93"/>
    </row>
    <row r="1843" spans="7:18">
      <c r="G1843" s="92"/>
      <c r="H1843" s="92"/>
      <c r="I1843" s="92"/>
      <c r="J1843" s="92"/>
      <c r="K1843" s="92"/>
      <c r="L1843" s="92"/>
      <c r="M1843" s="92"/>
      <c r="N1843" s="92"/>
      <c r="O1843" s="92"/>
      <c r="P1843" s="92"/>
      <c r="Q1843" s="92"/>
      <c r="R1843" s="93"/>
    </row>
    <row r="1844" spans="7:18">
      <c r="G1844" s="92"/>
      <c r="H1844" s="92"/>
      <c r="I1844" s="92"/>
      <c r="J1844" s="92"/>
      <c r="K1844" s="92"/>
      <c r="L1844" s="92"/>
      <c r="M1844" s="92"/>
      <c r="N1844" s="92"/>
      <c r="O1844" s="92"/>
      <c r="P1844" s="92"/>
      <c r="Q1844" s="92"/>
      <c r="R1844" s="93"/>
    </row>
    <row r="1845" spans="7:18">
      <c r="G1845" s="92"/>
      <c r="H1845" s="92"/>
      <c r="I1845" s="92"/>
      <c r="J1845" s="92"/>
      <c r="K1845" s="92"/>
      <c r="L1845" s="92"/>
      <c r="M1845" s="92"/>
      <c r="N1845" s="92"/>
      <c r="O1845" s="92"/>
      <c r="P1845" s="92"/>
      <c r="Q1845" s="92"/>
      <c r="R1845" s="93"/>
    </row>
    <row r="1846" spans="7:18">
      <c r="G1846" s="92"/>
      <c r="H1846" s="92"/>
      <c r="I1846" s="92"/>
      <c r="J1846" s="92"/>
      <c r="K1846" s="92"/>
      <c r="L1846" s="92"/>
      <c r="M1846" s="92"/>
      <c r="N1846" s="92"/>
      <c r="O1846" s="92"/>
      <c r="P1846" s="92"/>
      <c r="Q1846" s="92"/>
      <c r="R1846" s="93"/>
    </row>
    <row r="1847" spans="7:18">
      <c r="G1847" s="92"/>
      <c r="H1847" s="92"/>
      <c r="I1847" s="92"/>
      <c r="J1847" s="92"/>
      <c r="K1847" s="92"/>
      <c r="L1847" s="92"/>
      <c r="M1847" s="92"/>
      <c r="N1847" s="92"/>
      <c r="O1847" s="92"/>
      <c r="P1847" s="92"/>
      <c r="Q1847" s="92"/>
      <c r="R1847" s="93"/>
    </row>
    <row r="1848" spans="7:18">
      <c r="G1848" s="92"/>
      <c r="H1848" s="92"/>
      <c r="I1848" s="92"/>
      <c r="J1848" s="92"/>
      <c r="K1848" s="92"/>
      <c r="L1848" s="92"/>
      <c r="M1848" s="92"/>
      <c r="N1848" s="92"/>
      <c r="O1848" s="92"/>
      <c r="P1848" s="92"/>
      <c r="Q1848" s="92"/>
      <c r="R1848" s="93"/>
    </row>
    <row r="1849" spans="7:18">
      <c r="G1849" s="92"/>
      <c r="H1849" s="92"/>
      <c r="I1849" s="92"/>
      <c r="J1849" s="92"/>
      <c r="K1849" s="92"/>
      <c r="L1849" s="92"/>
      <c r="M1849" s="92"/>
      <c r="N1849" s="92"/>
      <c r="O1849" s="92"/>
      <c r="P1849" s="92"/>
      <c r="Q1849" s="92"/>
      <c r="R1849" s="93"/>
    </row>
    <row r="1850" spans="7:18">
      <c r="G1850" s="92"/>
      <c r="H1850" s="92"/>
      <c r="I1850" s="92"/>
      <c r="J1850" s="92"/>
      <c r="K1850" s="92"/>
      <c r="L1850" s="92"/>
      <c r="M1850" s="92"/>
      <c r="N1850" s="92"/>
      <c r="O1850" s="92"/>
      <c r="P1850" s="92"/>
      <c r="Q1850" s="92"/>
      <c r="R1850" s="93"/>
    </row>
    <row r="1851" spans="7:18">
      <c r="G1851" s="92"/>
      <c r="H1851" s="92"/>
      <c r="I1851" s="92"/>
      <c r="J1851" s="92"/>
      <c r="K1851" s="92"/>
      <c r="L1851" s="92"/>
      <c r="M1851" s="92"/>
      <c r="N1851" s="92"/>
      <c r="O1851" s="92"/>
      <c r="P1851" s="92"/>
      <c r="Q1851" s="92"/>
      <c r="R1851" s="93"/>
    </row>
    <row r="1852" spans="7:18">
      <c r="G1852" s="92"/>
      <c r="H1852" s="92"/>
      <c r="I1852" s="92"/>
      <c r="J1852" s="92"/>
      <c r="K1852" s="92"/>
      <c r="L1852" s="92"/>
      <c r="M1852" s="92"/>
      <c r="N1852" s="92"/>
      <c r="O1852" s="92"/>
      <c r="P1852" s="92"/>
      <c r="Q1852" s="92"/>
      <c r="R1852" s="93"/>
    </row>
    <row r="1853" spans="7:18">
      <c r="G1853" s="92"/>
      <c r="H1853" s="92"/>
      <c r="I1853" s="92"/>
      <c r="J1853" s="92"/>
      <c r="K1853" s="92"/>
      <c r="L1853" s="92"/>
      <c r="M1853" s="92"/>
      <c r="N1853" s="92"/>
      <c r="O1853" s="92"/>
      <c r="P1853" s="92"/>
      <c r="Q1853" s="92"/>
      <c r="R1853" s="93"/>
    </row>
    <row r="1854" spans="7:18">
      <c r="G1854" s="92"/>
      <c r="H1854" s="92"/>
      <c r="I1854" s="92"/>
      <c r="J1854" s="92"/>
      <c r="K1854" s="92"/>
      <c r="L1854" s="92"/>
      <c r="M1854" s="92"/>
      <c r="N1854" s="92"/>
      <c r="O1854" s="92"/>
      <c r="P1854" s="92"/>
      <c r="Q1854" s="92"/>
      <c r="R1854" s="93"/>
    </row>
    <row r="1855" spans="7:18">
      <c r="G1855" s="92"/>
      <c r="H1855" s="92"/>
      <c r="I1855" s="92"/>
      <c r="J1855" s="92"/>
      <c r="K1855" s="92"/>
      <c r="L1855" s="92"/>
      <c r="M1855" s="92"/>
      <c r="N1855" s="92"/>
      <c r="O1855" s="92"/>
      <c r="P1855" s="92"/>
      <c r="Q1855" s="92"/>
      <c r="R1855" s="93"/>
    </row>
    <row r="1856" spans="7:18">
      <c r="G1856" s="92"/>
      <c r="H1856" s="92"/>
      <c r="I1856" s="92"/>
      <c r="J1856" s="92"/>
      <c r="K1856" s="92"/>
      <c r="L1856" s="92"/>
      <c r="M1856" s="92"/>
      <c r="N1856" s="92"/>
      <c r="O1856" s="92"/>
      <c r="P1856" s="92"/>
      <c r="Q1856" s="92"/>
      <c r="R1856" s="93"/>
    </row>
    <row r="1857" spans="7:18">
      <c r="G1857" s="92"/>
      <c r="H1857" s="92"/>
      <c r="I1857" s="92"/>
      <c r="J1857" s="92"/>
      <c r="K1857" s="92"/>
      <c r="L1857" s="92"/>
      <c r="M1857" s="92"/>
      <c r="N1857" s="92"/>
      <c r="O1857" s="92"/>
      <c r="P1857" s="92"/>
      <c r="Q1857" s="92"/>
      <c r="R1857" s="93"/>
    </row>
    <row r="1858" spans="7:18">
      <c r="G1858" s="92"/>
      <c r="H1858" s="92"/>
      <c r="I1858" s="92"/>
      <c r="J1858" s="92"/>
      <c r="K1858" s="92"/>
      <c r="L1858" s="92"/>
      <c r="M1858" s="92"/>
      <c r="N1858" s="92"/>
      <c r="O1858" s="92"/>
      <c r="P1858" s="92"/>
      <c r="Q1858" s="92"/>
      <c r="R1858" s="93"/>
    </row>
    <row r="1859" spans="7:18">
      <c r="G1859" s="92"/>
      <c r="H1859" s="92"/>
      <c r="I1859" s="92"/>
      <c r="J1859" s="92"/>
      <c r="K1859" s="92"/>
      <c r="L1859" s="92"/>
      <c r="M1859" s="92"/>
      <c r="N1859" s="92"/>
      <c r="O1859" s="92"/>
      <c r="P1859" s="92"/>
      <c r="Q1859" s="92"/>
      <c r="R1859" s="93"/>
    </row>
    <row r="1860" spans="7:18">
      <c r="G1860" s="92"/>
      <c r="H1860" s="92"/>
      <c r="I1860" s="92"/>
      <c r="J1860" s="92"/>
      <c r="K1860" s="92"/>
      <c r="L1860" s="92"/>
      <c r="M1860" s="92"/>
      <c r="N1860" s="92"/>
      <c r="O1860" s="92"/>
      <c r="P1860" s="92"/>
      <c r="Q1860" s="92"/>
      <c r="R1860" s="93"/>
    </row>
    <row r="1861" spans="7:18">
      <c r="G1861" s="92"/>
      <c r="H1861" s="92"/>
      <c r="I1861" s="92"/>
      <c r="J1861" s="92"/>
      <c r="K1861" s="92"/>
      <c r="L1861" s="92"/>
      <c r="M1861" s="92"/>
      <c r="N1861" s="92"/>
      <c r="O1861" s="92"/>
      <c r="P1861" s="92"/>
      <c r="Q1861" s="92"/>
      <c r="R1861" s="93"/>
    </row>
    <row r="1862" spans="7:18">
      <c r="G1862" s="92"/>
      <c r="H1862" s="92"/>
      <c r="I1862" s="92"/>
      <c r="J1862" s="92"/>
      <c r="K1862" s="92"/>
      <c r="L1862" s="92"/>
      <c r="M1862" s="92"/>
      <c r="N1862" s="92"/>
      <c r="O1862" s="92"/>
      <c r="P1862" s="92"/>
      <c r="Q1862" s="92"/>
      <c r="R1862" s="93"/>
    </row>
    <row r="1863" spans="7:18">
      <c r="G1863" s="92"/>
      <c r="H1863" s="92"/>
      <c r="I1863" s="92"/>
      <c r="J1863" s="92"/>
      <c r="K1863" s="92"/>
      <c r="L1863" s="92"/>
      <c r="M1863" s="92"/>
      <c r="N1863" s="92"/>
      <c r="O1863" s="92"/>
      <c r="P1863" s="92"/>
      <c r="Q1863" s="92"/>
      <c r="R1863" s="93"/>
    </row>
    <row r="1864" spans="7:18">
      <c r="G1864" s="92"/>
      <c r="H1864" s="92"/>
      <c r="I1864" s="92"/>
      <c r="J1864" s="92"/>
      <c r="K1864" s="92"/>
      <c r="L1864" s="92"/>
      <c r="M1864" s="92"/>
      <c r="N1864" s="92"/>
      <c r="O1864" s="92"/>
      <c r="P1864" s="92"/>
      <c r="Q1864" s="92"/>
      <c r="R1864" s="93"/>
    </row>
    <row r="1865" spans="7:18">
      <c r="G1865" s="92"/>
      <c r="H1865" s="92"/>
      <c r="I1865" s="92"/>
      <c r="J1865" s="92"/>
      <c r="K1865" s="92"/>
      <c r="L1865" s="92"/>
      <c r="M1865" s="92"/>
      <c r="N1865" s="92"/>
      <c r="O1865" s="92"/>
      <c r="P1865" s="92"/>
      <c r="Q1865" s="92"/>
      <c r="R1865" s="93"/>
    </row>
    <row r="1866" spans="7:18">
      <c r="G1866" s="92"/>
      <c r="H1866" s="92"/>
      <c r="I1866" s="92"/>
      <c r="J1866" s="92"/>
      <c r="K1866" s="92"/>
      <c r="L1866" s="92"/>
      <c r="M1866" s="92"/>
      <c r="N1866" s="92"/>
      <c r="O1866" s="92"/>
      <c r="P1866" s="92"/>
      <c r="Q1866" s="92"/>
      <c r="R1866" s="93"/>
    </row>
    <row r="1867" spans="7:18">
      <c r="G1867" s="92"/>
      <c r="H1867" s="92"/>
      <c r="I1867" s="92"/>
      <c r="J1867" s="92"/>
      <c r="K1867" s="92"/>
      <c r="L1867" s="92"/>
      <c r="M1867" s="92"/>
      <c r="N1867" s="92"/>
      <c r="O1867" s="92"/>
      <c r="P1867" s="92"/>
      <c r="Q1867" s="92"/>
      <c r="R1867" s="93"/>
    </row>
    <row r="1868" spans="7:18">
      <c r="G1868" s="92"/>
      <c r="H1868" s="92"/>
      <c r="I1868" s="92"/>
      <c r="J1868" s="92"/>
      <c r="K1868" s="92"/>
      <c r="L1868" s="92"/>
      <c r="M1868" s="92"/>
      <c r="N1868" s="92"/>
      <c r="O1868" s="92"/>
      <c r="P1868" s="92"/>
      <c r="Q1868" s="92"/>
      <c r="R1868" s="93"/>
    </row>
    <row r="1869" spans="7:18">
      <c r="G1869" s="92"/>
      <c r="H1869" s="92"/>
      <c r="I1869" s="92"/>
      <c r="J1869" s="92"/>
      <c r="K1869" s="92"/>
      <c r="L1869" s="92"/>
      <c r="M1869" s="92"/>
      <c r="N1869" s="92"/>
      <c r="O1869" s="92"/>
      <c r="P1869" s="92"/>
      <c r="Q1869" s="92"/>
      <c r="R1869" s="93"/>
    </row>
    <row r="1870" spans="7:18">
      <c r="G1870" s="92"/>
      <c r="H1870" s="92"/>
      <c r="I1870" s="92"/>
      <c r="J1870" s="92"/>
      <c r="K1870" s="92"/>
      <c r="L1870" s="92"/>
      <c r="M1870" s="92"/>
      <c r="N1870" s="92"/>
      <c r="O1870" s="92"/>
      <c r="P1870" s="92"/>
      <c r="Q1870" s="92"/>
      <c r="R1870" s="93"/>
    </row>
    <row r="1871" spans="7:18">
      <c r="G1871" s="92"/>
      <c r="H1871" s="92"/>
      <c r="I1871" s="92"/>
      <c r="J1871" s="92"/>
      <c r="K1871" s="92"/>
      <c r="L1871" s="92"/>
      <c r="M1871" s="92"/>
      <c r="N1871" s="92"/>
      <c r="O1871" s="92"/>
      <c r="P1871" s="92"/>
      <c r="Q1871" s="92"/>
      <c r="R1871" s="93"/>
    </row>
    <row r="1872" spans="7:18">
      <c r="G1872" s="92"/>
      <c r="H1872" s="92"/>
      <c r="I1872" s="92"/>
      <c r="J1872" s="92"/>
      <c r="K1872" s="92"/>
      <c r="L1872" s="92"/>
      <c r="M1872" s="92"/>
      <c r="N1872" s="92"/>
      <c r="O1872" s="92"/>
      <c r="P1872" s="92"/>
      <c r="Q1872" s="92"/>
      <c r="R1872" s="93"/>
    </row>
    <row r="1873" spans="7:18">
      <c r="G1873" s="92"/>
      <c r="H1873" s="92"/>
      <c r="I1873" s="92"/>
      <c r="J1873" s="92"/>
      <c r="K1873" s="92"/>
      <c r="L1873" s="92"/>
      <c r="M1873" s="92"/>
      <c r="N1873" s="92"/>
      <c r="O1873" s="92"/>
      <c r="P1873" s="92"/>
      <c r="Q1873" s="92"/>
      <c r="R1873" s="93"/>
    </row>
    <row r="1874" spans="7:18">
      <c r="G1874" s="92"/>
      <c r="H1874" s="92"/>
      <c r="I1874" s="92"/>
      <c r="J1874" s="92"/>
      <c r="K1874" s="92"/>
      <c r="L1874" s="92"/>
      <c r="M1874" s="92"/>
      <c r="N1874" s="92"/>
      <c r="O1874" s="92"/>
      <c r="P1874" s="92"/>
      <c r="Q1874" s="92"/>
      <c r="R1874" s="93"/>
    </row>
    <row r="1875" spans="7:18">
      <c r="G1875" s="92"/>
      <c r="H1875" s="92"/>
      <c r="I1875" s="92"/>
      <c r="J1875" s="92"/>
      <c r="K1875" s="92"/>
      <c r="L1875" s="92"/>
      <c r="M1875" s="92"/>
      <c r="N1875" s="92"/>
      <c r="O1875" s="92"/>
      <c r="P1875" s="92"/>
      <c r="Q1875" s="92"/>
      <c r="R1875" s="93"/>
    </row>
    <row r="1876" spans="7:18">
      <c r="G1876" s="92"/>
      <c r="H1876" s="92"/>
      <c r="I1876" s="92"/>
      <c r="J1876" s="92"/>
      <c r="K1876" s="92"/>
      <c r="L1876" s="92"/>
      <c r="M1876" s="92"/>
      <c r="N1876" s="92"/>
      <c r="O1876" s="92"/>
      <c r="P1876" s="92"/>
      <c r="Q1876" s="92"/>
      <c r="R1876" s="93"/>
    </row>
    <row r="1877" spans="7:18">
      <c r="G1877" s="92"/>
      <c r="H1877" s="92"/>
      <c r="I1877" s="92"/>
      <c r="J1877" s="92"/>
      <c r="K1877" s="92"/>
      <c r="L1877" s="92"/>
      <c r="M1877" s="92"/>
      <c r="N1877" s="92"/>
      <c r="O1877" s="92"/>
      <c r="P1877" s="92"/>
      <c r="Q1877" s="92"/>
      <c r="R1877" s="93"/>
    </row>
    <row r="1878" spans="7:18">
      <c r="G1878" s="92"/>
      <c r="H1878" s="92"/>
      <c r="I1878" s="92"/>
      <c r="J1878" s="92"/>
      <c r="K1878" s="92"/>
      <c r="L1878" s="92"/>
      <c r="M1878" s="92"/>
      <c r="N1878" s="92"/>
      <c r="O1878" s="92"/>
      <c r="P1878" s="92"/>
      <c r="Q1878" s="92"/>
      <c r="R1878" s="93"/>
    </row>
    <row r="1879" spans="7:18">
      <c r="G1879" s="92"/>
      <c r="H1879" s="92"/>
      <c r="I1879" s="92"/>
      <c r="J1879" s="92"/>
      <c r="K1879" s="92"/>
      <c r="L1879" s="92"/>
      <c r="M1879" s="92"/>
      <c r="N1879" s="92"/>
      <c r="O1879" s="92"/>
      <c r="P1879" s="92"/>
      <c r="Q1879" s="92"/>
      <c r="R1879" s="93"/>
    </row>
    <row r="1880" spans="7:18">
      <c r="G1880" s="92"/>
      <c r="H1880" s="92"/>
      <c r="I1880" s="92"/>
      <c r="J1880" s="92"/>
      <c r="K1880" s="92"/>
      <c r="L1880" s="92"/>
      <c r="M1880" s="92"/>
      <c r="N1880" s="92"/>
      <c r="O1880" s="92"/>
      <c r="P1880" s="92"/>
      <c r="Q1880" s="92"/>
      <c r="R1880" s="93"/>
    </row>
    <row r="1881" spans="7:18">
      <c r="G1881" s="92"/>
      <c r="H1881" s="92"/>
      <c r="I1881" s="92"/>
      <c r="J1881" s="92"/>
      <c r="K1881" s="92"/>
      <c r="L1881" s="92"/>
      <c r="M1881" s="92"/>
      <c r="N1881" s="92"/>
      <c r="O1881" s="92"/>
      <c r="P1881" s="92"/>
      <c r="Q1881" s="92"/>
      <c r="R1881" s="93"/>
    </row>
    <row r="1882" spans="7:18">
      <c r="G1882" s="92"/>
      <c r="H1882" s="92"/>
      <c r="I1882" s="92"/>
      <c r="J1882" s="92"/>
      <c r="K1882" s="92"/>
      <c r="L1882" s="92"/>
      <c r="M1882" s="92"/>
      <c r="N1882" s="92"/>
      <c r="O1882" s="92"/>
      <c r="P1882" s="92"/>
      <c r="Q1882" s="92"/>
      <c r="R1882" s="93"/>
    </row>
    <row r="1883" spans="7:18">
      <c r="G1883" s="92"/>
      <c r="H1883" s="92"/>
      <c r="I1883" s="92"/>
      <c r="J1883" s="92"/>
      <c r="K1883" s="92"/>
      <c r="L1883" s="92"/>
      <c r="M1883" s="92"/>
      <c r="N1883" s="92"/>
      <c r="O1883" s="92"/>
      <c r="P1883" s="92"/>
      <c r="Q1883" s="92"/>
      <c r="R1883" s="93"/>
    </row>
    <row r="1884" spans="7:18">
      <c r="G1884" s="92"/>
      <c r="H1884" s="92"/>
      <c r="I1884" s="92"/>
      <c r="J1884" s="92"/>
      <c r="K1884" s="92"/>
      <c r="L1884" s="92"/>
      <c r="M1884" s="92"/>
      <c r="N1884" s="92"/>
      <c r="O1884" s="92"/>
      <c r="P1884" s="92"/>
      <c r="Q1884" s="92"/>
      <c r="R1884" s="93"/>
    </row>
    <row r="1885" spans="7:18">
      <c r="G1885" s="92"/>
      <c r="H1885" s="92"/>
      <c r="I1885" s="92"/>
      <c r="J1885" s="92"/>
      <c r="K1885" s="92"/>
      <c r="L1885" s="92"/>
      <c r="M1885" s="92"/>
      <c r="N1885" s="92"/>
      <c r="O1885" s="92"/>
      <c r="P1885" s="92"/>
      <c r="Q1885" s="92"/>
      <c r="R1885" s="93"/>
    </row>
    <row r="1886" spans="7:18">
      <c r="G1886" s="92"/>
      <c r="H1886" s="92"/>
      <c r="I1886" s="92"/>
      <c r="J1886" s="92"/>
      <c r="K1886" s="92"/>
      <c r="L1886" s="92"/>
      <c r="M1886" s="92"/>
      <c r="N1886" s="92"/>
      <c r="O1886" s="92"/>
      <c r="P1886" s="92"/>
      <c r="Q1886" s="92"/>
      <c r="R1886" s="93"/>
    </row>
    <row r="1887" spans="7:18">
      <c r="G1887" s="92"/>
      <c r="H1887" s="92"/>
      <c r="I1887" s="92"/>
      <c r="J1887" s="92"/>
      <c r="K1887" s="92"/>
      <c r="L1887" s="92"/>
      <c r="M1887" s="92"/>
      <c r="N1887" s="92"/>
      <c r="O1887" s="92"/>
      <c r="P1887" s="92"/>
      <c r="Q1887" s="92"/>
      <c r="R1887" s="93"/>
    </row>
    <row r="1888" spans="7:18">
      <c r="G1888" s="92"/>
      <c r="H1888" s="92"/>
      <c r="I1888" s="92"/>
      <c r="J1888" s="92"/>
      <c r="K1888" s="92"/>
      <c r="L1888" s="92"/>
      <c r="M1888" s="92"/>
      <c r="N1888" s="92"/>
      <c r="O1888" s="92"/>
      <c r="P1888" s="92"/>
      <c r="Q1888" s="92"/>
      <c r="R1888" s="93"/>
    </row>
    <row r="1889" spans="7:18">
      <c r="G1889" s="92"/>
      <c r="H1889" s="92"/>
      <c r="I1889" s="92"/>
      <c r="J1889" s="92"/>
      <c r="K1889" s="92"/>
      <c r="L1889" s="92"/>
      <c r="M1889" s="92"/>
      <c r="N1889" s="92"/>
      <c r="O1889" s="92"/>
      <c r="P1889" s="92"/>
      <c r="Q1889" s="92"/>
      <c r="R1889" s="93"/>
    </row>
    <row r="1890" spans="7:18">
      <c r="G1890" s="92"/>
      <c r="H1890" s="92"/>
      <c r="I1890" s="92"/>
      <c r="J1890" s="92"/>
      <c r="K1890" s="92"/>
      <c r="L1890" s="92"/>
      <c r="M1890" s="92"/>
      <c r="N1890" s="92"/>
      <c r="O1890" s="92"/>
      <c r="P1890" s="92"/>
      <c r="Q1890" s="92"/>
      <c r="R1890" s="93"/>
    </row>
    <row r="1891" spans="7:18">
      <c r="G1891" s="92"/>
      <c r="H1891" s="92"/>
      <c r="I1891" s="92"/>
      <c r="J1891" s="92"/>
      <c r="K1891" s="92"/>
      <c r="L1891" s="92"/>
      <c r="M1891" s="92"/>
      <c r="N1891" s="92"/>
      <c r="O1891" s="92"/>
      <c r="P1891" s="92"/>
      <c r="Q1891" s="92"/>
      <c r="R1891" s="93"/>
    </row>
    <row r="1892" spans="7:18">
      <c r="G1892" s="92"/>
      <c r="H1892" s="92"/>
      <c r="I1892" s="92"/>
      <c r="J1892" s="92"/>
      <c r="K1892" s="92"/>
      <c r="L1892" s="92"/>
      <c r="M1892" s="92"/>
      <c r="N1892" s="92"/>
      <c r="O1892" s="92"/>
      <c r="P1892" s="92"/>
      <c r="Q1892" s="92"/>
      <c r="R1892" s="93"/>
    </row>
    <row r="1893" spans="7:18">
      <c r="G1893" s="92"/>
      <c r="H1893" s="92"/>
      <c r="I1893" s="92"/>
      <c r="J1893" s="92"/>
      <c r="K1893" s="92"/>
      <c r="L1893" s="92"/>
      <c r="M1893" s="92"/>
      <c r="N1893" s="92"/>
      <c r="O1893" s="92"/>
      <c r="P1893" s="92"/>
      <c r="Q1893" s="92"/>
      <c r="R1893" s="93"/>
    </row>
    <row r="1894" spans="7:18">
      <c r="G1894" s="92"/>
      <c r="H1894" s="92"/>
      <c r="I1894" s="92"/>
      <c r="J1894" s="92"/>
      <c r="K1894" s="92"/>
      <c r="L1894" s="92"/>
      <c r="M1894" s="92"/>
      <c r="N1894" s="92"/>
      <c r="O1894" s="92"/>
      <c r="P1894" s="92"/>
      <c r="Q1894" s="92"/>
      <c r="R1894" s="93"/>
    </row>
    <row r="1895" spans="7:18">
      <c r="G1895" s="92"/>
      <c r="H1895" s="92"/>
      <c r="I1895" s="92"/>
      <c r="J1895" s="92"/>
      <c r="K1895" s="92"/>
      <c r="L1895" s="92"/>
      <c r="M1895" s="92"/>
      <c r="N1895" s="92"/>
      <c r="O1895" s="92"/>
      <c r="P1895" s="92"/>
      <c r="Q1895" s="92"/>
      <c r="R1895" s="93"/>
    </row>
    <row r="1896" spans="7:18">
      <c r="G1896" s="92"/>
      <c r="H1896" s="92"/>
      <c r="I1896" s="92"/>
      <c r="J1896" s="92"/>
      <c r="K1896" s="92"/>
      <c r="L1896" s="92"/>
      <c r="M1896" s="92"/>
      <c r="N1896" s="92"/>
      <c r="O1896" s="92"/>
      <c r="P1896" s="92"/>
      <c r="Q1896" s="92"/>
      <c r="R1896" s="93"/>
    </row>
    <row r="1897" spans="7:18">
      <c r="G1897" s="92"/>
      <c r="H1897" s="92"/>
      <c r="I1897" s="92"/>
      <c r="J1897" s="92"/>
      <c r="K1897" s="92"/>
      <c r="L1897" s="92"/>
      <c r="M1897" s="92"/>
      <c r="N1897" s="92"/>
      <c r="O1897" s="92"/>
      <c r="P1897" s="92"/>
      <c r="Q1897" s="92"/>
      <c r="R1897" s="93"/>
    </row>
    <row r="1898" spans="7:18">
      <c r="G1898" s="92"/>
      <c r="H1898" s="92"/>
      <c r="I1898" s="92"/>
      <c r="J1898" s="92"/>
      <c r="K1898" s="92"/>
      <c r="L1898" s="92"/>
      <c r="M1898" s="92"/>
      <c r="N1898" s="92"/>
      <c r="O1898" s="92"/>
      <c r="P1898" s="92"/>
      <c r="Q1898" s="92"/>
      <c r="R1898" s="93"/>
    </row>
    <row r="1899" spans="7:18">
      <c r="G1899" s="92"/>
      <c r="H1899" s="92"/>
      <c r="I1899" s="92"/>
      <c r="J1899" s="92"/>
      <c r="K1899" s="92"/>
      <c r="L1899" s="92"/>
      <c r="M1899" s="92"/>
      <c r="N1899" s="92"/>
      <c r="O1899" s="92"/>
      <c r="P1899" s="92"/>
      <c r="Q1899" s="92"/>
      <c r="R1899" s="93"/>
    </row>
    <row r="1900" spans="7:18">
      <c r="G1900" s="92"/>
      <c r="H1900" s="92"/>
      <c r="I1900" s="92"/>
      <c r="J1900" s="92"/>
      <c r="K1900" s="92"/>
      <c r="L1900" s="92"/>
      <c r="M1900" s="92"/>
      <c r="N1900" s="92"/>
      <c r="O1900" s="92"/>
      <c r="P1900" s="92"/>
      <c r="Q1900" s="92"/>
      <c r="R1900" s="93"/>
    </row>
  </sheetData>
  <mergeCells count="1">
    <mergeCell ref="G1:O1"/>
  </mergeCells>
  <phoneticPr fontId="19" type="noConversion"/>
  <pageMargins left="0.75" right="0.75" top="1" bottom="1" header="0.5" footer="0.5"/>
  <pageSetup paperSize="9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35C1-0C6D-4AF1-9744-A5AB74C1944E}">
  <sheetPr codeName="Sheet5"/>
  <dimension ref="A1:W1955"/>
  <sheetViews>
    <sheetView workbookViewId="0">
      <pane ySplit="3" topLeftCell="A1753" activePane="bottomLeft" state="frozen"/>
      <selection pane="bottomLeft" activeCell="G1787" sqref="G1787:Q1787"/>
    </sheetView>
  </sheetViews>
  <sheetFormatPr defaultRowHeight="12.75"/>
  <cols>
    <col min="1" max="1" width="11.85546875" style="12" customWidth="1"/>
    <col min="2" max="3" width="9.140625" style="1" customWidth="1"/>
    <col min="4" max="4" width="11.42578125" style="1" hidden="1" customWidth="1"/>
    <col min="5" max="5" width="9.140625" style="1" hidden="1" customWidth="1"/>
    <col min="6" max="6" width="11.28515625" style="14" customWidth="1"/>
    <col min="7" max="7" width="5.5703125" style="1" bestFit="1" customWidth="1"/>
    <col min="8" max="8" width="5.85546875" style="1" bestFit="1" customWidth="1"/>
    <col min="9" max="9" width="6" style="1" bestFit="1" customWidth="1"/>
    <col min="10" max="10" width="8.85546875" style="1" bestFit="1" customWidth="1"/>
    <col min="11" max="11" width="5.140625" style="1" bestFit="1" customWidth="1"/>
    <col min="12" max="12" width="7.42578125" style="1" bestFit="1" customWidth="1"/>
    <col min="13" max="13" width="8.5703125" style="1" bestFit="1" customWidth="1"/>
    <col min="14" max="14" width="6.5703125" style="1" bestFit="1" customWidth="1"/>
    <col min="15" max="15" width="5.7109375" style="1" bestFit="1" customWidth="1"/>
    <col min="16" max="16" width="5.140625" style="1" bestFit="1" customWidth="1"/>
    <col min="17" max="17" width="5.140625" style="1" customWidth="1"/>
    <col min="18" max="18" width="5.5703125" style="14" bestFit="1" customWidth="1"/>
    <col min="19" max="19" width="5.28515625" customWidth="1"/>
    <col min="20" max="20" width="10.42578125" customWidth="1"/>
    <col min="21" max="21" width="9.140625" hidden="1" customWidth="1"/>
    <col min="22" max="22" width="8.7109375" style="81" customWidth="1"/>
  </cols>
  <sheetData>
    <row r="1" spans="1:23">
      <c r="B1" s="13"/>
      <c r="C1" s="13"/>
      <c r="D1" s="13"/>
      <c r="E1" s="13"/>
      <c r="F1" s="73"/>
      <c r="G1" s="167" t="s">
        <v>43</v>
      </c>
      <c r="H1" s="168"/>
      <c r="I1" s="168"/>
      <c r="J1" s="168"/>
      <c r="K1" s="168"/>
      <c r="L1" s="168"/>
      <c r="M1" s="168"/>
      <c r="N1" s="168"/>
      <c r="O1" s="168"/>
      <c r="P1" s="75"/>
      <c r="Q1" s="75"/>
      <c r="R1" s="76"/>
    </row>
    <row r="2" spans="1:23" s="11" customFormat="1">
      <c r="A2" s="35" t="s">
        <v>13</v>
      </c>
      <c r="B2" s="4"/>
      <c r="C2" s="5">
        <v>15</v>
      </c>
      <c r="D2" s="6"/>
      <c r="E2" s="6"/>
      <c r="F2" s="74"/>
      <c r="G2" s="89">
        <v>5</v>
      </c>
      <c r="H2" s="7">
        <v>50</v>
      </c>
      <c r="I2" s="8">
        <v>200</v>
      </c>
      <c r="J2" s="8"/>
      <c r="K2" s="6"/>
      <c r="L2" s="7">
        <v>50</v>
      </c>
      <c r="M2" s="9">
        <v>500</v>
      </c>
      <c r="N2" s="9"/>
      <c r="O2" s="9"/>
      <c r="P2" s="9"/>
      <c r="Q2" s="9"/>
      <c r="R2" s="77"/>
      <c r="T2" s="11" t="s">
        <v>25</v>
      </c>
      <c r="U2" s="11" t="s">
        <v>28</v>
      </c>
      <c r="V2" s="82" t="s">
        <v>37</v>
      </c>
    </row>
    <row r="3" spans="1:23" s="2" customFormat="1" ht="16.5" thickBot="1">
      <c r="A3" s="10" t="s">
        <v>0</v>
      </c>
      <c r="B3" s="3" t="s">
        <v>1</v>
      </c>
      <c r="C3" s="3" t="s">
        <v>3</v>
      </c>
      <c r="D3" s="3" t="s">
        <v>17</v>
      </c>
      <c r="E3" s="3" t="s">
        <v>29</v>
      </c>
      <c r="F3" s="3" t="s">
        <v>27</v>
      </c>
      <c r="G3" s="78" t="s">
        <v>7</v>
      </c>
      <c r="H3" s="79" t="s">
        <v>8</v>
      </c>
      <c r="I3" s="79" t="s">
        <v>9</v>
      </c>
      <c r="J3" s="79" t="s">
        <v>52</v>
      </c>
      <c r="K3" s="79" t="s">
        <v>10</v>
      </c>
      <c r="L3" s="79" t="s">
        <v>11</v>
      </c>
      <c r="M3" s="79" t="s">
        <v>12</v>
      </c>
      <c r="N3" s="79" t="s">
        <v>16</v>
      </c>
      <c r="O3" s="79" t="s">
        <v>15</v>
      </c>
      <c r="P3" s="79" t="s">
        <v>22</v>
      </c>
      <c r="Q3" s="79" t="s">
        <v>58</v>
      </c>
      <c r="R3" s="80" t="s">
        <v>42</v>
      </c>
      <c r="S3" s="2" t="s">
        <v>14</v>
      </c>
      <c r="T3" s="2" t="s">
        <v>26</v>
      </c>
      <c r="U3" s="2" t="s">
        <v>22</v>
      </c>
      <c r="V3" s="83" t="s">
        <v>22</v>
      </c>
      <c r="W3" s="2" t="s">
        <v>23</v>
      </c>
    </row>
    <row r="5" spans="1:23">
      <c r="V5" s="70"/>
    </row>
    <row r="6" spans="1:23">
      <c r="V6" s="70">
        <f>F6*0.326</f>
        <v>0</v>
      </c>
      <c r="W6" s="1"/>
    </row>
    <row r="7" spans="1:23" ht="15.75">
      <c r="A7" s="132">
        <v>2016</v>
      </c>
      <c r="V7" s="70">
        <f t="shared" ref="V7:V57" si="0">F7*0.326</f>
        <v>0</v>
      </c>
    </row>
    <row r="8" spans="1:23">
      <c r="A8" s="34">
        <v>42373</v>
      </c>
      <c r="G8" s="1" t="s">
        <v>38</v>
      </c>
      <c r="H8" s="1">
        <v>0.2</v>
      </c>
      <c r="J8" s="1">
        <v>3.9</v>
      </c>
      <c r="K8" s="1">
        <v>0.2</v>
      </c>
      <c r="L8" s="1">
        <v>0.7</v>
      </c>
      <c r="M8" s="1">
        <v>5.0999999999999996</v>
      </c>
      <c r="N8" s="1">
        <v>0.1</v>
      </c>
      <c r="O8" s="1" t="s">
        <v>45</v>
      </c>
      <c r="P8" s="1">
        <v>0.1</v>
      </c>
      <c r="Q8" s="1" t="s">
        <v>38</v>
      </c>
      <c r="V8" s="70">
        <f t="shared" si="0"/>
        <v>0</v>
      </c>
    </row>
    <row r="9" spans="1:23">
      <c r="A9" s="34">
        <v>42375</v>
      </c>
      <c r="G9" s="1" t="s">
        <v>38</v>
      </c>
      <c r="H9" s="1" t="s">
        <v>45</v>
      </c>
      <c r="J9" s="1">
        <v>1.1000000000000001</v>
      </c>
      <c r="K9" s="1" t="s">
        <v>38</v>
      </c>
      <c r="L9" s="1">
        <v>0.2</v>
      </c>
      <c r="M9" s="1">
        <v>2.9</v>
      </c>
      <c r="N9" s="1">
        <v>0.2</v>
      </c>
      <c r="O9" s="1" t="s">
        <v>45</v>
      </c>
      <c r="P9" s="1">
        <v>0.2</v>
      </c>
      <c r="Q9" s="1" t="s">
        <v>38</v>
      </c>
      <c r="V9" s="70">
        <f t="shared" si="0"/>
        <v>0</v>
      </c>
    </row>
    <row r="10" spans="1:23">
      <c r="A10" s="34">
        <v>42377</v>
      </c>
      <c r="G10" s="92" t="s">
        <v>38</v>
      </c>
      <c r="H10" s="92" t="s">
        <v>45</v>
      </c>
      <c r="I10" s="92"/>
      <c r="J10" s="92">
        <v>0.5</v>
      </c>
      <c r="K10" s="92" t="s">
        <v>38</v>
      </c>
      <c r="L10" s="92" t="s">
        <v>45</v>
      </c>
      <c r="M10" s="92">
        <v>2</v>
      </c>
      <c r="N10" s="92">
        <v>0.3</v>
      </c>
      <c r="O10" s="92" t="s">
        <v>45</v>
      </c>
      <c r="P10" s="92">
        <v>0.6</v>
      </c>
      <c r="Q10" s="92" t="s">
        <v>38</v>
      </c>
      <c r="V10" s="70">
        <f t="shared" si="0"/>
        <v>0</v>
      </c>
    </row>
    <row r="11" spans="1:23"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V11" s="70">
        <f t="shared" si="0"/>
        <v>0</v>
      </c>
    </row>
    <row r="12" spans="1:23">
      <c r="A12" s="34">
        <v>42380</v>
      </c>
      <c r="G12" s="92" t="s">
        <v>38</v>
      </c>
      <c r="H12" s="92" t="s">
        <v>45</v>
      </c>
      <c r="I12" s="92"/>
      <c r="J12" s="92">
        <v>0.2</v>
      </c>
      <c r="K12" s="92" t="s">
        <v>38</v>
      </c>
      <c r="L12" s="92">
        <v>0.2</v>
      </c>
      <c r="M12" s="92">
        <v>3.1</v>
      </c>
      <c r="N12" s="92" t="s">
        <v>38</v>
      </c>
      <c r="O12" s="92" t="s">
        <v>45</v>
      </c>
      <c r="P12" s="92">
        <v>0.1</v>
      </c>
      <c r="Q12" s="92" t="s">
        <v>38</v>
      </c>
      <c r="V12" s="70">
        <f t="shared" si="0"/>
        <v>0</v>
      </c>
    </row>
    <row r="13" spans="1:23">
      <c r="A13" s="34">
        <v>42382</v>
      </c>
      <c r="G13" s="92" t="s">
        <v>38</v>
      </c>
      <c r="H13" s="92" t="s">
        <v>45</v>
      </c>
      <c r="I13" s="92"/>
      <c r="J13" s="92">
        <v>0.5</v>
      </c>
      <c r="K13" s="92" t="s">
        <v>38</v>
      </c>
      <c r="L13" s="92">
        <v>0.4</v>
      </c>
      <c r="M13" s="92">
        <v>1.9</v>
      </c>
      <c r="N13" s="92">
        <v>0.1</v>
      </c>
      <c r="O13" s="92" t="s">
        <v>45</v>
      </c>
      <c r="P13" s="92">
        <v>0.1</v>
      </c>
      <c r="Q13" s="92" t="s">
        <v>38</v>
      </c>
      <c r="V13" s="70">
        <f t="shared" si="0"/>
        <v>0</v>
      </c>
    </row>
    <row r="14" spans="1:23">
      <c r="A14" s="34">
        <v>42384</v>
      </c>
      <c r="G14" s="92" t="s">
        <v>38</v>
      </c>
      <c r="H14" s="92" t="s">
        <v>45</v>
      </c>
      <c r="I14" s="92"/>
      <c r="J14" s="92">
        <v>0.5</v>
      </c>
      <c r="K14" s="92" t="s">
        <v>38</v>
      </c>
      <c r="L14" s="92">
        <v>0.2</v>
      </c>
      <c r="M14" s="92">
        <v>0.8</v>
      </c>
      <c r="N14" s="92">
        <v>0.1</v>
      </c>
      <c r="O14" s="92" t="s">
        <v>45</v>
      </c>
      <c r="P14" s="92">
        <v>0.8</v>
      </c>
      <c r="Q14" s="92" t="s">
        <v>38</v>
      </c>
      <c r="V14" s="70">
        <f t="shared" si="0"/>
        <v>0</v>
      </c>
    </row>
    <row r="15" spans="1:23"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V15" s="70">
        <f t="shared" si="0"/>
        <v>0</v>
      </c>
    </row>
    <row r="16" spans="1:23">
      <c r="A16" s="34">
        <v>42387</v>
      </c>
      <c r="G16" s="92" t="s">
        <v>38</v>
      </c>
      <c r="H16" s="92" t="s">
        <v>45</v>
      </c>
      <c r="I16" s="92"/>
      <c r="J16" s="92">
        <v>0.5</v>
      </c>
      <c r="K16" s="92" t="s">
        <v>38</v>
      </c>
      <c r="L16" s="92">
        <v>0.3</v>
      </c>
      <c r="M16" s="92">
        <v>1.8</v>
      </c>
      <c r="N16" s="92">
        <v>0.1</v>
      </c>
      <c r="O16" s="92" t="s">
        <v>45</v>
      </c>
      <c r="P16" s="92">
        <v>0.2</v>
      </c>
      <c r="Q16" s="92" t="s">
        <v>38</v>
      </c>
      <c r="V16" s="70">
        <f t="shared" si="0"/>
        <v>0</v>
      </c>
    </row>
    <row r="17" spans="1:22">
      <c r="A17" s="34">
        <v>42389</v>
      </c>
      <c r="G17" s="92" t="s">
        <v>38</v>
      </c>
      <c r="H17" s="92" t="s">
        <v>45</v>
      </c>
      <c r="I17" s="92"/>
      <c r="J17" s="92">
        <v>0.4</v>
      </c>
      <c r="K17" s="92" t="s">
        <v>38</v>
      </c>
      <c r="L17" s="92">
        <v>0.4</v>
      </c>
      <c r="M17" s="92">
        <v>2.7</v>
      </c>
      <c r="N17" s="92">
        <v>0.1</v>
      </c>
      <c r="O17" s="92" t="s">
        <v>45</v>
      </c>
      <c r="P17" s="92">
        <v>0.3</v>
      </c>
      <c r="Q17" s="92" t="s">
        <v>38</v>
      </c>
      <c r="V17" s="70">
        <f t="shared" si="0"/>
        <v>0</v>
      </c>
    </row>
    <row r="18" spans="1:22">
      <c r="A18" s="34">
        <v>42391</v>
      </c>
      <c r="G18" s="92" t="s">
        <v>38</v>
      </c>
      <c r="H18" s="92" t="s">
        <v>45</v>
      </c>
      <c r="I18" s="92"/>
      <c r="J18" s="92">
        <v>0.4</v>
      </c>
      <c r="K18" s="92" t="s">
        <v>38</v>
      </c>
      <c r="L18" s="92">
        <v>0.4</v>
      </c>
      <c r="M18" s="92">
        <v>2.2000000000000002</v>
      </c>
      <c r="N18" s="92" t="s">
        <v>38</v>
      </c>
      <c r="O18" s="92" t="s">
        <v>45</v>
      </c>
      <c r="P18" s="92">
        <v>0.6</v>
      </c>
      <c r="Q18" s="92" t="s">
        <v>38</v>
      </c>
      <c r="V18" s="70">
        <f t="shared" si="0"/>
        <v>0</v>
      </c>
    </row>
    <row r="19" spans="1:22"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V19" s="70">
        <f t="shared" si="0"/>
        <v>0</v>
      </c>
    </row>
    <row r="20" spans="1:22">
      <c r="A20" s="34">
        <v>42394</v>
      </c>
      <c r="G20" s="92" t="s">
        <v>38</v>
      </c>
      <c r="H20" s="92">
        <v>0.2</v>
      </c>
      <c r="I20" s="92"/>
      <c r="J20" s="92">
        <v>1.8</v>
      </c>
      <c r="K20" s="92" t="s">
        <v>38</v>
      </c>
      <c r="L20" s="92">
        <v>0.4</v>
      </c>
      <c r="M20" s="92">
        <v>3.8</v>
      </c>
      <c r="N20" s="92" t="s">
        <v>38</v>
      </c>
      <c r="O20" s="92" t="s">
        <v>45</v>
      </c>
      <c r="P20" s="92">
        <v>0.1</v>
      </c>
      <c r="Q20" s="92" t="s">
        <v>38</v>
      </c>
      <c r="V20" s="70">
        <f t="shared" si="0"/>
        <v>0</v>
      </c>
    </row>
    <row r="21" spans="1:22">
      <c r="A21" s="34">
        <v>42396</v>
      </c>
      <c r="G21" s="92" t="s">
        <v>38</v>
      </c>
      <c r="H21" s="92" t="s">
        <v>45</v>
      </c>
      <c r="I21" s="92"/>
      <c r="J21" s="92">
        <v>0.9</v>
      </c>
      <c r="K21" s="92" t="s">
        <v>38</v>
      </c>
      <c r="L21" s="92">
        <v>0.3</v>
      </c>
      <c r="M21" s="92">
        <v>2.4</v>
      </c>
      <c r="N21" s="92">
        <v>0.1</v>
      </c>
      <c r="O21" s="92" t="s">
        <v>45</v>
      </c>
      <c r="P21" s="92">
        <v>0.1</v>
      </c>
      <c r="Q21" s="92" t="s">
        <v>38</v>
      </c>
      <c r="V21" s="70">
        <f t="shared" si="0"/>
        <v>0</v>
      </c>
    </row>
    <row r="22" spans="1:22">
      <c r="A22" s="34">
        <v>42398</v>
      </c>
      <c r="G22" s="92" t="s">
        <v>38</v>
      </c>
      <c r="H22" s="92" t="s">
        <v>45</v>
      </c>
      <c r="I22" s="92"/>
      <c r="J22" s="92">
        <v>0.8</v>
      </c>
      <c r="K22" s="92" t="s">
        <v>38</v>
      </c>
      <c r="L22" s="92">
        <v>0.5</v>
      </c>
      <c r="M22" s="92">
        <v>4</v>
      </c>
      <c r="N22" s="92">
        <v>0.1</v>
      </c>
      <c r="O22" s="92" t="s">
        <v>45</v>
      </c>
      <c r="P22" s="92">
        <v>0.1</v>
      </c>
      <c r="Q22" s="92" t="s">
        <v>38</v>
      </c>
      <c r="V22" s="70">
        <f t="shared" si="0"/>
        <v>0</v>
      </c>
    </row>
    <row r="23" spans="1:22"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V23" s="70">
        <f t="shared" si="0"/>
        <v>0</v>
      </c>
    </row>
    <row r="24" spans="1:22">
      <c r="A24" s="34">
        <v>42401</v>
      </c>
      <c r="G24" s="92" t="s">
        <v>38</v>
      </c>
      <c r="H24" s="92" t="s">
        <v>45</v>
      </c>
      <c r="I24" s="92"/>
      <c r="J24" s="92">
        <v>0.4</v>
      </c>
      <c r="K24" s="92" t="s">
        <v>38</v>
      </c>
      <c r="L24" s="92">
        <v>0.5</v>
      </c>
      <c r="M24" s="92">
        <v>2.8</v>
      </c>
      <c r="N24" s="92" t="s">
        <v>38</v>
      </c>
      <c r="O24" s="92" t="s">
        <v>45</v>
      </c>
      <c r="P24" s="92">
        <v>0.2</v>
      </c>
      <c r="Q24" s="92" t="s">
        <v>38</v>
      </c>
      <c r="V24" s="70">
        <f t="shared" si="0"/>
        <v>0</v>
      </c>
    </row>
    <row r="25" spans="1:22">
      <c r="A25" s="34">
        <v>42403</v>
      </c>
      <c r="G25" s="92" t="s">
        <v>38</v>
      </c>
      <c r="H25" s="92" t="s">
        <v>45</v>
      </c>
      <c r="I25" s="92"/>
      <c r="J25" s="92">
        <v>1</v>
      </c>
      <c r="K25" s="92" t="s">
        <v>38</v>
      </c>
      <c r="L25" s="92">
        <v>0.4</v>
      </c>
      <c r="M25" s="92">
        <v>4.2</v>
      </c>
      <c r="N25" s="92">
        <v>0.2</v>
      </c>
      <c r="O25" s="92" t="s">
        <v>45</v>
      </c>
      <c r="P25" s="92">
        <v>0.3</v>
      </c>
      <c r="Q25" s="92" t="s">
        <v>38</v>
      </c>
      <c r="V25" s="70">
        <f t="shared" si="0"/>
        <v>0</v>
      </c>
    </row>
    <row r="26" spans="1:22">
      <c r="A26" s="34">
        <v>42405</v>
      </c>
      <c r="G26" s="92" t="s">
        <v>38</v>
      </c>
      <c r="H26" s="92" t="s">
        <v>45</v>
      </c>
      <c r="I26" s="92"/>
      <c r="J26" s="92">
        <v>1.6</v>
      </c>
      <c r="K26" s="92" t="s">
        <v>38</v>
      </c>
      <c r="L26" s="92">
        <v>0.7</v>
      </c>
      <c r="M26" s="92">
        <v>5.3</v>
      </c>
      <c r="N26" s="92">
        <v>0.1</v>
      </c>
      <c r="O26" s="92" t="s">
        <v>45</v>
      </c>
      <c r="P26" s="92">
        <v>1</v>
      </c>
      <c r="Q26" s="92" t="s">
        <v>38</v>
      </c>
      <c r="V26" s="70">
        <f t="shared" si="0"/>
        <v>0</v>
      </c>
    </row>
    <row r="27" spans="1:22"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V27" s="70">
        <f t="shared" si="0"/>
        <v>0</v>
      </c>
    </row>
    <row r="28" spans="1:22">
      <c r="A28" s="34">
        <v>42408</v>
      </c>
      <c r="G28" s="92" t="s">
        <v>38</v>
      </c>
      <c r="H28" s="92" t="s">
        <v>45</v>
      </c>
      <c r="I28" s="92"/>
      <c r="J28" s="92">
        <v>0.3</v>
      </c>
      <c r="K28" s="92" t="s">
        <v>38</v>
      </c>
      <c r="L28" s="92">
        <v>0.3</v>
      </c>
      <c r="M28" s="92">
        <v>1.7</v>
      </c>
      <c r="N28" s="92" t="s">
        <v>38</v>
      </c>
      <c r="O28" s="92" t="s">
        <v>45</v>
      </c>
      <c r="P28" s="92">
        <v>0.2</v>
      </c>
      <c r="Q28" s="92" t="s">
        <v>38</v>
      </c>
      <c r="V28" s="70">
        <f t="shared" si="0"/>
        <v>0</v>
      </c>
    </row>
    <row r="29" spans="1:22">
      <c r="A29" s="34">
        <v>42410</v>
      </c>
      <c r="G29" s="92" t="s">
        <v>38</v>
      </c>
      <c r="H29" s="92" t="s">
        <v>45</v>
      </c>
      <c r="I29" s="92"/>
      <c r="J29" s="92" t="s">
        <v>45</v>
      </c>
      <c r="K29" s="92" t="s">
        <v>38</v>
      </c>
      <c r="L29" s="92">
        <v>0.3</v>
      </c>
      <c r="M29" s="92">
        <v>2.4</v>
      </c>
      <c r="N29" s="92">
        <v>0.1</v>
      </c>
      <c r="O29" s="92" t="s">
        <v>45</v>
      </c>
      <c r="P29" s="92">
        <v>0.4</v>
      </c>
      <c r="Q29" s="92" t="s">
        <v>38</v>
      </c>
      <c r="V29" s="70">
        <f t="shared" si="0"/>
        <v>0</v>
      </c>
    </row>
    <row r="30" spans="1:22">
      <c r="A30" s="34">
        <v>42412</v>
      </c>
      <c r="G30" s="92" t="s">
        <v>38</v>
      </c>
      <c r="H30" s="92" t="s">
        <v>45</v>
      </c>
      <c r="I30" s="92"/>
      <c r="J30" s="92">
        <v>0.4</v>
      </c>
      <c r="K30" s="92" t="s">
        <v>38</v>
      </c>
      <c r="L30" s="92">
        <v>0.3</v>
      </c>
      <c r="M30" s="92">
        <v>1.8</v>
      </c>
      <c r="N30" s="92">
        <v>0.1</v>
      </c>
      <c r="O30" s="92" t="s">
        <v>45</v>
      </c>
      <c r="P30" s="92">
        <v>0.1</v>
      </c>
      <c r="Q30" s="92" t="s">
        <v>38</v>
      </c>
      <c r="V30" s="70">
        <f t="shared" si="0"/>
        <v>0</v>
      </c>
    </row>
    <row r="31" spans="1:22"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V31" s="70">
        <f t="shared" si="0"/>
        <v>0</v>
      </c>
    </row>
    <row r="32" spans="1:22">
      <c r="A32" s="34">
        <v>42415</v>
      </c>
      <c r="G32" s="92" t="s">
        <v>38</v>
      </c>
      <c r="H32" s="92">
        <v>0.2</v>
      </c>
      <c r="I32" s="92"/>
      <c r="J32" s="92">
        <v>0.5</v>
      </c>
      <c r="K32" s="92" t="s">
        <v>38</v>
      </c>
      <c r="L32" s="92">
        <v>0.4</v>
      </c>
      <c r="M32" s="92">
        <v>3.1</v>
      </c>
      <c r="N32" s="92">
        <v>0.1</v>
      </c>
      <c r="O32" s="92" t="s">
        <v>45</v>
      </c>
      <c r="P32" s="92" t="s">
        <v>38</v>
      </c>
      <c r="Q32" s="92" t="s">
        <v>38</v>
      </c>
      <c r="V32" s="70">
        <f t="shared" si="0"/>
        <v>0</v>
      </c>
    </row>
    <row r="33" spans="1:22">
      <c r="A33" s="34">
        <v>42417</v>
      </c>
      <c r="G33" s="92" t="s">
        <v>38</v>
      </c>
      <c r="H33" s="92" t="s">
        <v>45</v>
      </c>
      <c r="I33" s="92"/>
      <c r="J33" s="92">
        <v>0.3</v>
      </c>
      <c r="K33" s="92" t="s">
        <v>38</v>
      </c>
      <c r="L33" s="92">
        <v>0.3</v>
      </c>
      <c r="M33" s="92">
        <v>3.7</v>
      </c>
      <c r="N33" s="92">
        <v>0.1</v>
      </c>
      <c r="O33" s="92" t="s">
        <v>45</v>
      </c>
      <c r="P33" s="92">
        <v>1.1000000000000001</v>
      </c>
      <c r="Q33" s="92" t="s">
        <v>38</v>
      </c>
      <c r="V33" s="70">
        <f t="shared" si="0"/>
        <v>0</v>
      </c>
    </row>
    <row r="34" spans="1:22">
      <c r="A34" s="34">
        <v>42419</v>
      </c>
      <c r="G34" s="92" t="s">
        <v>38</v>
      </c>
      <c r="H34" s="92" t="s">
        <v>45</v>
      </c>
      <c r="I34" s="92"/>
      <c r="J34" s="92">
        <v>0.2</v>
      </c>
      <c r="K34" s="92" t="s">
        <v>38</v>
      </c>
      <c r="L34" s="92">
        <v>0.3</v>
      </c>
      <c r="M34" s="92">
        <v>2.7</v>
      </c>
      <c r="N34" s="92">
        <v>0.1</v>
      </c>
      <c r="O34" s="92" t="s">
        <v>45</v>
      </c>
      <c r="P34" s="92">
        <v>0.1</v>
      </c>
      <c r="Q34" s="92" t="s">
        <v>38</v>
      </c>
      <c r="V34" s="70">
        <f t="shared" si="0"/>
        <v>0</v>
      </c>
    </row>
    <row r="35" spans="1:22"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V35" s="70">
        <f t="shared" si="0"/>
        <v>0</v>
      </c>
    </row>
    <row r="36" spans="1:22">
      <c r="A36" s="34">
        <v>42422</v>
      </c>
      <c r="G36" s="92" t="s">
        <v>38</v>
      </c>
      <c r="H36" s="92" t="s">
        <v>45</v>
      </c>
      <c r="I36" s="92"/>
      <c r="J36" s="92">
        <v>0.7</v>
      </c>
      <c r="K36" s="92" t="s">
        <v>38</v>
      </c>
      <c r="L36" s="92">
        <v>0.3</v>
      </c>
      <c r="M36" s="92">
        <v>3.3</v>
      </c>
      <c r="N36" s="92" t="s">
        <v>38</v>
      </c>
      <c r="O36" s="92" t="s">
        <v>45</v>
      </c>
      <c r="P36" s="92" t="s">
        <v>38</v>
      </c>
      <c r="Q36" s="92" t="s">
        <v>38</v>
      </c>
      <c r="V36" s="70">
        <f t="shared" si="0"/>
        <v>0</v>
      </c>
    </row>
    <row r="37" spans="1:22">
      <c r="A37" s="34">
        <v>42424</v>
      </c>
      <c r="G37" s="92" t="s">
        <v>38</v>
      </c>
      <c r="H37" s="92">
        <v>0.2</v>
      </c>
      <c r="I37" s="92"/>
      <c r="J37" s="92">
        <v>0.4</v>
      </c>
      <c r="K37" s="92" t="s">
        <v>38</v>
      </c>
      <c r="L37" s="92">
        <v>0.3</v>
      </c>
      <c r="M37" s="92">
        <v>3.3</v>
      </c>
      <c r="N37" s="92">
        <v>0.1</v>
      </c>
      <c r="O37" s="92" t="s">
        <v>45</v>
      </c>
      <c r="P37" s="92">
        <v>0.3</v>
      </c>
      <c r="Q37" s="92" t="s">
        <v>38</v>
      </c>
      <c r="V37" s="70">
        <f t="shared" si="0"/>
        <v>0</v>
      </c>
    </row>
    <row r="38" spans="1:22">
      <c r="A38" s="34">
        <v>42426</v>
      </c>
      <c r="G38" s="92" t="s">
        <v>38</v>
      </c>
      <c r="H38" s="92" t="s">
        <v>45</v>
      </c>
      <c r="I38" s="92"/>
      <c r="J38" s="92">
        <v>0.4</v>
      </c>
      <c r="K38" s="92" t="s">
        <v>38</v>
      </c>
      <c r="L38" s="92">
        <v>0.4</v>
      </c>
      <c r="M38" s="92">
        <v>5.7</v>
      </c>
      <c r="N38" s="92">
        <v>0.2</v>
      </c>
      <c r="O38" s="92" t="s">
        <v>45</v>
      </c>
      <c r="P38" s="92">
        <v>0.1</v>
      </c>
      <c r="Q38" s="92" t="s">
        <v>38</v>
      </c>
      <c r="V38" s="70">
        <f t="shared" si="0"/>
        <v>0</v>
      </c>
    </row>
    <row r="39" spans="1:22"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V39" s="70">
        <f t="shared" si="0"/>
        <v>0</v>
      </c>
    </row>
    <row r="40" spans="1:22">
      <c r="A40" s="34">
        <v>42429</v>
      </c>
      <c r="G40" s="92" t="s">
        <v>38</v>
      </c>
      <c r="H40" s="92" t="s">
        <v>45</v>
      </c>
      <c r="I40" s="92"/>
      <c r="J40" s="92" t="s">
        <v>45</v>
      </c>
      <c r="K40" s="92" t="s">
        <v>38</v>
      </c>
      <c r="L40" s="92">
        <v>0.3</v>
      </c>
      <c r="M40" s="92">
        <v>3.5</v>
      </c>
      <c r="N40" s="92" t="s">
        <v>38</v>
      </c>
      <c r="O40" s="92" t="s">
        <v>45</v>
      </c>
      <c r="P40" s="92" t="s">
        <v>38</v>
      </c>
      <c r="Q40" s="92" t="s">
        <v>38</v>
      </c>
      <c r="V40" s="70">
        <f t="shared" si="0"/>
        <v>0</v>
      </c>
    </row>
    <row r="41" spans="1:22">
      <c r="A41" s="34">
        <v>42431</v>
      </c>
      <c r="G41" s="92" t="s">
        <v>38</v>
      </c>
      <c r="H41" s="92" t="s">
        <v>45</v>
      </c>
      <c r="I41" s="92"/>
      <c r="J41" s="92">
        <v>0.3</v>
      </c>
      <c r="K41" s="92" t="s">
        <v>38</v>
      </c>
      <c r="L41" s="92">
        <v>0.3</v>
      </c>
      <c r="M41" s="92">
        <v>1.6</v>
      </c>
      <c r="N41" s="92">
        <v>0.1</v>
      </c>
      <c r="O41" s="92" t="s">
        <v>45</v>
      </c>
      <c r="P41" s="92">
        <v>0.4</v>
      </c>
      <c r="Q41" s="92" t="s">
        <v>38</v>
      </c>
      <c r="V41" s="70">
        <f t="shared" si="0"/>
        <v>0</v>
      </c>
    </row>
    <row r="42" spans="1:22">
      <c r="A42" s="34">
        <v>42433</v>
      </c>
      <c r="G42" s="92" t="s">
        <v>38</v>
      </c>
      <c r="H42" s="92" t="s">
        <v>45</v>
      </c>
      <c r="I42" s="92"/>
      <c r="J42" s="92">
        <v>0.2</v>
      </c>
      <c r="K42" s="92" t="s">
        <v>38</v>
      </c>
      <c r="L42" s="92">
        <v>0.4</v>
      </c>
      <c r="M42" s="92">
        <v>3.9</v>
      </c>
      <c r="N42" s="92">
        <v>0.2</v>
      </c>
      <c r="O42" s="92" t="s">
        <v>45</v>
      </c>
      <c r="P42" s="92">
        <v>0.6</v>
      </c>
      <c r="Q42" s="92" t="s">
        <v>38</v>
      </c>
      <c r="V42" s="70">
        <f t="shared" si="0"/>
        <v>0</v>
      </c>
    </row>
    <row r="43" spans="1:22"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V43" s="70">
        <f t="shared" si="0"/>
        <v>0</v>
      </c>
    </row>
    <row r="44" spans="1:22">
      <c r="A44" s="34">
        <v>42436</v>
      </c>
      <c r="G44" s="92" t="s">
        <v>38</v>
      </c>
      <c r="H44" s="92" t="s">
        <v>45</v>
      </c>
      <c r="I44" s="92"/>
      <c r="J44" s="92">
        <v>0.2</v>
      </c>
      <c r="K44" s="92" t="s">
        <v>38</v>
      </c>
      <c r="L44" s="92">
        <v>0.3</v>
      </c>
      <c r="M44" s="92">
        <v>4.7</v>
      </c>
      <c r="N44" s="92">
        <v>0.1</v>
      </c>
      <c r="O44" s="92" t="s">
        <v>45</v>
      </c>
      <c r="P44" s="92">
        <v>0.7</v>
      </c>
      <c r="Q44" s="92" t="s">
        <v>38</v>
      </c>
      <c r="V44" s="70">
        <f t="shared" si="0"/>
        <v>0</v>
      </c>
    </row>
    <row r="45" spans="1:22">
      <c r="A45" s="34">
        <v>42438</v>
      </c>
      <c r="G45" s="92" t="s">
        <v>38</v>
      </c>
      <c r="H45" s="92">
        <v>0.5</v>
      </c>
      <c r="I45" s="92"/>
      <c r="J45" s="92">
        <v>0.3</v>
      </c>
      <c r="K45" s="92" t="s">
        <v>38</v>
      </c>
      <c r="L45" s="92">
        <v>0.3</v>
      </c>
      <c r="M45" s="92">
        <v>2.8</v>
      </c>
      <c r="N45" s="92">
        <v>0.1</v>
      </c>
      <c r="O45" s="92" t="s">
        <v>45</v>
      </c>
      <c r="P45" s="92">
        <v>0.4</v>
      </c>
      <c r="Q45" s="92" t="s">
        <v>38</v>
      </c>
      <c r="V45" s="70">
        <f t="shared" si="0"/>
        <v>0</v>
      </c>
    </row>
    <row r="46" spans="1:22">
      <c r="A46" s="34">
        <v>42440</v>
      </c>
      <c r="G46" s="92" t="s">
        <v>38</v>
      </c>
      <c r="H46" s="92" t="s">
        <v>45</v>
      </c>
      <c r="I46" s="92"/>
      <c r="J46" s="92">
        <v>0.2</v>
      </c>
      <c r="K46" s="92" t="s">
        <v>38</v>
      </c>
      <c r="L46" s="92">
        <v>0.2</v>
      </c>
      <c r="M46" s="92">
        <v>4.4000000000000004</v>
      </c>
      <c r="N46" s="92">
        <v>0.2</v>
      </c>
      <c r="O46" s="92" t="s">
        <v>45</v>
      </c>
      <c r="P46" s="92">
        <v>0.2</v>
      </c>
      <c r="Q46" s="92" t="s">
        <v>38</v>
      </c>
      <c r="V46" s="70">
        <f t="shared" si="0"/>
        <v>0</v>
      </c>
    </row>
    <row r="47" spans="1:22"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V47" s="70">
        <f t="shared" si="0"/>
        <v>0</v>
      </c>
    </row>
    <row r="48" spans="1:22">
      <c r="A48" s="34">
        <v>42443</v>
      </c>
      <c r="G48" s="92" t="s">
        <v>38</v>
      </c>
      <c r="H48" s="92">
        <v>0.3</v>
      </c>
      <c r="I48" s="92"/>
      <c r="J48" s="92" t="s">
        <v>45</v>
      </c>
      <c r="K48" s="92" t="s">
        <v>38</v>
      </c>
      <c r="L48" s="92">
        <v>0.2</v>
      </c>
      <c r="M48" s="92">
        <v>3.1</v>
      </c>
      <c r="N48" s="92" t="s">
        <v>38</v>
      </c>
      <c r="O48" s="92" t="s">
        <v>45</v>
      </c>
      <c r="P48" s="92" t="s">
        <v>38</v>
      </c>
      <c r="Q48" s="92" t="s">
        <v>38</v>
      </c>
      <c r="V48" s="70">
        <f t="shared" si="0"/>
        <v>0</v>
      </c>
    </row>
    <row r="49" spans="1:22">
      <c r="A49" s="34">
        <v>42445</v>
      </c>
      <c r="G49" s="92" t="s">
        <v>38</v>
      </c>
      <c r="H49" s="92" t="s">
        <v>45</v>
      </c>
      <c r="I49" s="92"/>
      <c r="J49" s="92" t="s">
        <v>45</v>
      </c>
      <c r="K49" s="92" t="s">
        <v>38</v>
      </c>
      <c r="L49" s="92">
        <v>0.3</v>
      </c>
      <c r="M49" s="92">
        <v>2.1</v>
      </c>
      <c r="N49" s="92">
        <v>0.1</v>
      </c>
      <c r="O49" s="92" t="s">
        <v>45</v>
      </c>
      <c r="P49" s="92">
        <v>0.7</v>
      </c>
      <c r="Q49" s="92" t="s">
        <v>38</v>
      </c>
      <c r="V49" s="70">
        <f t="shared" si="0"/>
        <v>0</v>
      </c>
    </row>
    <row r="50" spans="1:22">
      <c r="A50" s="34">
        <v>42447</v>
      </c>
      <c r="G50" s="92" t="s">
        <v>38</v>
      </c>
      <c r="H50" s="92" t="s">
        <v>45</v>
      </c>
      <c r="I50" s="92"/>
      <c r="J50" s="92">
        <v>0.3</v>
      </c>
      <c r="K50" s="92" t="s">
        <v>38</v>
      </c>
      <c r="L50" s="92">
        <v>0.2</v>
      </c>
      <c r="M50" s="92">
        <v>2.2000000000000002</v>
      </c>
      <c r="N50" s="92">
        <v>0.2</v>
      </c>
      <c r="O50" s="92" t="s">
        <v>45</v>
      </c>
      <c r="P50" s="92">
        <v>0.9</v>
      </c>
      <c r="Q50" s="92" t="s">
        <v>38</v>
      </c>
      <c r="V50" s="70">
        <f t="shared" si="0"/>
        <v>0</v>
      </c>
    </row>
    <row r="51" spans="1:22"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V51" s="70">
        <f t="shared" si="0"/>
        <v>0</v>
      </c>
    </row>
    <row r="52" spans="1:22">
      <c r="A52" s="34">
        <v>42450</v>
      </c>
      <c r="G52" s="92" t="s">
        <v>38</v>
      </c>
      <c r="H52" s="92" t="s">
        <v>45</v>
      </c>
      <c r="I52" s="92"/>
      <c r="J52" s="92">
        <v>0.2</v>
      </c>
      <c r="K52" s="92" t="s">
        <v>38</v>
      </c>
      <c r="L52" s="92">
        <v>0.2</v>
      </c>
      <c r="M52" s="92">
        <v>1.7</v>
      </c>
      <c r="N52" s="92">
        <v>0.1</v>
      </c>
      <c r="O52" s="92" t="s">
        <v>45</v>
      </c>
      <c r="P52" s="92">
        <v>0.1</v>
      </c>
      <c r="Q52" s="92" t="s">
        <v>38</v>
      </c>
      <c r="V52" s="70">
        <f t="shared" si="0"/>
        <v>0</v>
      </c>
    </row>
    <row r="53" spans="1:22">
      <c r="A53" s="34">
        <v>42453</v>
      </c>
      <c r="G53" s="92" t="s">
        <v>38</v>
      </c>
      <c r="H53" s="92" t="s">
        <v>45</v>
      </c>
      <c r="I53" s="92"/>
      <c r="J53" s="92">
        <v>0.2</v>
      </c>
      <c r="K53" s="92" t="s">
        <v>38</v>
      </c>
      <c r="L53" s="92">
        <v>0.3</v>
      </c>
      <c r="M53" s="92">
        <v>1.9</v>
      </c>
      <c r="N53" s="92">
        <v>0.1</v>
      </c>
      <c r="O53" s="92" t="s">
        <v>45</v>
      </c>
      <c r="P53" s="92">
        <v>0.5</v>
      </c>
      <c r="Q53" s="92" t="s">
        <v>38</v>
      </c>
      <c r="V53" s="70">
        <f t="shared" si="0"/>
        <v>0</v>
      </c>
    </row>
    <row r="54" spans="1:22"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V54" s="70">
        <f t="shared" si="0"/>
        <v>0</v>
      </c>
    </row>
    <row r="55" spans="1:22">
      <c r="A55" s="34">
        <v>42458</v>
      </c>
      <c r="G55" s="92" t="s">
        <v>38</v>
      </c>
      <c r="H55" s="92" t="s">
        <v>45</v>
      </c>
      <c r="I55" s="92"/>
      <c r="J55" s="92">
        <v>0.8</v>
      </c>
      <c r="K55" s="92" t="s">
        <v>38</v>
      </c>
      <c r="L55" s="92">
        <v>0.2</v>
      </c>
      <c r="M55" s="92">
        <v>1.9</v>
      </c>
      <c r="N55" s="92" t="s">
        <v>38</v>
      </c>
      <c r="O55" s="92" t="s">
        <v>45</v>
      </c>
      <c r="P55" s="92">
        <v>0.2</v>
      </c>
      <c r="Q55" s="92" t="s">
        <v>38</v>
      </c>
      <c r="V55" s="70">
        <f t="shared" si="0"/>
        <v>0</v>
      </c>
    </row>
    <row r="56" spans="1:22">
      <c r="A56" s="34">
        <v>42461</v>
      </c>
      <c r="G56" s="92" t="s">
        <v>38</v>
      </c>
      <c r="H56" s="92" t="s">
        <v>45</v>
      </c>
      <c r="I56" s="92"/>
      <c r="J56" s="92" t="s">
        <v>45</v>
      </c>
      <c r="K56" s="92" t="s">
        <v>38</v>
      </c>
      <c r="L56" s="92" t="s">
        <v>45</v>
      </c>
      <c r="M56" s="92">
        <v>1.2</v>
      </c>
      <c r="N56" s="92">
        <v>0.2</v>
      </c>
      <c r="O56" s="92" t="s">
        <v>45</v>
      </c>
      <c r="P56" s="92">
        <v>0.3</v>
      </c>
      <c r="Q56" s="92" t="s">
        <v>38</v>
      </c>
      <c r="V56" s="70">
        <f t="shared" si="0"/>
        <v>0</v>
      </c>
    </row>
    <row r="57" spans="1:22"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V57" s="70">
        <f t="shared" si="0"/>
        <v>0</v>
      </c>
    </row>
    <row r="58" spans="1:22">
      <c r="A58" s="34">
        <v>42464</v>
      </c>
      <c r="G58" s="92" t="s">
        <v>38</v>
      </c>
      <c r="H58" s="92" t="s">
        <v>45</v>
      </c>
      <c r="I58" s="92"/>
      <c r="J58" s="92">
        <v>0.2</v>
      </c>
      <c r="K58" s="92" t="s">
        <v>38</v>
      </c>
      <c r="L58" s="92">
        <v>0.2</v>
      </c>
      <c r="M58" s="92">
        <v>2.5</v>
      </c>
      <c r="N58" s="92" t="s">
        <v>38</v>
      </c>
      <c r="O58" s="92" t="s">
        <v>45</v>
      </c>
      <c r="P58" s="92">
        <v>0.1</v>
      </c>
      <c r="Q58" s="92" t="s">
        <v>38</v>
      </c>
      <c r="V58" s="70">
        <f t="shared" ref="V58:V121" si="1">F58*0.326</f>
        <v>0</v>
      </c>
    </row>
    <row r="59" spans="1:22">
      <c r="A59" s="34">
        <v>42466</v>
      </c>
      <c r="G59" s="92" t="s">
        <v>38</v>
      </c>
      <c r="H59" s="92" t="s">
        <v>45</v>
      </c>
      <c r="I59" s="92"/>
      <c r="J59" s="92">
        <v>0.3</v>
      </c>
      <c r="K59" s="92" t="s">
        <v>38</v>
      </c>
      <c r="L59" s="92">
        <v>0.3</v>
      </c>
      <c r="M59" s="92">
        <v>2.1</v>
      </c>
      <c r="N59" s="92" t="s">
        <v>38</v>
      </c>
      <c r="O59" s="92" t="s">
        <v>45</v>
      </c>
      <c r="P59" s="92">
        <v>0.1</v>
      </c>
      <c r="Q59" s="92" t="s">
        <v>38</v>
      </c>
      <c r="V59" s="70">
        <f t="shared" si="1"/>
        <v>0</v>
      </c>
    </row>
    <row r="60" spans="1:22">
      <c r="A60" s="34">
        <v>42468</v>
      </c>
      <c r="G60" s="92" t="s">
        <v>38</v>
      </c>
      <c r="H60" s="92">
        <v>0.3</v>
      </c>
      <c r="I60" s="92"/>
      <c r="J60" s="92">
        <v>0.5</v>
      </c>
      <c r="K60" s="92" t="s">
        <v>38</v>
      </c>
      <c r="L60" s="92">
        <v>0.3</v>
      </c>
      <c r="M60" s="92">
        <v>1.5</v>
      </c>
      <c r="N60" s="92" t="s">
        <v>38</v>
      </c>
      <c r="O60" s="92" t="s">
        <v>45</v>
      </c>
      <c r="P60" s="92" t="s">
        <v>38</v>
      </c>
      <c r="Q60" s="92" t="s">
        <v>38</v>
      </c>
      <c r="V60" s="70">
        <f t="shared" si="1"/>
        <v>0</v>
      </c>
    </row>
    <row r="61" spans="1:22"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V61" s="70">
        <f t="shared" si="1"/>
        <v>0</v>
      </c>
    </row>
    <row r="62" spans="1:22">
      <c r="A62" s="34">
        <v>42471</v>
      </c>
      <c r="G62" s="92" t="s">
        <v>38</v>
      </c>
      <c r="H62" s="92">
        <v>0.3</v>
      </c>
      <c r="I62" s="92"/>
      <c r="J62" s="92">
        <v>0.3</v>
      </c>
      <c r="K62" s="92" t="s">
        <v>38</v>
      </c>
      <c r="L62" s="92">
        <v>0.2</v>
      </c>
      <c r="M62" s="92">
        <v>1.4</v>
      </c>
      <c r="N62" s="92" t="s">
        <v>38</v>
      </c>
      <c r="O62" s="92" t="s">
        <v>45</v>
      </c>
      <c r="P62" s="92">
        <v>0.1</v>
      </c>
      <c r="Q62" s="92" t="s">
        <v>38</v>
      </c>
      <c r="V62" s="70">
        <f t="shared" si="1"/>
        <v>0</v>
      </c>
    </row>
    <row r="63" spans="1:22">
      <c r="A63" s="34">
        <v>42473</v>
      </c>
      <c r="G63" s="92" t="s">
        <v>38</v>
      </c>
      <c r="H63" s="92">
        <v>0.2</v>
      </c>
      <c r="I63" s="92"/>
      <c r="J63" s="92">
        <v>0.3</v>
      </c>
      <c r="K63" s="92" t="s">
        <v>38</v>
      </c>
      <c r="L63" s="92">
        <v>0.2</v>
      </c>
      <c r="M63" s="92">
        <v>2.7</v>
      </c>
      <c r="N63" s="92">
        <v>0.1</v>
      </c>
      <c r="O63" s="92" t="s">
        <v>45</v>
      </c>
      <c r="P63" s="92">
        <v>0.2</v>
      </c>
      <c r="Q63" s="92" t="s">
        <v>38</v>
      </c>
      <c r="V63" s="70">
        <f t="shared" si="1"/>
        <v>0</v>
      </c>
    </row>
    <row r="64" spans="1:22">
      <c r="A64" s="34">
        <v>42475</v>
      </c>
      <c r="G64" s="92" t="s">
        <v>38</v>
      </c>
      <c r="H64" s="92">
        <v>0.2</v>
      </c>
      <c r="I64" s="92"/>
      <c r="J64" s="92">
        <v>0.3</v>
      </c>
      <c r="K64" s="92" t="s">
        <v>38</v>
      </c>
      <c r="L64" s="92">
        <v>0.2</v>
      </c>
      <c r="M64" s="92">
        <v>1.9</v>
      </c>
      <c r="N64" s="92">
        <v>0.2</v>
      </c>
      <c r="O64" s="92" t="s">
        <v>45</v>
      </c>
      <c r="P64" s="92">
        <v>0.3</v>
      </c>
      <c r="Q64" s="92" t="s">
        <v>38</v>
      </c>
      <c r="V64" s="70">
        <f t="shared" si="1"/>
        <v>0</v>
      </c>
    </row>
    <row r="65" spans="1:22"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V65" s="70">
        <f t="shared" si="1"/>
        <v>0</v>
      </c>
    </row>
    <row r="66" spans="1:22">
      <c r="A66" s="34">
        <v>42478</v>
      </c>
      <c r="G66" s="92" t="s">
        <v>38</v>
      </c>
      <c r="H66" s="92">
        <v>0.2</v>
      </c>
      <c r="I66" s="92"/>
      <c r="J66" s="92">
        <v>0.8</v>
      </c>
      <c r="K66" s="92" t="s">
        <v>38</v>
      </c>
      <c r="L66" s="92">
        <v>0.5</v>
      </c>
      <c r="M66" s="92">
        <v>3.8</v>
      </c>
      <c r="N66" s="92" t="s">
        <v>38</v>
      </c>
      <c r="O66" s="92" t="s">
        <v>45</v>
      </c>
      <c r="P66" s="92">
        <v>0.1</v>
      </c>
      <c r="Q66" s="92" t="s">
        <v>38</v>
      </c>
      <c r="V66" s="70">
        <f t="shared" si="1"/>
        <v>0</v>
      </c>
    </row>
    <row r="67" spans="1:22">
      <c r="A67" s="34">
        <v>42480</v>
      </c>
      <c r="G67" s="92" t="s">
        <v>38</v>
      </c>
      <c r="H67" s="92" t="s">
        <v>45</v>
      </c>
      <c r="I67" s="92"/>
      <c r="J67" s="92" t="s">
        <v>45</v>
      </c>
      <c r="K67" s="92" t="s">
        <v>38</v>
      </c>
      <c r="L67" s="92">
        <v>0.2</v>
      </c>
      <c r="M67" s="92">
        <v>1.3</v>
      </c>
      <c r="N67" s="92">
        <v>0.2</v>
      </c>
      <c r="O67" s="92" t="s">
        <v>45</v>
      </c>
      <c r="P67" s="92">
        <v>0.4</v>
      </c>
      <c r="Q67" s="92" t="s">
        <v>38</v>
      </c>
      <c r="V67" s="70">
        <f t="shared" si="1"/>
        <v>0</v>
      </c>
    </row>
    <row r="68" spans="1:22">
      <c r="A68" s="34">
        <v>42482</v>
      </c>
      <c r="G68" s="92" t="s">
        <v>38</v>
      </c>
      <c r="H68" s="92" t="s">
        <v>45</v>
      </c>
      <c r="I68" s="92"/>
      <c r="J68" s="92">
        <v>0.2</v>
      </c>
      <c r="K68" s="92" t="s">
        <v>38</v>
      </c>
      <c r="L68" s="92">
        <v>0.2</v>
      </c>
      <c r="M68" s="92">
        <v>1.6</v>
      </c>
      <c r="N68" s="92">
        <v>0.2</v>
      </c>
      <c r="O68" s="92" t="s">
        <v>45</v>
      </c>
      <c r="P68" s="92">
        <v>0.2</v>
      </c>
      <c r="Q68" s="92" t="s">
        <v>38</v>
      </c>
      <c r="V68" s="70">
        <f t="shared" si="1"/>
        <v>0</v>
      </c>
    </row>
    <row r="69" spans="1:22"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V69" s="70">
        <f t="shared" si="1"/>
        <v>0</v>
      </c>
    </row>
    <row r="70" spans="1:22">
      <c r="A70" s="34">
        <v>42485</v>
      </c>
      <c r="G70" s="92" t="s">
        <v>38</v>
      </c>
      <c r="H70" s="92" t="s">
        <v>45</v>
      </c>
      <c r="I70" s="92"/>
      <c r="J70" s="92">
        <v>0.4</v>
      </c>
      <c r="K70" s="92" t="s">
        <v>38</v>
      </c>
      <c r="L70" s="92">
        <v>0.4</v>
      </c>
      <c r="M70" s="92">
        <v>1.7</v>
      </c>
      <c r="N70" s="92" t="s">
        <v>38</v>
      </c>
      <c r="O70" s="92" t="s">
        <v>45</v>
      </c>
      <c r="P70" s="92" t="s">
        <v>38</v>
      </c>
      <c r="Q70" s="92" t="s">
        <v>38</v>
      </c>
      <c r="V70" s="70">
        <f t="shared" si="1"/>
        <v>0</v>
      </c>
    </row>
    <row r="71" spans="1:22">
      <c r="A71" s="34">
        <v>42487</v>
      </c>
      <c r="G71" s="92" t="s">
        <v>38</v>
      </c>
      <c r="H71" s="92" t="s">
        <v>45</v>
      </c>
      <c r="I71" s="92"/>
      <c r="J71" s="92" t="s">
        <v>45</v>
      </c>
      <c r="K71" s="92" t="s">
        <v>38</v>
      </c>
      <c r="L71" s="92" t="s">
        <v>45</v>
      </c>
      <c r="M71" s="92">
        <v>1.2</v>
      </c>
      <c r="N71" s="92" t="s">
        <v>38</v>
      </c>
      <c r="O71" s="92" t="s">
        <v>45</v>
      </c>
      <c r="P71" s="92" t="s">
        <v>38</v>
      </c>
      <c r="Q71" s="92" t="s">
        <v>38</v>
      </c>
      <c r="V71" s="70">
        <f t="shared" si="1"/>
        <v>0</v>
      </c>
    </row>
    <row r="72" spans="1:22">
      <c r="A72" s="34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V72" s="70">
        <f t="shared" si="1"/>
        <v>0</v>
      </c>
    </row>
    <row r="73" spans="1:22">
      <c r="A73" s="34">
        <v>42493</v>
      </c>
      <c r="G73" s="92" t="s">
        <v>38</v>
      </c>
      <c r="H73" s="92">
        <v>0.4</v>
      </c>
      <c r="I73" s="92"/>
      <c r="J73" s="92">
        <v>0.5</v>
      </c>
      <c r="K73" s="92" t="s">
        <v>38</v>
      </c>
      <c r="L73" s="92">
        <v>0.2</v>
      </c>
      <c r="M73" s="92">
        <v>1.2</v>
      </c>
      <c r="N73" s="92" t="s">
        <v>38</v>
      </c>
      <c r="O73" s="92" t="s">
        <v>45</v>
      </c>
      <c r="P73" s="92">
        <v>0.2</v>
      </c>
      <c r="Q73" s="92" t="s">
        <v>38</v>
      </c>
      <c r="V73" s="70">
        <f t="shared" si="1"/>
        <v>0</v>
      </c>
    </row>
    <row r="74" spans="1:22">
      <c r="A74" s="34">
        <v>42496</v>
      </c>
      <c r="G74" s="92" t="s">
        <v>38</v>
      </c>
      <c r="H74" s="92" t="s">
        <v>45</v>
      </c>
      <c r="I74" s="92"/>
      <c r="J74" s="92">
        <v>0.8</v>
      </c>
      <c r="K74" s="92" t="s">
        <v>38</v>
      </c>
      <c r="L74" s="92">
        <v>0.3</v>
      </c>
      <c r="M74" s="92">
        <v>2.7</v>
      </c>
      <c r="N74" s="92" t="s">
        <v>38</v>
      </c>
      <c r="O74" s="92" t="s">
        <v>45</v>
      </c>
      <c r="P74" s="92">
        <v>0.2</v>
      </c>
      <c r="Q74" s="92" t="s">
        <v>38</v>
      </c>
      <c r="V74" s="70">
        <f t="shared" si="1"/>
        <v>0</v>
      </c>
    </row>
    <row r="75" spans="1:22"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V75" s="70">
        <f t="shared" si="1"/>
        <v>0</v>
      </c>
    </row>
    <row r="76" spans="1:22">
      <c r="A76" s="34">
        <v>42499</v>
      </c>
      <c r="G76" s="92" t="s">
        <v>38</v>
      </c>
      <c r="H76" s="92" t="s">
        <v>45</v>
      </c>
      <c r="I76" s="92"/>
      <c r="J76" s="92">
        <v>0.3</v>
      </c>
      <c r="K76" s="92" t="s">
        <v>38</v>
      </c>
      <c r="L76" s="92">
        <v>0.4</v>
      </c>
      <c r="M76" s="92">
        <v>2.2000000000000002</v>
      </c>
      <c r="N76" s="92" t="s">
        <v>38</v>
      </c>
      <c r="O76" s="92" t="s">
        <v>45</v>
      </c>
      <c r="P76" s="92">
        <v>0.1</v>
      </c>
      <c r="Q76" s="92" t="s">
        <v>38</v>
      </c>
      <c r="V76" s="70">
        <f t="shared" si="1"/>
        <v>0</v>
      </c>
    </row>
    <row r="77" spans="1:22">
      <c r="A77" s="34">
        <v>42501</v>
      </c>
      <c r="G77" s="92" t="s">
        <v>38</v>
      </c>
      <c r="H77" s="92">
        <v>0.4</v>
      </c>
      <c r="I77" s="92"/>
      <c r="J77" s="92">
        <v>2.7</v>
      </c>
      <c r="K77" s="92">
        <v>0.1</v>
      </c>
      <c r="L77" s="92">
        <v>0.3</v>
      </c>
      <c r="M77" s="92">
        <v>1.9</v>
      </c>
      <c r="N77" s="92">
        <v>0.1</v>
      </c>
      <c r="O77" s="92" t="s">
        <v>45</v>
      </c>
      <c r="P77" s="92">
        <v>0.2</v>
      </c>
      <c r="Q77" s="92" t="s">
        <v>38</v>
      </c>
      <c r="V77" s="70">
        <f t="shared" si="1"/>
        <v>0</v>
      </c>
    </row>
    <row r="78" spans="1:22">
      <c r="A78" s="34">
        <v>42503</v>
      </c>
      <c r="G78" s="92" t="s">
        <v>38</v>
      </c>
      <c r="H78" s="92" t="s">
        <v>45</v>
      </c>
      <c r="I78" s="92"/>
      <c r="J78" s="92">
        <v>0.3</v>
      </c>
      <c r="K78" s="92" t="s">
        <v>38</v>
      </c>
      <c r="L78" s="92" t="s">
        <v>45</v>
      </c>
      <c r="M78" s="92">
        <v>1.3</v>
      </c>
      <c r="N78" s="92" t="s">
        <v>38</v>
      </c>
      <c r="O78" s="92" t="s">
        <v>45</v>
      </c>
      <c r="P78" s="92">
        <v>0.2</v>
      </c>
      <c r="Q78" s="92" t="s">
        <v>38</v>
      </c>
      <c r="V78" s="70">
        <f t="shared" si="1"/>
        <v>0</v>
      </c>
    </row>
    <row r="79" spans="1:22"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V79" s="70">
        <f t="shared" si="1"/>
        <v>0</v>
      </c>
    </row>
    <row r="80" spans="1:22">
      <c r="A80" s="34">
        <v>42506</v>
      </c>
      <c r="G80" s="92" t="s">
        <v>38</v>
      </c>
      <c r="H80" s="92" t="s">
        <v>45</v>
      </c>
      <c r="I80" s="92"/>
      <c r="J80" s="92">
        <v>3.8</v>
      </c>
      <c r="K80" s="92" t="s">
        <v>38</v>
      </c>
      <c r="L80" s="92" t="s">
        <v>45</v>
      </c>
      <c r="M80" s="92">
        <v>3.8</v>
      </c>
      <c r="N80" s="92" t="s">
        <v>38</v>
      </c>
      <c r="O80" s="92" t="s">
        <v>45</v>
      </c>
      <c r="P80" s="92">
        <v>0.2</v>
      </c>
      <c r="Q80" s="92" t="s">
        <v>38</v>
      </c>
      <c r="V80" s="70">
        <f t="shared" si="1"/>
        <v>0</v>
      </c>
    </row>
    <row r="81" spans="1:22">
      <c r="A81" s="34">
        <v>42508</v>
      </c>
      <c r="G81" s="92" t="s">
        <v>38</v>
      </c>
      <c r="H81" s="92" t="s">
        <v>45</v>
      </c>
      <c r="I81" s="92"/>
      <c r="J81" s="92">
        <v>2.6</v>
      </c>
      <c r="K81" s="92" t="s">
        <v>38</v>
      </c>
      <c r="L81" s="92" t="s">
        <v>45</v>
      </c>
      <c r="M81" s="92">
        <v>3.1</v>
      </c>
      <c r="N81" s="92" t="s">
        <v>38</v>
      </c>
      <c r="O81" s="92" t="s">
        <v>45</v>
      </c>
      <c r="P81" s="92">
        <v>1.4</v>
      </c>
      <c r="Q81" s="92" t="s">
        <v>38</v>
      </c>
      <c r="V81" s="70">
        <f t="shared" si="1"/>
        <v>0</v>
      </c>
    </row>
    <row r="82" spans="1:22">
      <c r="A82" s="34">
        <v>42510</v>
      </c>
      <c r="G82" s="92" t="s">
        <v>38</v>
      </c>
      <c r="H82" s="92" t="s">
        <v>45</v>
      </c>
      <c r="I82" s="92"/>
      <c r="J82" s="92">
        <v>1.6</v>
      </c>
      <c r="K82" s="92" t="s">
        <v>38</v>
      </c>
      <c r="L82" s="92">
        <v>0.2</v>
      </c>
      <c r="M82" s="92">
        <v>2.2999999999999998</v>
      </c>
      <c r="N82" s="92">
        <v>0.1</v>
      </c>
      <c r="O82" s="92" t="s">
        <v>45</v>
      </c>
      <c r="P82" s="92">
        <v>1.5</v>
      </c>
      <c r="Q82" s="92" t="s">
        <v>38</v>
      </c>
      <c r="V82" s="70">
        <f t="shared" si="1"/>
        <v>0</v>
      </c>
    </row>
    <row r="83" spans="1:22"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V83" s="70">
        <f t="shared" si="1"/>
        <v>0</v>
      </c>
    </row>
    <row r="84" spans="1:22">
      <c r="A84" s="34">
        <v>42513</v>
      </c>
      <c r="G84" s="92" t="s">
        <v>38</v>
      </c>
      <c r="H84" s="92" t="s">
        <v>45</v>
      </c>
      <c r="I84" s="92"/>
      <c r="J84" s="92">
        <v>1</v>
      </c>
      <c r="K84" s="92" t="s">
        <v>38</v>
      </c>
      <c r="L84" s="92">
        <v>0.3</v>
      </c>
      <c r="M84" s="92">
        <v>2.6</v>
      </c>
      <c r="N84" s="92" t="s">
        <v>38</v>
      </c>
      <c r="O84" s="92" t="s">
        <v>45</v>
      </c>
      <c r="P84" s="92">
        <v>0.2</v>
      </c>
      <c r="Q84" s="92" t="s">
        <v>38</v>
      </c>
      <c r="V84" s="70">
        <f t="shared" si="1"/>
        <v>0</v>
      </c>
    </row>
    <row r="85" spans="1:22">
      <c r="A85" s="34">
        <v>42515</v>
      </c>
      <c r="G85" s="92" t="s">
        <v>38</v>
      </c>
      <c r="H85" s="92" t="s">
        <v>45</v>
      </c>
      <c r="I85" s="92"/>
      <c r="J85" s="92">
        <v>1.2</v>
      </c>
      <c r="K85" s="92">
        <v>0.1</v>
      </c>
      <c r="L85" s="92">
        <v>0.6</v>
      </c>
      <c r="M85" s="92">
        <v>3.8</v>
      </c>
      <c r="N85" s="92">
        <v>0.2</v>
      </c>
      <c r="O85" s="92" t="s">
        <v>45</v>
      </c>
      <c r="P85" s="92">
        <v>3.1</v>
      </c>
      <c r="Q85" s="92" t="s">
        <v>38</v>
      </c>
      <c r="V85" s="70">
        <f t="shared" si="1"/>
        <v>0</v>
      </c>
    </row>
    <row r="86" spans="1:22">
      <c r="A86" s="34">
        <v>42517</v>
      </c>
      <c r="G86" s="92" t="s">
        <v>38</v>
      </c>
      <c r="H86" s="92" t="s">
        <v>45</v>
      </c>
      <c r="I86" s="92"/>
      <c r="J86" s="92">
        <v>1</v>
      </c>
      <c r="K86" s="92" t="s">
        <v>38</v>
      </c>
      <c r="L86" s="92">
        <v>0.3</v>
      </c>
      <c r="M86" s="92">
        <v>13.8</v>
      </c>
      <c r="N86" s="92" t="s">
        <v>38</v>
      </c>
      <c r="O86" s="92" t="s">
        <v>45</v>
      </c>
      <c r="P86" s="92">
        <v>0.3</v>
      </c>
      <c r="Q86" s="92" t="s">
        <v>38</v>
      </c>
      <c r="V86" s="70">
        <f t="shared" si="1"/>
        <v>0</v>
      </c>
    </row>
    <row r="87" spans="1:22"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V87" s="70">
        <f t="shared" si="1"/>
        <v>0</v>
      </c>
    </row>
    <row r="88" spans="1:22">
      <c r="A88" s="34">
        <v>42521</v>
      </c>
      <c r="G88" s="92" t="s">
        <v>38</v>
      </c>
      <c r="H88" s="92" t="s">
        <v>45</v>
      </c>
      <c r="I88" s="92"/>
      <c r="J88" s="92">
        <v>0.3</v>
      </c>
      <c r="K88" s="92" t="s">
        <v>38</v>
      </c>
      <c r="L88" s="92" t="s">
        <v>45</v>
      </c>
      <c r="M88" s="92">
        <v>1.6</v>
      </c>
      <c r="N88" s="92" t="s">
        <v>38</v>
      </c>
      <c r="O88" s="92" t="s">
        <v>45</v>
      </c>
      <c r="P88" s="92" t="s">
        <v>38</v>
      </c>
      <c r="Q88" s="92"/>
      <c r="V88" s="70">
        <f t="shared" si="1"/>
        <v>0</v>
      </c>
    </row>
    <row r="89" spans="1:22">
      <c r="A89" s="34">
        <v>42524</v>
      </c>
      <c r="G89" s="92" t="s">
        <v>38</v>
      </c>
      <c r="H89" s="92" t="s">
        <v>45</v>
      </c>
      <c r="I89" s="92"/>
      <c r="J89" s="92">
        <v>0.4</v>
      </c>
      <c r="K89" s="92" t="s">
        <v>38</v>
      </c>
      <c r="L89" s="92">
        <v>0.2</v>
      </c>
      <c r="M89" s="92">
        <v>1.5</v>
      </c>
      <c r="N89" s="92" t="s">
        <v>38</v>
      </c>
      <c r="O89" s="92" t="s">
        <v>45</v>
      </c>
      <c r="P89" s="92">
        <v>0.4</v>
      </c>
      <c r="Q89" s="92"/>
      <c r="V89" s="70">
        <f t="shared" si="1"/>
        <v>0</v>
      </c>
    </row>
    <row r="90" spans="1:22"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V90" s="70">
        <f t="shared" si="1"/>
        <v>0</v>
      </c>
    </row>
    <row r="91" spans="1:22">
      <c r="A91" s="34">
        <v>42527</v>
      </c>
      <c r="G91" s="92" t="s">
        <v>38</v>
      </c>
      <c r="H91" s="92">
        <v>0.5</v>
      </c>
      <c r="I91" s="92"/>
      <c r="J91" s="92">
        <v>0.2</v>
      </c>
      <c r="K91" s="92" t="s">
        <v>38</v>
      </c>
      <c r="L91" s="92">
        <v>0.2</v>
      </c>
      <c r="M91" s="92">
        <v>1.4</v>
      </c>
      <c r="N91" s="92" t="s">
        <v>38</v>
      </c>
      <c r="O91" s="92" t="s">
        <v>45</v>
      </c>
      <c r="P91" s="92" t="s">
        <v>38</v>
      </c>
      <c r="Q91" s="92"/>
      <c r="V91" s="70">
        <f t="shared" si="1"/>
        <v>0</v>
      </c>
    </row>
    <row r="92" spans="1:22">
      <c r="A92" s="34">
        <v>42529</v>
      </c>
      <c r="G92" s="92" t="s">
        <v>38</v>
      </c>
      <c r="H92" s="92" t="s">
        <v>45</v>
      </c>
      <c r="I92" s="92"/>
      <c r="J92" s="92">
        <v>0.6</v>
      </c>
      <c r="K92" s="92" t="s">
        <v>38</v>
      </c>
      <c r="L92" s="92">
        <v>0.2</v>
      </c>
      <c r="M92" s="92">
        <v>3</v>
      </c>
      <c r="N92" s="92">
        <v>0.1</v>
      </c>
      <c r="O92" s="92" t="s">
        <v>45</v>
      </c>
      <c r="P92" s="92">
        <v>0.2</v>
      </c>
      <c r="Q92" s="92"/>
      <c r="V92" s="70">
        <f t="shared" si="1"/>
        <v>0</v>
      </c>
    </row>
    <row r="93" spans="1:22">
      <c r="A93" s="34">
        <v>42531</v>
      </c>
      <c r="G93" s="92" t="s">
        <v>38</v>
      </c>
      <c r="H93" s="92" t="s">
        <v>45</v>
      </c>
      <c r="I93" s="92"/>
      <c r="J93" s="92">
        <v>0.5</v>
      </c>
      <c r="K93" s="92" t="s">
        <v>38</v>
      </c>
      <c r="L93" s="92">
        <v>0.2</v>
      </c>
      <c r="M93" s="92">
        <v>3.3</v>
      </c>
      <c r="N93" s="92" t="s">
        <v>38</v>
      </c>
      <c r="O93" s="92" t="s">
        <v>45</v>
      </c>
      <c r="P93" s="92">
        <v>0.4</v>
      </c>
      <c r="Q93" s="92"/>
      <c r="V93" s="70">
        <f t="shared" si="1"/>
        <v>0</v>
      </c>
    </row>
    <row r="94" spans="1:22"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V94" s="70">
        <f t="shared" si="1"/>
        <v>0</v>
      </c>
    </row>
    <row r="95" spans="1:22">
      <c r="A95" s="34">
        <v>42534</v>
      </c>
      <c r="G95" s="92" t="s">
        <v>38</v>
      </c>
      <c r="H95" s="92">
        <v>0.3</v>
      </c>
      <c r="I95" s="92"/>
      <c r="J95" s="92" t="s">
        <v>45</v>
      </c>
      <c r="K95" s="92" t="s">
        <v>38</v>
      </c>
      <c r="L95" s="92" t="s">
        <v>45</v>
      </c>
      <c r="M95" s="92">
        <v>1.5</v>
      </c>
      <c r="N95" s="92" t="s">
        <v>38</v>
      </c>
      <c r="O95" s="92" t="s">
        <v>45</v>
      </c>
      <c r="P95" s="92">
        <v>0.1</v>
      </c>
      <c r="Q95" s="92"/>
      <c r="V95" s="70">
        <f t="shared" si="1"/>
        <v>0</v>
      </c>
    </row>
    <row r="96" spans="1:22">
      <c r="A96" s="34">
        <v>42536</v>
      </c>
      <c r="G96" s="92" t="s">
        <v>38</v>
      </c>
      <c r="H96" s="92" t="s">
        <v>45</v>
      </c>
      <c r="I96" s="92"/>
      <c r="J96" s="92">
        <v>0.3</v>
      </c>
      <c r="K96" s="92" t="s">
        <v>38</v>
      </c>
      <c r="L96" s="92" t="s">
        <v>45</v>
      </c>
      <c r="M96" s="92">
        <v>1</v>
      </c>
      <c r="N96" s="92" t="s">
        <v>38</v>
      </c>
      <c r="O96" s="92" t="s">
        <v>45</v>
      </c>
      <c r="P96" s="92">
        <v>0.3</v>
      </c>
      <c r="Q96" s="92"/>
      <c r="V96" s="70">
        <f t="shared" si="1"/>
        <v>0</v>
      </c>
    </row>
    <row r="97" spans="1:22">
      <c r="A97" s="34">
        <v>42538</v>
      </c>
      <c r="G97" s="92" t="s">
        <v>38</v>
      </c>
      <c r="H97" s="92" t="s">
        <v>45</v>
      </c>
      <c r="I97" s="92"/>
      <c r="J97" s="92">
        <v>4.7</v>
      </c>
      <c r="K97" s="92" t="s">
        <v>38</v>
      </c>
      <c r="L97" s="92" t="s">
        <v>45</v>
      </c>
      <c r="M97" s="92">
        <v>1</v>
      </c>
      <c r="N97" s="92" t="s">
        <v>38</v>
      </c>
      <c r="O97" s="92" t="s">
        <v>45</v>
      </c>
      <c r="P97" s="92">
        <v>0.1</v>
      </c>
      <c r="Q97" s="92"/>
      <c r="V97" s="70">
        <f t="shared" si="1"/>
        <v>0</v>
      </c>
    </row>
    <row r="98" spans="1:22"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V98" s="70">
        <f t="shared" si="1"/>
        <v>0</v>
      </c>
    </row>
    <row r="99" spans="1:22">
      <c r="A99" s="34">
        <v>42541</v>
      </c>
      <c r="G99" s="92" t="s">
        <v>38</v>
      </c>
      <c r="H99" s="92" t="s">
        <v>45</v>
      </c>
      <c r="I99" s="92"/>
      <c r="J99" s="92">
        <v>4.7</v>
      </c>
      <c r="K99" s="92" t="s">
        <v>38</v>
      </c>
      <c r="L99" s="92" t="s">
        <v>45</v>
      </c>
      <c r="M99" s="92">
        <v>0.6</v>
      </c>
      <c r="N99" s="92" t="s">
        <v>38</v>
      </c>
      <c r="O99" s="92" t="s">
        <v>45</v>
      </c>
      <c r="P99" s="92" t="s">
        <v>38</v>
      </c>
      <c r="Q99" s="92"/>
      <c r="V99" s="70">
        <f t="shared" si="1"/>
        <v>0</v>
      </c>
    </row>
    <row r="100" spans="1:22">
      <c r="A100" s="34">
        <v>42543</v>
      </c>
      <c r="G100" s="92" t="s">
        <v>38</v>
      </c>
      <c r="H100" s="92">
        <v>0.3</v>
      </c>
      <c r="I100" s="92"/>
      <c r="J100" s="92">
        <v>5</v>
      </c>
      <c r="K100" s="92" t="s">
        <v>38</v>
      </c>
      <c r="L100" s="92" t="s">
        <v>45</v>
      </c>
      <c r="M100" s="92">
        <v>0.9</v>
      </c>
      <c r="N100" s="92">
        <v>0.1</v>
      </c>
      <c r="O100" s="92" t="s">
        <v>45</v>
      </c>
      <c r="P100" s="92">
        <v>0.1</v>
      </c>
      <c r="Q100" s="92"/>
      <c r="V100" s="70">
        <f t="shared" si="1"/>
        <v>0</v>
      </c>
    </row>
    <row r="101" spans="1:22">
      <c r="A101" s="34">
        <v>42545</v>
      </c>
      <c r="G101" s="92" t="s">
        <v>38</v>
      </c>
      <c r="H101" s="92">
        <v>0.4</v>
      </c>
      <c r="I101" s="92"/>
      <c r="J101" s="92" t="s">
        <v>45</v>
      </c>
      <c r="K101" s="92" t="s">
        <v>38</v>
      </c>
      <c r="L101" s="92" t="s">
        <v>45</v>
      </c>
      <c r="M101" s="92">
        <v>0.9</v>
      </c>
      <c r="N101" s="92">
        <v>0.1</v>
      </c>
      <c r="O101" s="92" t="s">
        <v>45</v>
      </c>
      <c r="P101" s="92">
        <v>0.1</v>
      </c>
      <c r="Q101" s="92"/>
      <c r="V101" s="70">
        <f t="shared" si="1"/>
        <v>0</v>
      </c>
    </row>
    <row r="102" spans="1:22"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V102" s="70">
        <f t="shared" si="1"/>
        <v>0</v>
      </c>
    </row>
    <row r="103" spans="1:22">
      <c r="A103" s="34">
        <v>42548</v>
      </c>
      <c r="G103" s="92" t="s">
        <v>38</v>
      </c>
      <c r="H103" s="92">
        <v>0.3</v>
      </c>
      <c r="I103" s="92"/>
      <c r="J103" s="92" t="s">
        <v>45</v>
      </c>
      <c r="K103" s="92" t="s">
        <v>38</v>
      </c>
      <c r="L103" s="92">
        <v>0.2</v>
      </c>
      <c r="M103" s="92">
        <v>1.7</v>
      </c>
      <c r="N103" s="92" t="s">
        <v>38</v>
      </c>
      <c r="O103" s="92" t="s">
        <v>45</v>
      </c>
      <c r="P103" s="92" t="s">
        <v>38</v>
      </c>
      <c r="Q103" s="92"/>
      <c r="V103" s="70">
        <f t="shared" si="1"/>
        <v>0</v>
      </c>
    </row>
    <row r="104" spans="1:22">
      <c r="A104" s="34">
        <v>42550</v>
      </c>
      <c r="G104" s="92" t="s">
        <v>38</v>
      </c>
      <c r="H104" s="92" t="s">
        <v>45</v>
      </c>
      <c r="I104" s="92"/>
      <c r="J104" s="92" t="s">
        <v>45</v>
      </c>
      <c r="K104" s="92" t="s">
        <v>38</v>
      </c>
      <c r="L104" s="92" t="s">
        <v>45</v>
      </c>
      <c r="M104" s="92">
        <v>0.9</v>
      </c>
      <c r="N104" s="92" t="s">
        <v>38</v>
      </c>
      <c r="O104" s="92" t="s">
        <v>45</v>
      </c>
      <c r="P104" s="92">
        <v>0.1</v>
      </c>
      <c r="Q104" s="92"/>
      <c r="V104" s="70">
        <f t="shared" si="1"/>
        <v>0</v>
      </c>
    </row>
    <row r="105" spans="1:22">
      <c r="A105" s="34">
        <v>42552</v>
      </c>
      <c r="G105" s="92" t="s">
        <v>38</v>
      </c>
      <c r="H105" s="92" t="s">
        <v>45</v>
      </c>
      <c r="I105" s="92"/>
      <c r="J105" s="92">
        <v>0.5</v>
      </c>
      <c r="K105" s="92" t="s">
        <v>38</v>
      </c>
      <c r="L105" s="92">
        <v>0.2</v>
      </c>
      <c r="M105" s="92">
        <v>2.7</v>
      </c>
      <c r="N105" s="92" t="s">
        <v>38</v>
      </c>
      <c r="O105" s="92" t="s">
        <v>45</v>
      </c>
      <c r="P105" s="92">
        <v>0.1</v>
      </c>
      <c r="Q105" s="92"/>
      <c r="V105" s="70">
        <f t="shared" si="1"/>
        <v>0</v>
      </c>
    </row>
    <row r="106" spans="1:22"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V106" s="70">
        <f t="shared" si="1"/>
        <v>0</v>
      </c>
    </row>
    <row r="107" spans="1:22">
      <c r="A107" s="34">
        <v>42555</v>
      </c>
      <c r="G107" s="92" t="s">
        <v>38</v>
      </c>
      <c r="H107" s="92" t="s">
        <v>45</v>
      </c>
      <c r="I107" s="92"/>
      <c r="J107" s="92" t="s">
        <v>45</v>
      </c>
      <c r="K107" s="92" t="s">
        <v>38</v>
      </c>
      <c r="L107" s="92" t="s">
        <v>45</v>
      </c>
      <c r="M107" s="92">
        <v>1.7</v>
      </c>
      <c r="N107" s="92" t="s">
        <v>38</v>
      </c>
      <c r="O107" s="92" t="s">
        <v>45</v>
      </c>
      <c r="P107" s="92" t="s">
        <v>38</v>
      </c>
      <c r="Q107" s="92"/>
      <c r="V107" s="70">
        <f t="shared" si="1"/>
        <v>0</v>
      </c>
    </row>
    <row r="108" spans="1:22">
      <c r="A108" s="34">
        <v>42557</v>
      </c>
      <c r="G108" s="92" t="s">
        <v>38</v>
      </c>
      <c r="H108" s="92">
        <v>0.3</v>
      </c>
      <c r="I108" s="92"/>
      <c r="J108" s="92">
        <v>0.3</v>
      </c>
      <c r="K108" s="92" t="s">
        <v>38</v>
      </c>
      <c r="L108" s="92">
        <v>0.2</v>
      </c>
      <c r="M108" s="92">
        <v>2.1</v>
      </c>
      <c r="N108" s="92">
        <v>0.5</v>
      </c>
      <c r="O108" s="92" t="s">
        <v>45</v>
      </c>
      <c r="P108" s="92">
        <v>0.2</v>
      </c>
      <c r="Q108" s="92"/>
      <c r="V108" s="70">
        <f t="shared" si="1"/>
        <v>0</v>
      </c>
    </row>
    <row r="109" spans="1:22">
      <c r="A109" s="34">
        <v>42559</v>
      </c>
      <c r="G109" s="92" t="s">
        <v>38</v>
      </c>
      <c r="H109" s="92">
        <v>0.5</v>
      </c>
      <c r="I109" s="92"/>
      <c r="J109" s="92">
        <v>0.2</v>
      </c>
      <c r="K109" s="92" t="s">
        <v>38</v>
      </c>
      <c r="L109" s="92">
        <v>0.3</v>
      </c>
      <c r="M109" s="92">
        <v>1.6</v>
      </c>
      <c r="N109" s="92">
        <v>0.8</v>
      </c>
      <c r="O109" s="92" t="s">
        <v>45</v>
      </c>
      <c r="P109" s="92">
        <v>0.1</v>
      </c>
      <c r="Q109" s="92"/>
      <c r="V109" s="70">
        <f t="shared" si="1"/>
        <v>0</v>
      </c>
    </row>
    <row r="110" spans="1:22"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V110" s="70">
        <f t="shared" si="1"/>
        <v>0</v>
      </c>
    </row>
    <row r="111" spans="1:22">
      <c r="A111" s="34">
        <v>42562</v>
      </c>
      <c r="G111" s="92" t="s">
        <v>38</v>
      </c>
      <c r="H111" s="92">
        <v>0.3</v>
      </c>
      <c r="I111" s="92"/>
      <c r="J111" s="92">
        <v>0.2</v>
      </c>
      <c r="K111" s="92" t="s">
        <v>38</v>
      </c>
      <c r="L111" s="92">
        <v>0.2</v>
      </c>
      <c r="M111" s="92">
        <v>0.8</v>
      </c>
      <c r="N111" s="92">
        <v>0.4</v>
      </c>
      <c r="O111" s="92" t="s">
        <v>45</v>
      </c>
      <c r="P111" s="92" t="s">
        <v>38</v>
      </c>
      <c r="Q111" s="92"/>
      <c r="V111" s="70">
        <f t="shared" si="1"/>
        <v>0</v>
      </c>
    </row>
    <row r="112" spans="1:22">
      <c r="A112" s="34">
        <v>42564</v>
      </c>
      <c r="G112" s="92" t="s">
        <v>38</v>
      </c>
      <c r="H112" s="92" t="s">
        <v>45</v>
      </c>
      <c r="I112" s="92"/>
      <c r="J112" s="92">
        <v>0.2</v>
      </c>
      <c r="K112" s="92" t="s">
        <v>38</v>
      </c>
      <c r="L112" s="92">
        <v>0.3</v>
      </c>
      <c r="M112" s="92">
        <v>0.9</v>
      </c>
      <c r="N112" s="92" t="s">
        <v>38</v>
      </c>
      <c r="O112" s="92" t="s">
        <v>45</v>
      </c>
      <c r="P112" s="92" t="s">
        <v>38</v>
      </c>
      <c r="Q112" s="92"/>
      <c r="V112" s="70">
        <f t="shared" si="1"/>
        <v>0</v>
      </c>
    </row>
    <row r="113" spans="1:22">
      <c r="A113" s="34">
        <v>42566</v>
      </c>
      <c r="G113" s="92" t="s">
        <v>38</v>
      </c>
      <c r="H113" s="92">
        <v>0.2</v>
      </c>
      <c r="I113" s="92"/>
      <c r="J113" s="92" t="s">
        <v>45</v>
      </c>
      <c r="K113" s="92" t="s">
        <v>38</v>
      </c>
      <c r="L113" s="92">
        <v>0.2</v>
      </c>
      <c r="M113" s="92" t="s">
        <v>45</v>
      </c>
      <c r="N113" s="92" t="s">
        <v>38</v>
      </c>
      <c r="O113" s="92" t="s">
        <v>45</v>
      </c>
      <c r="P113" s="92">
        <v>0.1</v>
      </c>
      <c r="Q113" s="92"/>
      <c r="V113" s="70">
        <f t="shared" si="1"/>
        <v>0</v>
      </c>
    </row>
    <row r="114" spans="1:22"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V114" s="70">
        <f t="shared" si="1"/>
        <v>0</v>
      </c>
    </row>
    <row r="115" spans="1:22">
      <c r="A115" s="34">
        <v>42569</v>
      </c>
      <c r="G115" s="92" t="s">
        <v>38</v>
      </c>
      <c r="H115" s="92" t="s">
        <v>45</v>
      </c>
      <c r="I115" s="92"/>
      <c r="J115" s="92">
        <v>10.1</v>
      </c>
      <c r="K115" s="92" t="s">
        <v>38</v>
      </c>
      <c r="L115" s="92">
        <v>0.5</v>
      </c>
      <c r="M115" s="92">
        <v>2.8</v>
      </c>
      <c r="N115" s="92" t="s">
        <v>38</v>
      </c>
      <c r="O115" s="92" t="s">
        <v>45</v>
      </c>
      <c r="P115" s="92" t="s">
        <v>38</v>
      </c>
      <c r="Q115" s="92"/>
      <c r="V115" s="70">
        <f t="shared" si="1"/>
        <v>0</v>
      </c>
    </row>
    <row r="116" spans="1:22">
      <c r="A116" s="34">
        <v>42571</v>
      </c>
      <c r="G116" s="92" t="s">
        <v>38</v>
      </c>
      <c r="H116" s="92">
        <v>0.4</v>
      </c>
      <c r="I116" s="92"/>
      <c r="J116" s="92">
        <v>1.1000000000000001</v>
      </c>
      <c r="K116" s="92" t="s">
        <v>38</v>
      </c>
      <c r="L116" s="92">
        <v>0.3</v>
      </c>
      <c r="M116" s="92">
        <v>2.7</v>
      </c>
      <c r="N116" s="92">
        <v>0.5</v>
      </c>
      <c r="O116" s="92" t="s">
        <v>45</v>
      </c>
      <c r="P116" s="92">
        <v>0.3</v>
      </c>
      <c r="Q116" s="92"/>
      <c r="V116" s="70">
        <f t="shared" si="1"/>
        <v>0</v>
      </c>
    </row>
    <row r="117" spans="1:22">
      <c r="A117" s="34">
        <v>42573</v>
      </c>
      <c r="G117" s="92" t="s">
        <v>38</v>
      </c>
      <c r="H117" s="92" t="s">
        <v>45</v>
      </c>
      <c r="I117" s="92"/>
      <c r="J117" s="92">
        <v>0.8</v>
      </c>
      <c r="K117" s="92" t="s">
        <v>38</v>
      </c>
      <c r="L117" s="92">
        <v>0.2</v>
      </c>
      <c r="M117" s="92">
        <v>1.1000000000000001</v>
      </c>
      <c r="N117" s="92">
        <v>0.2</v>
      </c>
      <c r="O117" s="92" t="s">
        <v>45</v>
      </c>
      <c r="P117" s="92">
        <v>0.3</v>
      </c>
      <c r="Q117" s="92"/>
      <c r="V117" s="70">
        <f t="shared" si="1"/>
        <v>0</v>
      </c>
    </row>
    <row r="118" spans="1:22"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V118" s="70">
        <f t="shared" si="1"/>
        <v>0</v>
      </c>
    </row>
    <row r="119" spans="1:22">
      <c r="A119" s="34">
        <v>42576</v>
      </c>
      <c r="G119" s="92" t="s">
        <v>38</v>
      </c>
      <c r="H119" s="92" t="s">
        <v>45</v>
      </c>
      <c r="I119" s="92"/>
      <c r="J119" s="92">
        <v>0.9</v>
      </c>
      <c r="K119" s="92">
        <v>0.1</v>
      </c>
      <c r="L119" s="92">
        <v>0.3</v>
      </c>
      <c r="M119" s="92">
        <v>1.7</v>
      </c>
      <c r="N119" s="92">
        <v>0.1</v>
      </c>
      <c r="O119" s="92" t="s">
        <v>45</v>
      </c>
      <c r="P119" s="92">
        <v>0.2</v>
      </c>
      <c r="Q119" s="92"/>
      <c r="V119" s="70">
        <f t="shared" si="1"/>
        <v>0</v>
      </c>
    </row>
    <row r="120" spans="1:22">
      <c r="A120" s="34">
        <v>42578</v>
      </c>
      <c r="G120" s="92" t="s">
        <v>38</v>
      </c>
      <c r="H120" s="92" t="s">
        <v>45</v>
      </c>
      <c r="I120" s="92"/>
      <c r="J120" s="92">
        <v>0.5</v>
      </c>
      <c r="K120" s="92" t="s">
        <v>38</v>
      </c>
      <c r="L120" s="92">
        <v>0.2</v>
      </c>
      <c r="M120" s="92">
        <v>0.7</v>
      </c>
      <c r="N120" s="92" t="s">
        <v>38</v>
      </c>
      <c r="O120" s="92" t="s">
        <v>45</v>
      </c>
      <c r="P120" s="92">
        <v>0.2</v>
      </c>
      <c r="Q120" s="92"/>
      <c r="V120" s="70">
        <f t="shared" si="1"/>
        <v>0</v>
      </c>
    </row>
    <row r="121" spans="1:22">
      <c r="A121" s="34">
        <v>42580</v>
      </c>
      <c r="G121" s="92" t="s">
        <v>38</v>
      </c>
      <c r="H121" s="92" t="s">
        <v>45</v>
      </c>
      <c r="I121" s="92"/>
      <c r="J121" s="92">
        <v>0.5</v>
      </c>
      <c r="K121" s="92" t="s">
        <v>38</v>
      </c>
      <c r="L121" s="92">
        <v>0.2</v>
      </c>
      <c r="M121" s="92">
        <v>1.2</v>
      </c>
      <c r="N121" s="92">
        <v>0.4</v>
      </c>
      <c r="O121" s="92" t="s">
        <v>45</v>
      </c>
      <c r="P121" s="92">
        <v>0.1</v>
      </c>
      <c r="Q121" s="92"/>
      <c r="V121" s="70">
        <f t="shared" si="1"/>
        <v>0</v>
      </c>
    </row>
    <row r="122" spans="1:22"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V122" s="70">
        <f t="shared" ref="V122:V185" si="2">F122*0.326</f>
        <v>0</v>
      </c>
    </row>
    <row r="123" spans="1:22">
      <c r="A123" s="34">
        <v>42583</v>
      </c>
      <c r="G123" s="92" t="s">
        <v>38</v>
      </c>
      <c r="H123" s="92" t="s">
        <v>45</v>
      </c>
      <c r="I123" s="92"/>
      <c r="J123" s="92">
        <v>0.9</v>
      </c>
      <c r="K123" s="92" t="s">
        <v>38</v>
      </c>
      <c r="L123" s="92" t="s">
        <v>45</v>
      </c>
      <c r="M123" s="92" t="s">
        <v>45</v>
      </c>
      <c r="N123" s="92">
        <v>0.2</v>
      </c>
      <c r="O123" s="92" t="s">
        <v>45</v>
      </c>
      <c r="P123" s="92">
        <v>0.1</v>
      </c>
      <c r="Q123" s="92"/>
      <c r="V123" s="70">
        <f t="shared" si="2"/>
        <v>0</v>
      </c>
    </row>
    <row r="124" spans="1:22">
      <c r="A124" s="34">
        <v>42585</v>
      </c>
      <c r="G124" s="92" t="s">
        <v>38</v>
      </c>
      <c r="H124" s="92">
        <v>0.3</v>
      </c>
      <c r="I124" s="92"/>
      <c r="J124" s="92">
        <v>0.3</v>
      </c>
      <c r="K124" s="92" t="s">
        <v>38</v>
      </c>
      <c r="L124" s="92">
        <v>0.2</v>
      </c>
      <c r="M124" s="92">
        <v>1</v>
      </c>
      <c r="N124" s="92">
        <v>0.4</v>
      </c>
      <c r="O124" s="92" t="s">
        <v>45</v>
      </c>
      <c r="P124" s="92">
        <v>0.2</v>
      </c>
      <c r="Q124" s="92"/>
      <c r="V124" s="70">
        <f t="shared" si="2"/>
        <v>0</v>
      </c>
    </row>
    <row r="125" spans="1:22">
      <c r="A125" s="34">
        <v>42587</v>
      </c>
      <c r="G125" s="92" t="s">
        <v>38</v>
      </c>
      <c r="H125" s="92">
        <v>0.5</v>
      </c>
      <c r="I125" s="92"/>
      <c r="J125" s="92" t="s">
        <v>45</v>
      </c>
      <c r="K125" s="92" t="s">
        <v>38</v>
      </c>
      <c r="L125" s="92" t="s">
        <v>45</v>
      </c>
      <c r="M125" s="92">
        <v>0.8</v>
      </c>
      <c r="N125" s="92">
        <v>0.4</v>
      </c>
      <c r="O125" s="92" t="s">
        <v>45</v>
      </c>
      <c r="P125" s="92" t="s">
        <v>38</v>
      </c>
      <c r="Q125" s="92"/>
      <c r="V125" s="70">
        <f t="shared" si="2"/>
        <v>0</v>
      </c>
    </row>
    <row r="126" spans="1:22"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V126" s="70">
        <f t="shared" si="2"/>
        <v>0</v>
      </c>
    </row>
    <row r="127" spans="1:22">
      <c r="A127" s="34">
        <v>42590</v>
      </c>
      <c r="G127" s="92" t="s">
        <v>38</v>
      </c>
      <c r="H127" s="92" t="s">
        <v>45</v>
      </c>
      <c r="I127" s="92"/>
      <c r="J127" s="92" t="s">
        <v>45</v>
      </c>
      <c r="K127" s="92" t="s">
        <v>38</v>
      </c>
      <c r="L127" s="92">
        <v>0.2</v>
      </c>
      <c r="M127" s="92">
        <v>1.1000000000000001</v>
      </c>
      <c r="N127" s="92">
        <v>1</v>
      </c>
      <c r="O127" s="92" t="s">
        <v>45</v>
      </c>
      <c r="P127" s="92">
        <v>0.2</v>
      </c>
      <c r="Q127" s="92"/>
      <c r="V127" s="70">
        <f t="shared" si="2"/>
        <v>0</v>
      </c>
    </row>
    <row r="128" spans="1:22">
      <c r="A128" s="34">
        <v>42592</v>
      </c>
      <c r="G128" s="92" t="s">
        <v>38</v>
      </c>
      <c r="H128" s="92" t="s">
        <v>45</v>
      </c>
      <c r="I128" s="92"/>
      <c r="J128" s="92">
        <v>0.5</v>
      </c>
      <c r="K128" s="92" t="s">
        <v>38</v>
      </c>
      <c r="L128" s="92">
        <v>0.3</v>
      </c>
      <c r="M128" s="92">
        <v>1.2</v>
      </c>
      <c r="N128" s="92">
        <v>0.3</v>
      </c>
      <c r="O128" s="92" t="s">
        <v>45</v>
      </c>
      <c r="P128" s="92">
        <v>0.2</v>
      </c>
      <c r="Q128" s="92"/>
      <c r="V128" s="70">
        <f t="shared" si="2"/>
        <v>0</v>
      </c>
    </row>
    <row r="129" spans="1:22">
      <c r="A129" s="34">
        <v>42594</v>
      </c>
      <c r="G129" s="92" t="s">
        <v>38</v>
      </c>
      <c r="H129" s="92">
        <v>0.2</v>
      </c>
      <c r="I129" s="92"/>
      <c r="J129" s="92">
        <v>0.2</v>
      </c>
      <c r="K129" s="92" t="s">
        <v>38</v>
      </c>
      <c r="L129" s="92">
        <v>0.2</v>
      </c>
      <c r="M129" s="92">
        <v>1.3</v>
      </c>
      <c r="N129" s="92">
        <v>0.7</v>
      </c>
      <c r="O129" s="92" t="s">
        <v>45</v>
      </c>
      <c r="P129" s="92">
        <v>0.2</v>
      </c>
      <c r="Q129" s="92"/>
      <c r="V129" s="70">
        <f t="shared" si="2"/>
        <v>0</v>
      </c>
    </row>
    <row r="130" spans="1:22"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V130" s="70">
        <f t="shared" si="2"/>
        <v>0</v>
      </c>
    </row>
    <row r="131" spans="1:22">
      <c r="A131" s="34">
        <v>42597</v>
      </c>
      <c r="G131" s="92" t="s">
        <v>38</v>
      </c>
      <c r="H131" s="92">
        <v>0.3</v>
      </c>
      <c r="I131" s="92"/>
      <c r="J131" s="92">
        <v>1.1000000000000001</v>
      </c>
      <c r="K131" s="92" t="s">
        <v>38</v>
      </c>
      <c r="L131" s="92">
        <v>0.2</v>
      </c>
      <c r="M131" s="92">
        <v>0.9</v>
      </c>
      <c r="N131" s="92">
        <v>0.6</v>
      </c>
      <c r="O131" s="92" t="s">
        <v>45</v>
      </c>
      <c r="P131" s="92" t="s">
        <v>38</v>
      </c>
      <c r="Q131" s="92"/>
      <c r="V131" s="70">
        <f t="shared" si="2"/>
        <v>0</v>
      </c>
    </row>
    <row r="132" spans="1:22">
      <c r="A132" s="34">
        <v>42599</v>
      </c>
      <c r="G132" s="92" t="s">
        <v>38</v>
      </c>
      <c r="H132" s="92">
        <v>0.4</v>
      </c>
      <c r="I132" s="92"/>
      <c r="J132" s="92">
        <v>0.4</v>
      </c>
      <c r="K132" s="92" t="s">
        <v>38</v>
      </c>
      <c r="L132" s="92">
        <v>0.2</v>
      </c>
      <c r="M132" s="92" t="s">
        <v>45</v>
      </c>
      <c r="N132" s="92">
        <v>0.6</v>
      </c>
      <c r="O132" s="92" t="s">
        <v>45</v>
      </c>
      <c r="P132" s="92">
        <v>0.2</v>
      </c>
      <c r="Q132" s="92"/>
      <c r="V132" s="70">
        <f t="shared" si="2"/>
        <v>0</v>
      </c>
    </row>
    <row r="133" spans="1:22">
      <c r="A133" s="34">
        <v>42601</v>
      </c>
      <c r="G133" s="92" t="s">
        <v>38</v>
      </c>
      <c r="H133" s="92">
        <v>0.4</v>
      </c>
      <c r="I133" s="92"/>
      <c r="J133" s="92">
        <v>0.8</v>
      </c>
      <c r="K133" s="92" t="s">
        <v>38</v>
      </c>
      <c r="L133" s="92">
        <v>0.3</v>
      </c>
      <c r="M133" s="92">
        <v>1.2</v>
      </c>
      <c r="N133" s="92">
        <v>0.4</v>
      </c>
      <c r="O133" s="92" t="s">
        <v>45</v>
      </c>
      <c r="P133" s="92">
        <v>0.1</v>
      </c>
      <c r="Q133" s="92"/>
      <c r="V133" s="70">
        <f t="shared" si="2"/>
        <v>0</v>
      </c>
    </row>
    <row r="134" spans="1:22"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V134" s="70">
        <f t="shared" si="2"/>
        <v>0</v>
      </c>
    </row>
    <row r="135" spans="1:22">
      <c r="A135" s="34">
        <v>42604</v>
      </c>
      <c r="G135" s="92" t="s">
        <v>38</v>
      </c>
      <c r="H135" s="92" t="s">
        <v>45</v>
      </c>
      <c r="I135" s="92"/>
      <c r="J135" s="92">
        <v>0.9</v>
      </c>
      <c r="K135" s="92" t="s">
        <v>38</v>
      </c>
      <c r="L135" s="92">
        <v>0.3</v>
      </c>
      <c r="M135" s="92">
        <v>1.8</v>
      </c>
      <c r="N135" s="92">
        <v>0.4</v>
      </c>
      <c r="O135" s="92" t="s">
        <v>45</v>
      </c>
      <c r="P135" s="92">
        <v>0.2</v>
      </c>
      <c r="Q135" s="92"/>
      <c r="V135" s="70">
        <f t="shared" si="2"/>
        <v>0</v>
      </c>
    </row>
    <row r="136" spans="1:22">
      <c r="A136" s="34">
        <v>42606</v>
      </c>
      <c r="G136" s="92" t="s">
        <v>38</v>
      </c>
      <c r="H136" s="92">
        <v>0.4</v>
      </c>
      <c r="I136" s="92"/>
      <c r="J136" s="92">
        <v>3.2</v>
      </c>
      <c r="K136" s="92" t="s">
        <v>38</v>
      </c>
      <c r="L136" s="92">
        <v>0.3</v>
      </c>
      <c r="M136" s="92">
        <v>1.4</v>
      </c>
      <c r="N136" s="92">
        <v>1</v>
      </c>
      <c r="O136" s="92" t="s">
        <v>45</v>
      </c>
      <c r="P136" s="92">
        <v>0.4</v>
      </c>
      <c r="Q136" s="92"/>
      <c r="V136" s="70">
        <f t="shared" si="2"/>
        <v>0</v>
      </c>
    </row>
    <row r="137" spans="1:22">
      <c r="A137" s="34">
        <v>42608</v>
      </c>
      <c r="G137" s="92" t="s">
        <v>38</v>
      </c>
      <c r="H137" s="92" t="s">
        <v>45</v>
      </c>
      <c r="I137" s="92"/>
      <c r="J137" s="92" t="s">
        <v>45</v>
      </c>
      <c r="K137" s="92" t="s">
        <v>38</v>
      </c>
      <c r="L137" s="92">
        <v>0.2</v>
      </c>
      <c r="M137" s="92">
        <v>2.6</v>
      </c>
      <c r="N137" s="92">
        <v>0.6</v>
      </c>
      <c r="O137" s="92" t="s">
        <v>45</v>
      </c>
      <c r="P137" s="92">
        <v>0.5</v>
      </c>
      <c r="Q137" s="92"/>
      <c r="V137" s="70">
        <f t="shared" si="2"/>
        <v>0</v>
      </c>
    </row>
    <row r="138" spans="1:22"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V138" s="70">
        <f t="shared" si="2"/>
        <v>0</v>
      </c>
    </row>
    <row r="139" spans="1:22">
      <c r="A139" s="34">
        <v>42612</v>
      </c>
      <c r="G139" s="92" t="s">
        <v>38</v>
      </c>
      <c r="H139" s="92">
        <v>0.4</v>
      </c>
      <c r="I139" s="92"/>
      <c r="J139" s="92">
        <v>0.2</v>
      </c>
      <c r="K139" s="92" t="s">
        <v>38</v>
      </c>
      <c r="L139" s="92">
        <v>0.2</v>
      </c>
      <c r="M139" s="92">
        <v>0.9</v>
      </c>
      <c r="N139" s="92">
        <v>0.7</v>
      </c>
      <c r="O139" s="92" t="s">
        <v>45</v>
      </c>
      <c r="P139" s="92">
        <v>0.3</v>
      </c>
      <c r="Q139" s="92"/>
      <c r="V139" s="70">
        <f t="shared" si="2"/>
        <v>0</v>
      </c>
    </row>
    <row r="140" spans="1:22">
      <c r="A140" s="34">
        <v>42613</v>
      </c>
      <c r="G140" s="92" t="s">
        <v>38</v>
      </c>
      <c r="H140" s="92">
        <v>0.6</v>
      </c>
      <c r="I140" s="92"/>
      <c r="J140" s="92" t="s">
        <v>45</v>
      </c>
      <c r="K140" s="92" t="s">
        <v>38</v>
      </c>
      <c r="L140" s="92">
        <v>0.2</v>
      </c>
      <c r="M140" s="92">
        <v>1</v>
      </c>
      <c r="N140" s="92">
        <v>0.8</v>
      </c>
      <c r="O140" s="92" t="s">
        <v>45</v>
      </c>
      <c r="P140" s="92">
        <v>0.3</v>
      </c>
      <c r="Q140" s="92"/>
      <c r="V140" s="70">
        <f t="shared" si="2"/>
        <v>0</v>
      </c>
    </row>
    <row r="141" spans="1:22">
      <c r="A141" s="34">
        <v>42615</v>
      </c>
      <c r="G141" s="92" t="s">
        <v>38</v>
      </c>
      <c r="H141" s="92">
        <v>0.3</v>
      </c>
      <c r="I141" s="92"/>
      <c r="J141" s="92">
        <v>0.3</v>
      </c>
      <c r="K141" s="92" t="s">
        <v>38</v>
      </c>
      <c r="L141" s="92">
        <v>0.2</v>
      </c>
      <c r="M141" s="92">
        <v>0.9</v>
      </c>
      <c r="N141" s="92">
        <v>0.9</v>
      </c>
      <c r="O141" s="92" t="s">
        <v>45</v>
      </c>
      <c r="P141" s="92">
        <v>2.8</v>
      </c>
      <c r="Q141" s="92"/>
      <c r="V141" s="70">
        <f t="shared" si="2"/>
        <v>0</v>
      </c>
    </row>
    <row r="142" spans="1:22"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V142" s="70">
        <f t="shared" si="2"/>
        <v>0</v>
      </c>
    </row>
    <row r="143" spans="1:22">
      <c r="A143" s="34">
        <v>42620</v>
      </c>
      <c r="G143" s="92" t="s">
        <v>38</v>
      </c>
      <c r="H143" s="92" t="s">
        <v>45</v>
      </c>
      <c r="I143" s="92"/>
      <c r="J143" s="92">
        <v>0.2</v>
      </c>
      <c r="K143" s="92" t="s">
        <v>38</v>
      </c>
      <c r="L143" s="92">
        <v>0.3</v>
      </c>
      <c r="M143" s="92">
        <v>1.2</v>
      </c>
      <c r="N143" s="92">
        <v>0.1</v>
      </c>
      <c r="O143" s="92" t="s">
        <v>45</v>
      </c>
      <c r="P143" s="92">
        <v>0.2</v>
      </c>
      <c r="Q143" s="92"/>
      <c r="V143" s="70">
        <f t="shared" si="2"/>
        <v>0</v>
      </c>
    </row>
    <row r="144" spans="1:22">
      <c r="A144" s="34">
        <v>42622</v>
      </c>
      <c r="G144" s="92" t="s">
        <v>38</v>
      </c>
      <c r="H144" s="92" t="s">
        <v>45</v>
      </c>
      <c r="I144" s="92"/>
      <c r="J144" s="92">
        <v>1.4</v>
      </c>
      <c r="K144" s="92">
        <v>0.1</v>
      </c>
      <c r="L144" s="92" t="s">
        <v>45</v>
      </c>
      <c r="M144" s="92">
        <v>2.1</v>
      </c>
      <c r="N144" s="92">
        <v>0.1</v>
      </c>
      <c r="O144" s="92" t="s">
        <v>45</v>
      </c>
      <c r="P144" s="92">
        <v>0.7</v>
      </c>
      <c r="Q144" s="92"/>
      <c r="V144" s="70">
        <f t="shared" si="2"/>
        <v>0</v>
      </c>
    </row>
    <row r="145" spans="1:22"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V145" s="70">
        <f t="shared" si="2"/>
        <v>0</v>
      </c>
    </row>
    <row r="146" spans="1:22">
      <c r="A146" s="34">
        <v>42625</v>
      </c>
      <c r="G146" s="92" t="s">
        <v>38</v>
      </c>
      <c r="H146" s="92" t="s">
        <v>45</v>
      </c>
      <c r="I146" s="92"/>
      <c r="J146" s="92">
        <v>0.3</v>
      </c>
      <c r="K146" s="92" t="s">
        <v>38</v>
      </c>
      <c r="L146" s="92">
        <v>0.3</v>
      </c>
      <c r="M146" s="92">
        <v>1.3</v>
      </c>
      <c r="N146" s="92" t="s">
        <v>38</v>
      </c>
      <c r="O146" s="92" t="s">
        <v>45</v>
      </c>
      <c r="P146" s="92">
        <v>0.4</v>
      </c>
      <c r="Q146" s="92" t="s">
        <v>38</v>
      </c>
      <c r="V146" s="70">
        <f t="shared" si="2"/>
        <v>0</v>
      </c>
    </row>
    <row r="147" spans="1:22">
      <c r="A147" s="34">
        <v>42627</v>
      </c>
      <c r="G147" s="1" t="s">
        <v>38</v>
      </c>
      <c r="H147" s="1" t="s">
        <v>45</v>
      </c>
      <c r="J147" s="1">
        <v>0.3</v>
      </c>
      <c r="K147" s="1" t="s">
        <v>38</v>
      </c>
      <c r="L147" s="1">
        <v>0.4</v>
      </c>
      <c r="M147" s="1">
        <v>2.5</v>
      </c>
      <c r="N147" s="1" t="s">
        <v>38</v>
      </c>
      <c r="O147" s="1" t="s">
        <v>45</v>
      </c>
      <c r="P147" s="1">
        <v>0.5</v>
      </c>
      <c r="Q147" s="1" t="s">
        <v>38</v>
      </c>
      <c r="V147" s="70">
        <f t="shared" si="2"/>
        <v>0</v>
      </c>
    </row>
    <row r="148" spans="1:22">
      <c r="A148" s="34">
        <v>42629</v>
      </c>
      <c r="V148" s="70">
        <f t="shared" si="2"/>
        <v>0</v>
      </c>
    </row>
    <row r="149" spans="1:22">
      <c r="V149" s="70">
        <f t="shared" si="2"/>
        <v>0</v>
      </c>
    </row>
    <row r="150" spans="1:22">
      <c r="A150" s="34">
        <v>42632</v>
      </c>
      <c r="G150" s="1" t="s">
        <v>38</v>
      </c>
      <c r="H150" s="1" t="s">
        <v>45</v>
      </c>
      <c r="J150" s="1">
        <v>0.4</v>
      </c>
      <c r="K150" s="1" t="s">
        <v>38</v>
      </c>
      <c r="L150" s="1" t="s">
        <v>45</v>
      </c>
      <c r="M150" s="1">
        <v>0.9</v>
      </c>
      <c r="N150" s="1" t="s">
        <v>38</v>
      </c>
      <c r="O150" s="1" t="s">
        <v>45</v>
      </c>
      <c r="P150" s="1" t="s">
        <v>38</v>
      </c>
      <c r="Q150" s="1" t="s">
        <v>38</v>
      </c>
      <c r="V150" s="70">
        <f t="shared" si="2"/>
        <v>0</v>
      </c>
    </row>
    <row r="151" spans="1:22">
      <c r="A151" s="34">
        <v>42634</v>
      </c>
      <c r="G151" s="1" t="s">
        <v>38</v>
      </c>
      <c r="H151" s="1">
        <v>0.7</v>
      </c>
      <c r="J151" s="1">
        <v>0.3</v>
      </c>
      <c r="K151" s="1" t="s">
        <v>38</v>
      </c>
      <c r="L151" s="1" t="s">
        <v>45</v>
      </c>
      <c r="M151" s="1">
        <v>0.9</v>
      </c>
      <c r="N151" s="1" t="s">
        <v>38</v>
      </c>
      <c r="O151" s="1" t="s">
        <v>45</v>
      </c>
      <c r="P151" s="1">
        <v>0.1</v>
      </c>
      <c r="Q151" s="1" t="s">
        <v>38</v>
      </c>
      <c r="V151" s="70">
        <f t="shared" si="2"/>
        <v>0</v>
      </c>
    </row>
    <row r="152" spans="1:22">
      <c r="A152" s="34">
        <v>42636</v>
      </c>
      <c r="G152" s="1" t="s">
        <v>38</v>
      </c>
      <c r="H152" s="1" t="s">
        <v>45</v>
      </c>
      <c r="J152" s="1">
        <v>0.2</v>
      </c>
      <c r="K152" s="1" t="s">
        <v>38</v>
      </c>
      <c r="L152" s="1" t="s">
        <v>45</v>
      </c>
      <c r="M152" s="92">
        <v>1</v>
      </c>
      <c r="N152" s="1" t="s">
        <v>38</v>
      </c>
      <c r="O152" s="1" t="s">
        <v>45</v>
      </c>
      <c r="P152" s="1">
        <v>0.2</v>
      </c>
      <c r="Q152" s="1" t="s">
        <v>38</v>
      </c>
      <c r="V152" s="70">
        <f t="shared" si="2"/>
        <v>0</v>
      </c>
    </row>
    <row r="153" spans="1:22">
      <c r="V153" s="70">
        <f t="shared" si="2"/>
        <v>0</v>
      </c>
    </row>
    <row r="154" spans="1:22">
      <c r="A154" s="34">
        <v>42639</v>
      </c>
      <c r="G154" s="92" t="s">
        <v>38</v>
      </c>
      <c r="H154" s="92" t="s">
        <v>45</v>
      </c>
      <c r="I154" s="92"/>
      <c r="J154" s="92">
        <v>4.3</v>
      </c>
      <c r="K154" s="92" t="s">
        <v>38</v>
      </c>
      <c r="L154" s="92">
        <v>0.2</v>
      </c>
      <c r="M154" s="92">
        <v>1.8</v>
      </c>
      <c r="N154" s="92" t="s">
        <v>38</v>
      </c>
      <c r="O154" s="92" t="s">
        <v>45</v>
      </c>
      <c r="P154" s="92">
        <v>0.3</v>
      </c>
      <c r="Q154" s="92" t="s">
        <v>38</v>
      </c>
      <c r="R154" s="93"/>
      <c r="V154" s="70">
        <f t="shared" si="2"/>
        <v>0</v>
      </c>
    </row>
    <row r="155" spans="1:22">
      <c r="A155" s="34">
        <v>42641</v>
      </c>
      <c r="G155" s="92" t="s">
        <v>38</v>
      </c>
      <c r="H155" s="92" t="s">
        <v>45</v>
      </c>
      <c r="I155" s="92"/>
      <c r="J155" s="92">
        <v>0.3</v>
      </c>
      <c r="K155" s="92" t="s">
        <v>38</v>
      </c>
      <c r="L155" s="92">
        <v>0.3</v>
      </c>
      <c r="M155" s="92">
        <v>2.7</v>
      </c>
      <c r="N155" s="92">
        <v>0.1</v>
      </c>
      <c r="O155" s="92" t="s">
        <v>45</v>
      </c>
      <c r="P155" s="92">
        <v>0.1</v>
      </c>
      <c r="Q155" s="92" t="s">
        <v>38</v>
      </c>
      <c r="R155" s="93"/>
      <c r="V155" s="70">
        <f t="shared" si="2"/>
        <v>0</v>
      </c>
    </row>
    <row r="156" spans="1:22">
      <c r="A156" s="34">
        <v>42643</v>
      </c>
      <c r="G156" s="92" t="s">
        <v>38</v>
      </c>
      <c r="H156" s="92" t="s">
        <v>45</v>
      </c>
      <c r="I156" s="92"/>
      <c r="J156" s="92">
        <v>0.2</v>
      </c>
      <c r="K156" s="92" t="s">
        <v>38</v>
      </c>
      <c r="L156" s="92">
        <v>0.2</v>
      </c>
      <c r="M156" s="92">
        <v>1.6</v>
      </c>
      <c r="N156" s="92" t="s">
        <v>38</v>
      </c>
      <c r="O156" s="92" t="s">
        <v>45</v>
      </c>
      <c r="P156" s="92">
        <v>0.3</v>
      </c>
      <c r="Q156" s="92" t="s">
        <v>38</v>
      </c>
      <c r="R156" s="93"/>
      <c r="V156" s="70">
        <f t="shared" si="2"/>
        <v>0</v>
      </c>
    </row>
    <row r="157" spans="1:22"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3"/>
      <c r="V157" s="70">
        <f t="shared" si="2"/>
        <v>0</v>
      </c>
    </row>
    <row r="158" spans="1:22">
      <c r="A158" s="34">
        <v>42646</v>
      </c>
      <c r="G158" s="92" t="s">
        <v>38</v>
      </c>
      <c r="H158" s="92" t="s">
        <v>45</v>
      </c>
      <c r="I158" s="92"/>
      <c r="J158" s="92">
        <v>0.2</v>
      </c>
      <c r="K158" s="92" t="s">
        <v>38</v>
      </c>
      <c r="L158" s="92">
        <v>0.2</v>
      </c>
      <c r="M158" s="92">
        <v>1.9</v>
      </c>
      <c r="N158" s="92" t="s">
        <v>38</v>
      </c>
      <c r="O158" s="92" t="s">
        <v>45</v>
      </c>
      <c r="P158" s="92">
        <v>0.1</v>
      </c>
      <c r="Q158" s="92" t="s">
        <v>38</v>
      </c>
      <c r="R158" s="93"/>
      <c r="V158" s="70">
        <f t="shared" si="2"/>
        <v>0</v>
      </c>
    </row>
    <row r="159" spans="1:22">
      <c r="A159" s="34">
        <v>42648</v>
      </c>
      <c r="G159" s="92" t="s">
        <v>38</v>
      </c>
      <c r="H159" s="92" t="s">
        <v>45</v>
      </c>
      <c r="I159" s="92"/>
      <c r="J159" s="92">
        <v>0.2</v>
      </c>
      <c r="K159" s="92" t="s">
        <v>38</v>
      </c>
      <c r="L159" s="92">
        <v>0.4</v>
      </c>
      <c r="M159" s="92">
        <v>1.4</v>
      </c>
      <c r="N159" s="92" t="s">
        <v>38</v>
      </c>
      <c r="O159" s="92" t="s">
        <v>45</v>
      </c>
      <c r="P159" s="92">
        <v>0.4</v>
      </c>
      <c r="Q159" s="92" t="s">
        <v>38</v>
      </c>
      <c r="R159" s="93"/>
      <c r="V159" s="70">
        <f t="shared" si="2"/>
        <v>0</v>
      </c>
    </row>
    <row r="160" spans="1:22">
      <c r="A160" s="34">
        <v>42650</v>
      </c>
      <c r="G160" s="92" t="s">
        <v>38</v>
      </c>
      <c r="H160" s="92" t="s">
        <v>45</v>
      </c>
      <c r="I160" s="92"/>
      <c r="J160" s="92">
        <v>0.2</v>
      </c>
      <c r="K160" s="92" t="s">
        <v>38</v>
      </c>
      <c r="L160" s="92">
        <v>0.4</v>
      </c>
      <c r="M160" s="92">
        <v>5.4</v>
      </c>
      <c r="N160" s="92">
        <v>0.1</v>
      </c>
      <c r="O160" s="92" t="s">
        <v>45</v>
      </c>
      <c r="P160" s="92">
        <v>0.4</v>
      </c>
      <c r="Q160" s="92" t="s">
        <v>38</v>
      </c>
      <c r="R160" s="93"/>
      <c r="V160" s="70">
        <f t="shared" si="2"/>
        <v>0</v>
      </c>
    </row>
    <row r="161" spans="1:22"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3"/>
      <c r="V161" s="70">
        <f t="shared" si="2"/>
        <v>0</v>
      </c>
    </row>
    <row r="162" spans="1:22">
      <c r="A162" s="34">
        <v>42653</v>
      </c>
      <c r="G162" s="92" t="s">
        <v>38</v>
      </c>
      <c r="H162" s="92" t="s">
        <v>45</v>
      </c>
      <c r="I162" s="92"/>
      <c r="J162" s="92">
        <v>0.6</v>
      </c>
      <c r="K162" s="92" t="s">
        <v>38</v>
      </c>
      <c r="L162" s="92">
        <v>0.5</v>
      </c>
      <c r="M162" s="92">
        <v>2.9</v>
      </c>
      <c r="N162" s="92" t="s">
        <v>38</v>
      </c>
      <c r="O162" s="92" t="s">
        <v>45</v>
      </c>
      <c r="P162" s="92">
        <v>0.1</v>
      </c>
      <c r="Q162" s="92" t="s">
        <v>38</v>
      </c>
      <c r="R162" s="93"/>
      <c r="V162" s="70">
        <f t="shared" si="2"/>
        <v>0</v>
      </c>
    </row>
    <row r="163" spans="1:22">
      <c r="A163" s="34">
        <v>42655</v>
      </c>
      <c r="G163" s="92" t="s">
        <v>38</v>
      </c>
      <c r="H163" s="92" t="s">
        <v>45</v>
      </c>
      <c r="I163" s="92"/>
      <c r="J163" s="92">
        <v>0.3</v>
      </c>
      <c r="K163" s="92" t="s">
        <v>38</v>
      </c>
      <c r="L163" s="92">
        <v>0.2</v>
      </c>
      <c r="M163" s="92">
        <v>1.8</v>
      </c>
      <c r="N163" s="92" t="s">
        <v>38</v>
      </c>
      <c r="O163" s="92" t="s">
        <v>45</v>
      </c>
      <c r="P163" s="92">
        <v>0.2</v>
      </c>
      <c r="Q163" s="92" t="s">
        <v>38</v>
      </c>
      <c r="R163" s="93"/>
      <c r="V163" s="70">
        <f t="shared" si="2"/>
        <v>0</v>
      </c>
    </row>
    <row r="164" spans="1:22">
      <c r="A164" s="34">
        <v>42657</v>
      </c>
      <c r="G164" s="92" t="s">
        <v>38</v>
      </c>
      <c r="H164" s="92">
        <v>0.7</v>
      </c>
      <c r="I164" s="92"/>
      <c r="J164" s="92">
        <v>0.4</v>
      </c>
      <c r="K164" s="92" t="s">
        <v>38</v>
      </c>
      <c r="L164" s="92">
        <v>0.2</v>
      </c>
      <c r="M164" s="92">
        <v>1.3</v>
      </c>
      <c r="N164" s="92" t="s">
        <v>38</v>
      </c>
      <c r="O164" s="92" t="s">
        <v>45</v>
      </c>
      <c r="P164" s="92">
        <v>0.6</v>
      </c>
      <c r="Q164" s="92" t="s">
        <v>38</v>
      </c>
      <c r="R164" s="93"/>
      <c r="V164" s="70">
        <f t="shared" si="2"/>
        <v>0</v>
      </c>
    </row>
    <row r="165" spans="1:22"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3"/>
      <c r="V165" s="70">
        <f t="shared" si="2"/>
        <v>0</v>
      </c>
    </row>
    <row r="166" spans="1:22">
      <c r="A166" s="34">
        <v>42660</v>
      </c>
      <c r="G166" s="92" t="s">
        <v>38</v>
      </c>
      <c r="H166" s="92" t="s">
        <v>45</v>
      </c>
      <c r="I166" s="92"/>
      <c r="J166" s="92">
        <v>0.2</v>
      </c>
      <c r="K166" s="92" t="s">
        <v>38</v>
      </c>
      <c r="L166" s="92" t="s">
        <v>45</v>
      </c>
      <c r="M166" s="92">
        <v>1.1000000000000001</v>
      </c>
      <c r="N166" s="92" t="s">
        <v>38</v>
      </c>
      <c r="O166" s="92" t="s">
        <v>45</v>
      </c>
      <c r="P166" s="92">
        <v>0.3</v>
      </c>
      <c r="Q166" s="92" t="s">
        <v>38</v>
      </c>
      <c r="R166" s="93"/>
      <c r="V166" s="70">
        <f t="shared" si="2"/>
        <v>0</v>
      </c>
    </row>
    <row r="167" spans="1:22">
      <c r="A167" s="34">
        <v>42662</v>
      </c>
      <c r="G167" s="92" t="s">
        <v>38</v>
      </c>
      <c r="H167" s="92" t="s">
        <v>45</v>
      </c>
      <c r="I167" s="92"/>
      <c r="J167" s="92">
        <v>0.4</v>
      </c>
      <c r="K167" s="92" t="s">
        <v>38</v>
      </c>
      <c r="L167" s="92">
        <v>0.3</v>
      </c>
      <c r="M167" s="92">
        <v>5.6</v>
      </c>
      <c r="N167" s="92" t="s">
        <v>38</v>
      </c>
      <c r="O167" s="92" t="s">
        <v>45</v>
      </c>
      <c r="P167" s="92">
        <v>0.4</v>
      </c>
      <c r="Q167" s="92" t="s">
        <v>38</v>
      </c>
      <c r="R167" s="93"/>
      <c r="V167" s="70">
        <f t="shared" si="2"/>
        <v>0</v>
      </c>
    </row>
    <row r="168" spans="1:22">
      <c r="A168" s="34">
        <v>42664</v>
      </c>
      <c r="G168" s="92" t="s">
        <v>38</v>
      </c>
      <c r="H168" s="92" t="s">
        <v>45</v>
      </c>
      <c r="I168" s="92"/>
      <c r="J168" s="92">
        <v>0.6</v>
      </c>
      <c r="K168" s="92" t="s">
        <v>38</v>
      </c>
      <c r="L168" s="92">
        <v>0.3</v>
      </c>
      <c r="M168" s="92">
        <v>3.1</v>
      </c>
      <c r="N168" s="92">
        <v>0.1</v>
      </c>
      <c r="O168" s="92" t="s">
        <v>45</v>
      </c>
      <c r="P168" s="92">
        <v>1.7</v>
      </c>
      <c r="Q168" s="92" t="s">
        <v>38</v>
      </c>
      <c r="R168" s="93"/>
      <c r="V168" s="70">
        <f t="shared" si="2"/>
        <v>0</v>
      </c>
    </row>
    <row r="169" spans="1:22"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3"/>
      <c r="V169" s="70">
        <f t="shared" si="2"/>
        <v>0</v>
      </c>
    </row>
    <row r="170" spans="1:22">
      <c r="A170" s="34">
        <v>42667</v>
      </c>
      <c r="G170" s="92" t="s">
        <v>38</v>
      </c>
      <c r="H170" s="92" t="s">
        <v>45</v>
      </c>
      <c r="I170" s="92"/>
      <c r="J170" s="92">
        <v>0.6</v>
      </c>
      <c r="K170" s="92" t="s">
        <v>38</v>
      </c>
      <c r="L170" s="92">
        <v>0.3</v>
      </c>
      <c r="M170" s="92">
        <v>2.1</v>
      </c>
      <c r="N170" s="92" t="s">
        <v>38</v>
      </c>
      <c r="O170" s="92" t="s">
        <v>45</v>
      </c>
      <c r="P170" s="92">
        <v>0.1</v>
      </c>
      <c r="Q170" s="92" t="s">
        <v>38</v>
      </c>
      <c r="R170" s="93"/>
      <c r="V170" s="70">
        <f t="shared" si="2"/>
        <v>0</v>
      </c>
    </row>
    <row r="171" spans="1:22">
      <c r="A171" s="34">
        <v>42669</v>
      </c>
      <c r="G171" s="92" t="s">
        <v>38</v>
      </c>
      <c r="H171" s="92" t="s">
        <v>45</v>
      </c>
      <c r="I171" s="92"/>
      <c r="J171" s="92">
        <v>1.5</v>
      </c>
      <c r="K171" s="92" t="s">
        <v>38</v>
      </c>
      <c r="L171" s="92">
        <v>0.3</v>
      </c>
      <c r="M171" s="92">
        <v>2.6</v>
      </c>
      <c r="N171" s="92" t="s">
        <v>38</v>
      </c>
      <c r="O171" s="92" t="s">
        <v>45</v>
      </c>
      <c r="P171" s="92">
        <v>0.4</v>
      </c>
      <c r="Q171" s="92" t="s">
        <v>38</v>
      </c>
      <c r="R171" s="93"/>
      <c r="V171" s="70">
        <f t="shared" si="2"/>
        <v>0</v>
      </c>
    </row>
    <row r="172" spans="1:22">
      <c r="A172" s="34">
        <v>42671</v>
      </c>
      <c r="G172" s="92" t="s">
        <v>38</v>
      </c>
      <c r="H172" s="92" t="s">
        <v>45</v>
      </c>
      <c r="I172" s="92"/>
      <c r="J172" s="92">
        <v>0.6</v>
      </c>
      <c r="K172" s="92" t="s">
        <v>38</v>
      </c>
      <c r="L172" s="92">
        <v>0.3</v>
      </c>
      <c r="M172" s="92">
        <v>2.2999999999999998</v>
      </c>
      <c r="N172" s="92">
        <v>0.1</v>
      </c>
      <c r="O172" s="92" t="s">
        <v>45</v>
      </c>
      <c r="P172" s="92">
        <v>1.8</v>
      </c>
      <c r="Q172" s="92" t="s">
        <v>38</v>
      </c>
      <c r="R172" s="93"/>
      <c r="V172" s="70">
        <f t="shared" si="2"/>
        <v>0</v>
      </c>
    </row>
    <row r="173" spans="1:22"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3"/>
      <c r="V173" s="70">
        <f t="shared" si="2"/>
        <v>0</v>
      </c>
    </row>
    <row r="174" spans="1:22">
      <c r="A174" s="34">
        <v>42674</v>
      </c>
      <c r="G174" s="92" t="s">
        <v>38</v>
      </c>
      <c r="H174" s="92" t="s">
        <v>45</v>
      </c>
      <c r="I174" s="92"/>
      <c r="J174" s="92">
        <v>0.6</v>
      </c>
      <c r="K174" s="92" t="s">
        <v>38</v>
      </c>
      <c r="L174" s="92">
        <v>0.3</v>
      </c>
      <c r="M174" s="92">
        <v>2.2999999999999998</v>
      </c>
      <c r="N174" s="92">
        <v>0.1</v>
      </c>
      <c r="O174" s="92" t="s">
        <v>45</v>
      </c>
      <c r="P174" s="92">
        <v>1.8</v>
      </c>
      <c r="Q174" s="92" t="s">
        <v>38</v>
      </c>
      <c r="R174" s="93"/>
      <c r="V174" s="70">
        <f t="shared" si="2"/>
        <v>0</v>
      </c>
    </row>
    <row r="175" spans="1:22">
      <c r="A175" s="34">
        <v>42676</v>
      </c>
      <c r="G175" s="92" t="s">
        <v>38</v>
      </c>
      <c r="H175" s="92" t="s">
        <v>45</v>
      </c>
      <c r="I175" s="92"/>
      <c r="J175" s="92">
        <v>0.5</v>
      </c>
      <c r="K175" s="92" t="s">
        <v>38</v>
      </c>
      <c r="L175" s="92">
        <v>0.3</v>
      </c>
      <c r="M175" s="92">
        <v>2.2000000000000002</v>
      </c>
      <c r="N175" s="92">
        <v>0.2</v>
      </c>
      <c r="O175" s="92" t="s">
        <v>45</v>
      </c>
      <c r="P175" s="92">
        <v>0.5</v>
      </c>
      <c r="Q175" s="92" t="s">
        <v>38</v>
      </c>
      <c r="R175" s="93"/>
      <c r="V175" s="70">
        <f t="shared" si="2"/>
        <v>0</v>
      </c>
    </row>
    <row r="176" spans="1:22">
      <c r="A176" s="34">
        <v>42678</v>
      </c>
      <c r="G176" s="92" t="s">
        <v>38</v>
      </c>
      <c r="H176" s="92" t="s">
        <v>45</v>
      </c>
      <c r="I176" s="92"/>
      <c r="J176" s="92">
        <v>0.9</v>
      </c>
      <c r="K176" s="92" t="s">
        <v>38</v>
      </c>
      <c r="L176" s="92">
        <v>0.7</v>
      </c>
      <c r="M176" s="92">
        <v>2.1</v>
      </c>
      <c r="N176" s="92">
        <v>0.1</v>
      </c>
      <c r="O176" s="92" t="s">
        <v>45</v>
      </c>
      <c r="P176" s="92">
        <v>0.5</v>
      </c>
      <c r="Q176" s="92" t="s">
        <v>38</v>
      </c>
      <c r="R176" s="93"/>
      <c r="V176" s="70">
        <f t="shared" si="2"/>
        <v>0</v>
      </c>
    </row>
    <row r="177" spans="1:22"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3"/>
      <c r="V177" s="70">
        <f t="shared" si="2"/>
        <v>0</v>
      </c>
    </row>
    <row r="178" spans="1:22">
      <c r="A178" s="34">
        <v>42681</v>
      </c>
      <c r="G178" s="92" t="s">
        <v>38</v>
      </c>
      <c r="H178" s="92" t="s">
        <v>45</v>
      </c>
      <c r="I178" s="92"/>
      <c r="J178" s="92">
        <v>0.5</v>
      </c>
      <c r="K178" s="92" t="s">
        <v>38</v>
      </c>
      <c r="L178" s="92">
        <v>0.5</v>
      </c>
      <c r="M178" s="92">
        <v>2.5</v>
      </c>
      <c r="N178" s="92">
        <v>0.1</v>
      </c>
      <c r="O178" s="92" t="s">
        <v>45</v>
      </c>
      <c r="P178" s="92">
        <v>0.2</v>
      </c>
      <c r="Q178" s="92" t="s">
        <v>38</v>
      </c>
      <c r="R178" s="93"/>
      <c r="V178" s="70">
        <f t="shared" si="2"/>
        <v>0</v>
      </c>
    </row>
    <row r="179" spans="1:22">
      <c r="A179" s="34">
        <v>42683</v>
      </c>
      <c r="G179" s="92" t="s">
        <v>38</v>
      </c>
      <c r="H179" s="92" t="s">
        <v>45</v>
      </c>
      <c r="I179" s="92"/>
      <c r="J179" s="92">
        <v>0.7</v>
      </c>
      <c r="K179" s="92" t="s">
        <v>38</v>
      </c>
      <c r="L179" s="92">
        <v>0.5</v>
      </c>
      <c r="M179" s="92">
        <v>2.2999999999999998</v>
      </c>
      <c r="N179" s="92">
        <v>0.2</v>
      </c>
      <c r="O179" s="92" t="s">
        <v>45</v>
      </c>
      <c r="P179" s="92">
        <v>0.8</v>
      </c>
      <c r="Q179" s="92" t="s">
        <v>38</v>
      </c>
      <c r="R179" s="93"/>
      <c r="V179" s="70">
        <f t="shared" si="2"/>
        <v>0</v>
      </c>
    </row>
    <row r="180" spans="1:22">
      <c r="A180" s="34">
        <v>42685</v>
      </c>
      <c r="G180" s="92" t="s">
        <v>38</v>
      </c>
      <c r="H180" s="92" t="s">
        <v>45</v>
      </c>
      <c r="I180" s="92"/>
      <c r="J180" s="92">
        <v>0.7</v>
      </c>
      <c r="K180" s="92" t="s">
        <v>38</v>
      </c>
      <c r="L180" s="92">
        <v>0.4</v>
      </c>
      <c r="M180" s="92">
        <v>1.9</v>
      </c>
      <c r="N180" s="92">
        <v>0.1</v>
      </c>
      <c r="O180" s="92" t="s">
        <v>45</v>
      </c>
      <c r="P180" s="92">
        <v>1.4</v>
      </c>
      <c r="Q180" s="92" t="s">
        <v>38</v>
      </c>
      <c r="R180" s="93"/>
      <c r="V180" s="70">
        <f t="shared" si="2"/>
        <v>0</v>
      </c>
    </row>
    <row r="181" spans="1:22"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3"/>
      <c r="V181" s="70">
        <f t="shared" si="2"/>
        <v>0</v>
      </c>
    </row>
    <row r="182" spans="1:22">
      <c r="A182" s="34">
        <v>42688</v>
      </c>
      <c r="G182" s="92" t="s">
        <v>38</v>
      </c>
      <c r="H182" s="92" t="s">
        <v>45</v>
      </c>
      <c r="I182" s="92"/>
      <c r="J182" s="92">
        <v>0.3</v>
      </c>
      <c r="K182" s="92" t="s">
        <v>38</v>
      </c>
      <c r="L182" s="92">
        <v>0.3</v>
      </c>
      <c r="M182" s="92">
        <v>2</v>
      </c>
      <c r="N182" s="92">
        <v>0.1</v>
      </c>
      <c r="O182" s="92" t="s">
        <v>45</v>
      </c>
      <c r="P182" s="92">
        <v>1.4</v>
      </c>
      <c r="Q182" s="92" t="s">
        <v>38</v>
      </c>
      <c r="R182" s="93"/>
      <c r="V182" s="70">
        <f t="shared" si="2"/>
        <v>0</v>
      </c>
    </row>
    <row r="183" spans="1:22">
      <c r="A183" s="34">
        <v>42690</v>
      </c>
      <c r="G183" s="92" t="s">
        <v>38</v>
      </c>
      <c r="H183" s="92" t="s">
        <v>45</v>
      </c>
      <c r="I183" s="92"/>
      <c r="J183" s="92">
        <v>0.7</v>
      </c>
      <c r="K183" s="92" t="s">
        <v>38</v>
      </c>
      <c r="L183" s="92">
        <v>0.6</v>
      </c>
      <c r="M183" s="92">
        <v>1.6</v>
      </c>
      <c r="N183" s="92">
        <v>0.2</v>
      </c>
      <c r="O183" s="92" t="s">
        <v>45</v>
      </c>
      <c r="P183" s="92">
        <v>1</v>
      </c>
      <c r="Q183" s="92" t="s">
        <v>38</v>
      </c>
      <c r="R183" s="93"/>
      <c r="V183" s="70">
        <f t="shared" si="2"/>
        <v>0</v>
      </c>
    </row>
    <row r="184" spans="1:22">
      <c r="A184" s="34">
        <v>42692</v>
      </c>
      <c r="G184" s="92" t="s">
        <v>38</v>
      </c>
      <c r="H184" s="92" t="s">
        <v>45</v>
      </c>
      <c r="I184" s="92"/>
      <c r="J184" s="92">
        <v>0.6</v>
      </c>
      <c r="K184" s="92" t="s">
        <v>38</v>
      </c>
      <c r="L184" s="92">
        <v>0.3</v>
      </c>
      <c r="M184" s="92">
        <v>0.7</v>
      </c>
      <c r="N184" s="92">
        <v>0.1</v>
      </c>
      <c r="O184" s="92" t="s">
        <v>45</v>
      </c>
      <c r="P184" s="92">
        <v>2.5</v>
      </c>
      <c r="Q184" s="92" t="s">
        <v>38</v>
      </c>
      <c r="R184" s="93"/>
      <c r="V184" s="70">
        <f t="shared" si="2"/>
        <v>0</v>
      </c>
    </row>
    <row r="185" spans="1:22"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3"/>
      <c r="V185" s="70">
        <f t="shared" si="2"/>
        <v>0</v>
      </c>
    </row>
    <row r="186" spans="1:22">
      <c r="A186" s="34">
        <v>42695</v>
      </c>
      <c r="G186" s="92" t="s">
        <v>38</v>
      </c>
      <c r="H186" s="92" t="s">
        <v>45</v>
      </c>
      <c r="I186" s="92"/>
      <c r="J186" s="92">
        <v>0.4</v>
      </c>
      <c r="K186" s="92" t="s">
        <v>38</v>
      </c>
      <c r="L186" s="92">
        <v>0.4</v>
      </c>
      <c r="M186" s="92">
        <v>1.8</v>
      </c>
      <c r="N186" s="92">
        <v>0.1</v>
      </c>
      <c r="O186" s="92" t="s">
        <v>45</v>
      </c>
      <c r="P186" s="92">
        <v>0.5</v>
      </c>
      <c r="Q186" s="92" t="s">
        <v>38</v>
      </c>
      <c r="R186" s="93"/>
      <c r="V186" s="70">
        <f t="shared" ref="V186:V249" si="3">F186*0.326</f>
        <v>0</v>
      </c>
    </row>
    <row r="187" spans="1:22">
      <c r="A187" s="34">
        <v>42697</v>
      </c>
      <c r="G187" s="92" t="s">
        <v>38</v>
      </c>
      <c r="H187" s="92" t="s">
        <v>45</v>
      </c>
      <c r="I187" s="92"/>
      <c r="J187" s="92">
        <v>0.2</v>
      </c>
      <c r="K187" s="92" t="s">
        <v>38</v>
      </c>
      <c r="L187" s="92">
        <v>0.3</v>
      </c>
      <c r="M187" s="92">
        <v>2.5</v>
      </c>
      <c r="N187" s="92">
        <v>0.2</v>
      </c>
      <c r="O187" s="92" t="s">
        <v>45</v>
      </c>
      <c r="P187" s="92">
        <v>1.3</v>
      </c>
      <c r="Q187" s="92" t="s">
        <v>38</v>
      </c>
      <c r="R187" s="93"/>
      <c r="V187" s="70">
        <f t="shared" si="3"/>
        <v>0</v>
      </c>
    </row>
    <row r="188" spans="1:22">
      <c r="A188" s="34">
        <v>42699</v>
      </c>
      <c r="G188" s="92" t="s">
        <v>38</v>
      </c>
      <c r="H188" s="92" t="s">
        <v>45</v>
      </c>
      <c r="I188" s="92"/>
      <c r="J188" s="92" t="s">
        <v>45</v>
      </c>
      <c r="K188" s="92" t="s">
        <v>38</v>
      </c>
      <c r="L188" s="92">
        <v>0.2</v>
      </c>
      <c r="M188" s="92">
        <v>1.9</v>
      </c>
      <c r="N188" s="92" t="s">
        <v>38</v>
      </c>
      <c r="O188" s="92" t="s">
        <v>45</v>
      </c>
      <c r="P188" s="92">
        <v>0.8</v>
      </c>
      <c r="Q188" s="92" t="s">
        <v>38</v>
      </c>
      <c r="R188" s="93"/>
      <c r="V188" s="70">
        <f t="shared" si="3"/>
        <v>0</v>
      </c>
    </row>
    <row r="189" spans="1:22"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3"/>
      <c r="V189" s="70">
        <f t="shared" si="3"/>
        <v>0</v>
      </c>
    </row>
    <row r="190" spans="1:22">
      <c r="A190" s="34">
        <v>42702</v>
      </c>
      <c r="G190" s="92" t="s">
        <v>38</v>
      </c>
      <c r="H190" s="92" t="s">
        <v>45</v>
      </c>
      <c r="I190" s="92"/>
      <c r="J190" s="92">
        <v>0.2</v>
      </c>
      <c r="K190" s="92" t="s">
        <v>38</v>
      </c>
      <c r="L190" s="92">
        <v>0.3</v>
      </c>
      <c r="M190" s="92">
        <v>1.7</v>
      </c>
      <c r="N190" s="92">
        <v>0.1</v>
      </c>
      <c r="O190" s="92" t="s">
        <v>45</v>
      </c>
      <c r="P190" s="92">
        <v>0.6</v>
      </c>
      <c r="Q190" s="92" t="s">
        <v>38</v>
      </c>
      <c r="R190" s="93"/>
      <c r="V190" s="70">
        <f t="shared" si="3"/>
        <v>0</v>
      </c>
    </row>
    <row r="191" spans="1:22">
      <c r="A191" s="34">
        <v>42704</v>
      </c>
      <c r="G191" s="92" t="s">
        <v>38</v>
      </c>
      <c r="H191" s="92" t="s">
        <v>45</v>
      </c>
      <c r="I191" s="92"/>
      <c r="J191" s="92">
        <v>0.6</v>
      </c>
      <c r="K191" s="92">
        <v>0.2</v>
      </c>
      <c r="L191" s="92">
        <v>0.3</v>
      </c>
      <c r="M191" s="92">
        <v>4.2</v>
      </c>
      <c r="N191" s="92" t="s">
        <v>38</v>
      </c>
      <c r="O191" s="92" t="s">
        <v>45</v>
      </c>
      <c r="P191" s="92">
        <v>0.1</v>
      </c>
      <c r="Q191" s="92" t="s">
        <v>38</v>
      </c>
      <c r="R191" s="93"/>
      <c r="V191" s="70">
        <f t="shared" si="3"/>
        <v>0</v>
      </c>
    </row>
    <row r="192" spans="1:22">
      <c r="A192" s="34">
        <v>42706</v>
      </c>
      <c r="G192" s="92" t="s">
        <v>38</v>
      </c>
      <c r="H192" s="92" t="s">
        <v>45</v>
      </c>
      <c r="I192" s="92"/>
      <c r="J192" s="92">
        <v>0.4</v>
      </c>
      <c r="K192" s="92" t="s">
        <v>38</v>
      </c>
      <c r="L192" s="92">
        <v>0.2</v>
      </c>
      <c r="M192" s="92">
        <v>1.5</v>
      </c>
      <c r="N192" s="92">
        <v>0.1</v>
      </c>
      <c r="O192" s="92" t="s">
        <v>45</v>
      </c>
      <c r="P192" s="92">
        <v>1.7</v>
      </c>
      <c r="Q192" s="92" t="s">
        <v>38</v>
      </c>
      <c r="R192" s="93"/>
      <c r="V192" s="70">
        <f t="shared" si="3"/>
        <v>0</v>
      </c>
    </row>
    <row r="193" spans="1:22"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3"/>
      <c r="V193" s="70">
        <f t="shared" si="3"/>
        <v>0</v>
      </c>
    </row>
    <row r="194" spans="1:22">
      <c r="A194" s="34">
        <v>42709</v>
      </c>
      <c r="G194" s="92" t="s">
        <v>38</v>
      </c>
      <c r="H194" s="92" t="s">
        <v>45</v>
      </c>
      <c r="I194" s="92"/>
      <c r="J194" s="92" t="s">
        <v>45</v>
      </c>
      <c r="K194" s="92" t="s">
        <v>38</v>
      </c>
      <c r="L194" s="92" t="s">
        <v>45</v>
      </c>
      <c r="M194" s="92">
        <v>0.8</v>
      </c>
      <c r="N194" s="92" t="s">
        <v>38</v>
      </c>
      <c r="O194" s="92" t="s">
        <v>45</v>
      </c>
      <c r="P194" s="92">
        <v>0.1</v>
      </c>
      <c r="Q194" s="92" t="s">
        <v>38</v>
      </c>
      <c r="R194" s="93"/>
      <c r="V194" s="70">
        <f t="shared" si="3"/>
        <v>0</v>
      </c>
    </row>
    <row r="195" spans="1:22">
      <c r="A195" s="34">
        <v>42711</v>
      </c>
      <c r="G195" s="92" t="s">
        <v>38</v>
      </c>
      <c r="H195" s="92">
        <v>0.4</v>
      </c>
      <c r="I195" s="92"/>
      <c r="J195" s="92">
        <v>0.4</v>
      </c>
      <c r="K195" s="92" t="s">
        <v>38</v>
      </c>
      <c r="L195" s="92">
        <v>0.4</v>
      </c>
      <c r="M195" s="92">
        <v>1.9</v>
      </c>
      <c r="N195" s="92">
        <v>0.1</v>
      </c>
      <c r="O195" s="92" t="s">
        <v>45</v>
      </c>
      <c r="P195" s="92">
        <v>0.8</v>
      </c>
      <c r="Q195" s="92" t="s">
        <v>38</v>
      </c>
      <c r="R195" s="93"/>
      <c r="V195" s="70">
        <f t="shared" si="3"/>
        <v>0</v>
      </c>
    </row>
    <row r="196" spans="1:22">
      <c r="A196" s="34">
        <v>42713</v>
      </c>
      <c r="G196" s="92" t="s">
        <v>38</v>
      </c>
      <c r="H196" s="92" t="s">
        <v>45</v>
      </c>
      <c r="I196" s="92"/>
      <c r="J196" s="92">
        <v>0.4</v>
      </c>
      <c r="K196" s="92" t="s">
        <v>38</v>
      </c>
      <c r="L196" s="92">
        <v>0.2</v>
      </c>
      <c r="M196" s="92">
        <v>1.5</v>
      </c>
      <c r="N196" s="92" t="s">
        <v>38</v>
      </c>
      <c r="O196" s="92" t="s">
        <v>45</v>
      </c>
      <c r="P196" s="92">
        <v>0.9</v>
      </c>
      <c r="Q196" s="92" t="s">
        <v>38</v>
      </c>
      <c r="R196" s="93"/>
      <c r="V196" s="70">
        <f t="shared" si="3"/>
        <v>0</v>
      </c>
    </row>
    <row r="197" spans="1:22"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3"/>
      <c r="V197" s="70">
        <f t="shared" si="3"/>
        <v>0</v>
      </c>
    </row>
    <row r="198" spans="1:22">
      <c r="A198" s="34">
        <v>42716</v>
      </c>
      <c r="G198" s="92" t="s">
        <v>38</v>
      </c>
      <c r="H198" s="92" t="s">
        <v>45</v>
      </c>
      <c r="I198" s="92"/>
      <c r="J198" s="92">
        <v>0.2</v>
      </c>
      <c r="K198" s="92" t="s">
        <v>38</v>
      </c>
      <c r="L198" s="92" t="s">
        <v>45</v>
      </c>
      <c r="M198" s="92">
        <v>1.1000000000000001</v>
      </c>
      <c r="N198" s="92">
        <v>0.1</v>
      </c>
      <c r="O198" s="92" t="s">
        <v>45</v>
      </c>
      <c r="P198" s="92">
        <v>0.4</v>
      </c>
      <c r="Q198" s="92" t="s">
        <v>38</v>
      </c>
      <c r="R198" s="93"/>
      <c r="V198" s="70">
        <f t="shared" si="3"/>
        <v>0</v>
      </c>
    </row>
    <row r="199" spans="1:22">
      <c r="A199" s="34">
        <v>42718</v>
      </c>
      <c r="G199" s="92" t="s">
        <v>38</v>
      </c>
      <c r="H199" s="92">
        <v>0.5</v>
      </c>
      <c r="I199" s="92"/>
      <c r="J199" s="92">
        <v>0.4</v>
      </c>
      <c r="K199" s="92" t="s">
        <v>38</v>
      </c>
      <c r="L199" s="92">
        <v>0.2</v>
      </c>
      <c r="M199" s="92">
        <v>1.6</v>
      </c>
      <c r="N199" s="92">
        <v>0.2</v>
      </c>
      <c r="O199" s="92" t="s">
        <v>45</v>
      </c>
      <c r="P199" s="92">
        <v>1.5</v>
      </c>
      <c r="Q199" s="92" t="s">
        <v>38</v>
      </c>
      <c r="R199" s="93"/>
      <c r="V199" s="70">
        <f t="shared" si="3"/>
        <v>0</v>
      </c>
    </row>
    <row r="200" spans="1:22">
      <c r="A200" s="34">
        <v>42720</v>
      </c>
      <c r="G200" s="92" t="s">
        <v>38</v>
      </c>
      <c r="H200" s="92">
        <v>0.4</v>
      </c>
      <c r="I200" s="92"/>
      <c r="J200" s="92">
        <v>0.3</v>
      </c>
      <c r="K200" s="92" t="s">
        <v>38</v>
      </c>
      <c r="L200" s="92">
        <v>0.2</v>
      </c>
      <c r="M200" s="92">
        <v>1.7</v>
      </c>
      <c r="N200" s="92">
        <v>0.1</v>
      </c>
      <c r="O200" s="92" t="s">
        <v>45</v>
      </c>
      <c r="P200" s="92">
        <v>1</v>
      </c>
      <c r="Q200" s="92" t="s">
        <v>38</v>
      </c>
      <c r="R200" s="93"/>
      <c r="V200" s="70">
        <f t="shared" si="3"/>
        <v>0</v>
      </c>
    </row>
    <row r="201" spans="1:22"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3"/>
      <c r="V201" s="70">
        <f t="shared" si="3"/>
        <v>0</v>
      </c>
    </row>
    <row r="202" spans="1:22">
      <c r="A202" s="34">
        <v>42723</v>
      </c>
      <c r="G202" s="92" t="s">
        <v>38</v>
      </c>
      <c r="H202" s="92">
        <v>0.4</v>
      </c>
      <c r="I202" s="92"/>
      <c r="J202" s="92">
        <v>0.4</v>
      </c>
      <c r="K202" s="92" t="s">
        <v>38</v>
      </c>
      <c r="L202" s="92" t="s">
        <v>45</v>
      </c>
      <c r="M202" s="92">
        <v>1.1000000000000001</v>
      </c>
      <c r="N202" s="92" t="s">
        <v>38</v>
      </c>
      <c r="O202" s="92" t="s">
        <v>45</v>
      </c>
      <c r="P202" s="92">
        <v>1</v>
      </c>
      <c r="Q202" s="92" t="s">
        <v>38</v>
      </c>
      <c r="R202" s="93"/>
      <c r="V202" s="70">
        <f t="shared" si="3"/>
        <v>0</v>
      </c>
    </row>
    <row r="203" spans="1:22">
      <c r="A203" s="34">
        <v>42725</v>
      </c>
      <c r="G203" s="92" t="s">
        <v>38</v>
      </c>
      <c r="H203" s="92">
        <v>0.6</v>
      </c>
      <c r="I203" s="92"/>
      <c r="J203" s="92">
        <v>2</v>
      </c>
      <c r="K203" s="92" t="s">
        <v>38</v>
      </c>
      <c r="L203" s="92">
        <v>0.2</v>
      </c>
      <c r="M203" s="92">
        <v>2.2000000000000002</v>
      </c>
      <c r="N203" s="92">
        <v>0.2</v>
      </c>
      <c r="O203" s="92" t="s">
        <v>45</v>
      </c>
      <c r="P203" s="92">
        <v>1.6</v>
      </c>
      <c r="Q203" s="92" t="s">
        <v>38</v>
      </c>
      <c r="R203" s="93"/>
      <c r="V203" s="70">
        <f t="shared" si="3"/>
        <v>0</v>
      </c>
    </row>
    <row r="204" spans="1:22">
      <c r="A204" s="34">
        <v>42727</v>
      </c>
      <c r="G204" s="92" t="s">
        <v>38</v>
      </c>
      <c r="H204" s="92">
        <v>0.3</v>
      </c>
      <c r="I204" s="92"/>
      <c r="J204" s="92">
        <v>1</v>
      </c>
      <c r="K204" s="92" t="s">
        <v>38</v>
      </c>
      <c r="L204" s="92" t="s">
        <v>45</v>
      </c>
      <c r="M204" s="92">
        <v>1.6</v>
      </c>
      <c r="N204" s="92" t="s">
        <v>38</v>
      </c>
      <c r="O204" s="92" t="s">
        <v>45</v>
      </c>
      <c r="P204" s="92">
        <v>0.5</v>
      </c>
      <c r="Q204" s="92" t="s">
        <v>38</v>
      </c>
      <c r="R204" s="93"/>
      <c r="V204" s="70">
        <f t="shared" si="3"/>
        <v>0</v>
      </c>
    </row>
    <row r="205" spans="1:22"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3"/>
      <c r="V205" s="70">
        <f t="shared" si="3"/>
        <v>0</v>
      </c>
    </row>
    <row r="206" spans="1:22">
      <c r="A206" s="34">
        <v>42738</v>
      </c>
      <c r="G206" s="92" t="s">
        <v>38</v>
      </c>
      <c r="H206" s="92" t="s">
        <v>45</v>
      </c>
      <c r="I206" s="92"/>
      <c r="J206" s="92">
        <v>4.0999999999999996</v>
      </c>
      <c r="K206" s="92" t="s">
        <v>38</v>
      </c>
      <c r="L206" s="92" t="s">
        <v>45</v>
      </c>
      <c r="M206" s="92">
        <v>1.1000000000000001</v>
      </c>
      <c r="N206" s="92" t="s">
        <v>38</v>
      </c>
      <c r="O206" s="92" t="s">
        <v>45</v>
      </c>
      <c r="P206" s="92">
        <v>0.4</v>
      </c>
      <c r="Q206" s="92" t="s">
        <v>38</v>
      </c>
      <c r="R206" s="93"/>
      <c r="V206" s="70">
        <f t="shared" si="3"/>
        <v>0</v>
      </c>
    </row>
    <row r="207" spans="1:22">
      <c r="A207" s="34">
        <v>42741</v>
      </c>
      <c r="G207" s="92" t="s">
        <v>38</v>
      </c>
      <c r="H207" s="92">
        <v>1.1000000000000001</v>
      </c>
      <c r="I207" s="92"/>
      <c r="J207" s="92">
        <v>4.2</v>
      </c>
      <c r="K207" s="92" t="s">
        <v>38</v>
      </c>
      <c r="L207" s="92" t="s">
        <v>45</v>
      </c>
      <c r="M207" s="92">
        <v>1</v>
      </c>
      <c r="N207" s="92">
        <v>0.1</v>
      </c>
      <c r="O207" s="92" t="s">
        <v>45</v>
      </c>
      <c r="P207" s="92">
        <v>1</v>
      </c>
      <c r="Q207" s="92" t="s">
        <v>38</v>
      </c>
      <c r="R207" s="93"/>
      <c r="V207" s="70">
        <f t="shared" si="3"/>
        <v>0</v>
      </c>
    </row>
    <row r="208" spans="1:22"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3"/>
      <c r="V208" s="70">
        <f t="shared" si="3"/>
        <v>0</v>
      </c>
    </row>
    <row r="209" spans="1:22">
      <c r="A209" s="34">
        <v>42744</v>
      </c>
      <c r="G209" s="92" t="s">
        <v>38</v>
      </c>
      <c r="H209" s="92">
        <v>0.7</v>
      </c>
      <c r="I209" s="92"/>
      <c r="J209" s="92">
        <v>4.5999999999999996</v>
      </c>
      <c r="K209" s="92" t="s">
        <v>38</v>
      </c>
      <c r="L209" s="92" t="s">
        <v>45</v>
      </c>
      <c r="M209" s="92">
        <v>1.1000000000000001</v>
      </c>
      <c r="N209" s="92" t="s">
        <v>38</v>
      </c>
      <c r="O209" s="92" t="s">
        <v>45</v>
      </c>
      <c r="P209" s="92">
        <v>0.3</v>
      </c>
      <c r="Q209" s="92" t="s">
        <v>38</v>
      </c>
      <c r="R209" s="93"/>
      <c r="V209" s="70">
        <f t="shared" si="3"/>
        <v>0</v>
      </c>
    </row>
    <row r="210" spans="1:22">
      <c r="A210" s="34">
        <v>42746</v>
      </c>
      <c r="G210" s="92" t="s">
        <v>38</v>
      </c>
      <c r="H210" s="92" t="s">
        <v>45</v>
      </c>
      <c r="I210" s="92"/>
      <c r="J210" s="92">
        <v>4.2</v>
      </c>
      <c r="K210" s="92" t="s">
        <v>38</v>
      </c>
      <c r="L210" s="92">
        <v>1.3</v>
      </c>
      <c r="M210" s="92">
        <v>4.3</v>
      </c>
      <c r="N210" s="92" t="s">
        <v>38</v>
      </c>
      <c r="O210" s="92" t="s">
        <v>45</v>
      </c>
      <c r="P210" s="92">
        <v>0.9</v>
      </c>
      <c r="Q210" s="92" t="s">
        <v>38</v>
      </c>
      <c r="R210" s="93"/>
      <c r="V210" s="70">
        <f t="shared" si="3"/>
        <v>0</v>
      </c>
    </row>
    <row r="211" spans="1:22">
      <c r="A211" s="34">
        <v>42748</v>
      </c>
      <c r="G211" s="92" t="s">
        <v>38</v>
      </c>
      <c r="H211" s="92" t="s">
        <v>45</v>
      </c>
      <c r="I211" s="92"/>
      <c r="J211" s="92">
        <v>4.4000000000000004</v>
      </c>
      <c r="K211" s="92" t="s">
        <v>38</v>
      </c>
      <c r="L211" s="92">
        <v>0.3</v>
      </c>
      <c r="M211" s="92">
        <v>1.8</v>
      </c>
      <c r="N211" s="92">
        <v>0.2</v>
      </c>
      <c r="O211" s="92" t="s">
        <v>45</v>
      </c>
      <c r="P211" s="92">
        <v>0.6</v>
      </c>
      <c r="Q211" s="92" t="s">
        <v>38</v>
      </c>
      <c r="R211" s="93"/>
      <c r="V211" s="70">
        <f t="shared" si="3"/>
        <v>0</v>
      </c>
    </row>
    <row r="212" spans="1:22"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3"/>
      <c r="V212" s="70">
        <f t="shared" si="3"/>
        <v>0</v>
      </c>
    </row>
    <row r="213" spans="1:22">
      <c r="A213" s="34">
        <v>42751</v>
      </c>
      <c r="G213" s="92" t="s">
        <v>38</v>
      </c>
      <c r="H213" s="92">
        <v>0.6</v>
      </c>
      <c r="I213" s="92"/>
      <c r="J213" s="92">
        <v>5.3</v>
      </c>
      <c r="K213" s="92" t="s">
        <v>38</v>
      </c>
      <c r="L213" s="92">
        <v>0.2</v>
      </c>
      <c r="M213" s="92">
        <v>1</v>
      </c>
      <c r="N213" s="92" t="s">
        <v>38</v>
      </c>
      <c r="O213" s="92" t="s">
        <v>45</v>
      </c>
      <c r="P213" s="92">
        <v>0.5</v>
      </c>
      <c r="Q213" s="92" t="s">
        <v>38</v>
      </c>
      <c r="R213" s="93"/>
      <c r="V213" s="70">
        <f t="shared" si="3"/>
        <v>0</v>
      </c>
    </row>
    <row r="214" spans="1:22">
      <c r="A214" s="34">
        <v>42753</v>
      </c>
      <c r="G214" s="92" t="s">
        <v>38</v>
      </c>
      <c r="H214" s="92" t="s">
        <v>45</v>
      </c>
      <c r="I214" s="92"/>
      <c r="J214" s="92">
        <v>4.2</v>
      </c>
      <c r="K214" s="92" t="s">
        <v>38</v>
      </c>
      <c r="L214" s="92">
        <v>0.2</v>
      </c>
      <c r="M214" s="92">
        <v>1.4</v>
      </c>
      <c r="N214" s="92">
        <v>0.2</v>
      </c>
      <c r="O214" s="92" t="s">
        <v>45</v>
      </c>
      <c r="P214" s="92">
        <v>1.1000000000000001</v>
      </c>
      <c r="Q214" s="92" t="s">
        <v>38</v>
      </c>
      <c r="R214" s="93"/>
      <c r="V214" s="70">
        <f t="shared" si="3"/>
        <v>0</v>
      </c>
    </row>
    <row r="215" spans="1:22">
      <c r="A215" s="34">
        <v>42755</v>
      </c>
      <c r="G215" s="92" t="s">
        <v>38</v>
      </c>
      <c r="H215" s="92" t="s">
        <v>45</v>
      </c>
      <c r="I215" s="92"/>
      <c r="J215" s="92">
        <v>4.5</v>
      </c>
      <c r="K215" s="92" t="s">
        <v>38</v>
      </c>
      <c r="L215" s="92" t="s">
        <v>45</v>
      </c>
      <c r="M215" s="92">
        <v>0.8</v>
      </c>
      <c r="N215" s="92">
        <v>0.1</v>
      </c>
      <c r="O215" s="92" t="s">
        <v>45</v>
      </c>
      <c r="P215" s="92">
        <v>0.6</v>
      </c>
      <c r="Q215" s="92" t="s">
        <v>38</v>
      </c>
      <c r="R215" s="93"/>
      <c r="V215" s="70">
        <f t="shared" si="3"/>
        <v>0</v>
      </c>
    </row>
    <row r="216" spans="1:22"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3"/>
      <c r="V216" s="70">
        <f t="shared" si="3"/>
        <v>0</v>
      </c>
    </row>
    <row r="217" spans="1:22">
      <c r="A217" s="34">
        <v>42758</v>
      </c>
      <c r="G217" s="92" t="s">
        <v>38</v>
      </c>
      <c r="H217" s="92" t="s">
        <v>45</v>
      </c>
      <c r="I217" s="92"/>
      <c r="J217" s="92">
        <v>0.4</v>
      </c>
      <c r="K217" s="92" t="s">
        <v>38</v>
      </c>
      <c r="L217" s="92">
        <v>0.3</v>
      </c>
      <c r="M217" s="92">
        <v>1.5</v>
      </c>
      <c r="N217" s="92">
        <v>0.1</v>
      </c>
      <c r="O217" s="92" t="s">
        <v>45</v>
      </c>
      <c r="P217" s="92">
        <v>0.5</v>
      </c>
      <c r="Q217" s="92" t="s">
        <v>38</v>
      </c>
      <c r="R217" s="93"/>
      <c r="V217" s="70">
        <f t="shared" si="3"/>
        <v>0</v>
      </c>
    </row>
    <row r="218" spans="1:22">
      <c r="A218" s="34">
        <v>42760</v>
      </c>
      <c r="G218" s="92" t="s">
        <v>38</v>
      </c>
      <c r="H218" s="92" t="s">
        <v>45</v>
      </c>
      <c r="I218" s="92"/>
      <c r="J218" s="92">
        <v>0.5</v>
      </c>
      <c r="K218" s="92">
        <v>0.4</v>
      </c>
      <c r="L218" s="92">
        <v>0.4</v>
      </c>
      <c r="M218" s="92">
        <v>2.2999999999999998</v>
      </c>
      <c r="N218" s="92">
        <v>0.1</v>
      </c>
      <c r="O218" s="92" t="s">
        <v>45</v>
      </c>
      <c r="P218" s="92">
        <v>0.3</v>
      </c>
      <c r="Q218" s="92" t="s">
        <v>38</v>
      </c>
      <c r="R218" s="93"/>
      <c r="V218" s="70">
        <f t="shared" si="3"/>
        <v>0</v>
      </c>
    </row>
    <row r="219" spans="1:22">
      <c r="A219" s="34">
        <v>42762</v>
      </c>
      <c r="G219" s="92" t="s">
        <v>38</v>
      </c>
      <c r="H219" s="92">
        <v>0.3</v>
      </c>
      <c r="I219" s="92"/>
      <c r="J219" s="92">
        <v>1.2</v>
      </c>
      <c r="K219" s="92" t="s">
        <v>38</v>
      </c>
      <c r="L219" s="92">
        <v>0.4</v>
      </c>
      <c r="M219" s="92">
        <v>2.4</v>
      </c>
      <c r="N219" s="92">
        <v>0.1</v>
      </c>
      <c r="O219" s="92" t="s">
        <v>45</v>
      </c>
      <c r="P219" s="92">
        <v>1.8</v>
      </c>
      <c r="Q219" s="92" t="s">
        <v>38</v>
      </c>
      <c r="R219" s="93"/>
      <c r="V219" s="70">
        <f t="shared" si="3"/>
        <v>0</v>
      </c>
    </row>
    <row r="220" spans="1:22"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3"/>
      <c r="V220" s="70">
        <f t="shared" si="3"/>
        <v>0</v>
      </c>
    </row>
    <row r="221" spans="1:22">
      <c r="A221" s="34">
        <v>42765</v>
      </c>
      <c r="G221" s="92" t="s">
        <v>38</v>
      </c>
      <c r="H221" s="92" t="s">
        <v>45</v>
      </c>
      <c r="I221" s="92"/>
      <c r="J221" s="92">
        <v>0.5</v>
      </c>
      <c r="K221" s="92" t="s">
        <v>38</v>
      </c>
      <c r="L221" s="92" t="s">
        <v>45</v>
      </c>
      <c r="M221" s="92">
        <v>1.3</v>
      </c>
      <c r="N221" s="92" t="s">
        <v>38</v>
      </c>
      <c r="O221" s="92" t="s">
        <v>45</v>
      </c>
      <c r="P221" s="92">
        <v>0.2</v>
      </c>
      <c r="Q221" s="92" t="s">
        <v>38</v>
      </c>
      <c r="R221" s="93"/>
      <c r="V221" s="70">
        <f t="shared" si="3"/>
        <v>0</v>
      </c>
    </row>
    <row r="222" spans="1:22">
      <c r="A222" s="34">
        <v>42767</v>
      </c>
      <c r="G222" s="92" t="s">
        <v>38</v>
      </c>
      <c r="H222" s="92" t="s">
        <v>45</v>
      </c>
      <c r="I222" s="92"/>
      <c r="J222" s="92">
        <v>0.4</v>
      </c>
      <c r="K222" s="92" t="s">
        <v>38</v>
      </c>
      <c r="L222" s="92">
        <v>0.2</v>
      </c>
      <c r="M222" s="92">
        <v>1.6</v>
      </c>
      <c r="N222" s="92" t="s">
        <v>38</v>
      </c>
      <c r="O222" s="92" t="s">
        <v>45</v>
      </c>
      <c r="P222" s="92">
        <v>0.7</v>
      </c>
      <c r="Q222" s="92" t="s">
        <v>38</v>
      </c>
      <c r="R222" s="93"/>
      <c r="V222" s="70">
        <f t="shared" si="3"/>
        <v>0</v>
      </c>
    </row>
    <row r="223" spans="1:22">
      <c r="A223" s="34">
        <v>42769</v>
      </c>
      <c r="G223" s="92" t="s">
        <v>38</v>
      </c>
      <c r="H223" s="92" t="s">
        <v>45</v>
      </c>
      <c r="I223" s="92"/>
      <c r="J223" s="92">
        <v>0.2</v>
      </c>
      <c r="K223" s="92" t="s">
        <v>38</v>
      </c>
      <c r="L223" s="92" t="s">
        <v>45</v>
      </c>
      <c r="M223" s="92">
        <v>0.9</v>
      </c>
      <c r="N223" s="92">
        <v>0.1</v>
      </c>
      <c r="O223" s="92" t="s">
        <v>45</v>
      </c>
      <c r="P223" s="92">
        <v>0.4</v>
      </c>
      <c r="Q223" s="92" t="s">
        <v>38</v>
      </c>
      <c r="R223" s="93"/>
      <c r="V223" s="70">
        <f t="shared" si="3"/>
        <v>0</v>
      </c>
    </row>
    <row r="224" spans="1:22"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3"/>
      <c r="V224" s="70">
        <f t="shared" si="3"/>
        <v>0</v>
      </c>
    </row>
    <row r="225" spans="1:22">
      <c r="A225" s="34">
        <v>42772</v>
      </c>
      <c r="G225" s="92" t="s">
        <v>38</v>
      </c>
      <c r="H225" s="92" t="s">
        <v>45</v>
      </c>
      <c r="I225" s="92"/>
      <c r="J225" s="92">
        <v>2.7</v>
      </c>
      <c r="K225" s="92" t="s">
        <v>38</v>
      </c>
      <c r="L225" s="92">
        <v>0.2</v>
      </c>
      <c r="M225" s="92">
        <v>1.2</v>
      </c>
      <c r="N225" s="92" t="s">
        <v>38</v>
      </c>
      <c r="O225" s="92" t="s">
        <v>45</v>
      </c>
      <c r="P225" s="92">
        <v>0.5</v>
      </c>
      <c r="Q225" s="92" t="s">
        <v>38</v>
      </c>
      <c r="R225" s="93"/>
      <c r="V225" s="70">
        <f t="shared" si="3"/>
        <v>0</v>
      </c>
    </row>
    <row r="226" spans="1:22">
      <c r="A226" s="34">
        <v>42774</v>
      </c>
      <c r="G226" s="92" t="s">
        <v>38</v>
      </c>
      <c r="H226" s="92">
        <v>0.3</v>
      </c>
      <c r="I226" s="92"/>
      <c r="J226" s="92">
        <v>2.2999999999999998</v>
      </c>
      <c r="K226" s="92" t="s">
        <v>38</v>
      </c>
      <c r="L226" s="92">
        <v>0.2</v>
      </c>
      <c r="M226" s="92">
        <v>1.2</v>
      </c>
      <c r="N226" s="92">
        <v>0.2</v>
      </c>
      <c r="O226" s="92" t="s">
        <v>45</v>
      </c>
      <c r="P226" s="92">
        <v>0.2</v>
      </c>
      <c r="Q226" s="92" t="s">
        <v>38</v>
      </c>
      <c r="R226" s="93"/>
      <c r="V226" s="70">
        <f t="shared" si="3"/>
        <v>0</v>
      </c>
    </row>
    <row r="227" spans="1:22">
      <c r="A227" s="34">
        <v>42776</v>
      </c>
      <c r="G227" s="92" t="s">
        <v>38</v>
      </c>
      <c r="H227" s="92" t="s">
        <v>45</v>
      </c>
      <c r="I227" s="92"/>
      <c r="J227" s="92">
        <v>2.7</v>
      </c>
      <c r="K227" s="92" t="s">
        <v>38</v>
      </c>
      <c r="L227" s="92">
        <v>0.2</v>
      </c>
      <c r="M227" s="92">
        <v>1.5</v>
      </c>
      <c r="N227" s="92" t="s">
        <v>38</v>
      </c>
      <c r="O227" s="92" t="s">
        <v>45</v>
      </c>
      <c r="P227" s="92">
        <v>0.2</v>
      </c>
      <c r="Q227" s="92" t="s">
        <v>38</v>
      </c>
      <c r="R227" s="93"/>
      <c r="V227" s="70">
        <f t="shared" si="3"/>
        <v>0</v>
      </c>
    </row>
    <row r="228" spans="1:22"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3"/>
      <c r="V228" s="70">
        <f t="shared" si="3"/>
        <v>0</v>
      </c>
    </row>
    <row r="229" spans="1:22">
      <c r="A229" s="34">
        <v>42779</v>
      </c>
      <c r="G229" s="92" t="s">
        <v>38</v>
      </c>
      <c r="H229" s="92" t="s">
        <v>45</v>
      </c>
      <c r="I229" s="92"/>
      <c r="J229" s="92">
        <v>2</v>
      </c>
      <c r="K229" s="92" t="s">
        <v>38</v>
      </c>
      <c r="L229" s="92" t="s">
        <v>45</v>
      </c>
      <c r="M229" s="92">
        <v>0.7</v>
      </c>
      <c r="N229" s="92" t="s">
        <v>38</v>
      </c>
      <c r="O229" s="92" t="s">
        <v>45</v>
      </c>
      <c r="P229" s="92">
        <v>0.1</v>
      </c>
      <c r="Q229" s="92" t="s">
        <v>38</v>
      </c>
      <c r="R229" s="93"/>
      <c r="V229" s="70">
        <f t="shared" si="3"/>
        <v>0</v>
      </c>
    </row>
    <row r="230" spans="1:22">
      <c r="A230" s="34">
        <v>42781</v>
      </c>
      <c r="G230" s="92" t="s">
        <v>38</v>
      </c>
      <c r="H230" s="92" t="s">
        <v>45</v>
      </c>
      <c r="I230" s="92"/>
      <c r="J230" s="92">
        <v>2.7</v>
      </c>
      <c r="K230" s="92" t="s">
        <v>38</v>
      </c>
      <c r="L230" s="92" t="s">
        <v>45</v>
      </c>
      <c r="M230" s="92">
        <v>1.4</v>
      </c>
      <c r="N230" s="92" t="s">
        <v>38</v>
      </c>
      <c r="O230" s="92" t="s">
        <v>45</v>
      </c>
      <c r="P230" s="92">
        <v>0.3</v>
      </c>
      <c r="Q230" s="92" t="s">
        <v>38</v>
      </c>
      <c r="R230" s="93"/>
      <c r="V230" s="70">
        <f t="shared" si="3"/>
        <v>0</v>
      </c>
    </row>
    <row r="231" spans="1:22">
      <c r="A231" s="34">
        <v>42783</v>
      </c>
      <c r="G231" s="92" t="s">
        <v>38</v>
      </c>
      <c r="H231" s="92" t="s">
        <v>45</v>
      </c>
      <c r="I231" s="92"/>
      <c r="J231" s="92">
        <v>2.4</v>
      </c>
      <c r="K231" s="92" t="s">
        <v>38</v>
      </c>
      <c r="L231" s="92">
        <v>0.2</v>
      </c>
      <c r="M231" s="92">
        <v>0.8</v>
      </c>
      <c r="N231" s="92">
        <v>0.1</v>
      </c>
      <c r="O231" s="92" t="s">
        <v>45</v>
      </c>
      <c r="P231" s="92">
        <v>0.3</v>
      </c>
      <c r="Q231" s="92" t="s">
        <v>38</v>
      </c>
      <c r="R231" s="93"/>
      <c r="V231" s="70">
        <f t="shared" si="3"/>
        <v>0</v>
      </c>
    </row>
    <row r="232" spans="1:22"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3"/>
      <c r="V232" s="70">
        <f t="shared" si="3"/>
        <v>0</v>
      </c>
    </row>
    <row r="233" spans="1:22">
      <c r="A233" s="34">
        <v>42786</v>
      </c>
      <c r="G233" s="92" t="s">
        <v>38</v>
      </c>
      <c r="H233" s="92" t="s">
        <v>45</v>
      </c>
      <c r="I233" s="92"/>
      <c r="J233" s="92">
        <v>3.1</v>
      </c>
      <c r="K233" s="92" t="s">
        <v>38</v>
      </c>
      <c r="L233" s="92">
        <v>0.2</v>
      </c>
      <c r="M233" s="92">
        <v>1.2</v>
      </c>
      <c r="N233" s="92">
        <v>0.1</v>
      </c>
      <c r="O233" s="92" t="s">
        <v>45</v>
      </c>
      <c r="P233" s="92">
        <v>0.2</v>
      </c>
      <c r="Q233" s="92" t="s">
        <v>38</v>
      </c>
      <c r="R233" s="93"/>
      <c r="V233" s="70">
        <f t="shared" si="3"/>
        <v>0</v>
      </c>
    </row>
    <row r="234" spans="1:22">
      <c r="A234" s="34">
        <v>42788</v>
      </c>
      <c r="G234" s="92" t="s">
        <v>38</v>
      </c>
      <c r="H234" s="92" t="s">
        <v>45</v>
      </c>
      <c r="I234" s="92"/>
      <c r="J234" s="92">
        <v>0.3</v>
      </c>
      <c r="K234" s="92" t="s">
        <v>38</v>
      </c>
      <c r="L234" s="92">
        <v>0.2</v>
      </c>
      <c r="M234" s="92">
        <v>1.1000000000000001</v>
      </c>
      <c r="N234" s="92" t="s">
        <v>38</v>
      </c>
      <c r="O234" s="92" t="s">
        <v>45</v>
      </c>
      <c r="P234" s="92">
        <v>0.9</v>
      </c>
      <c r="Q234" s="92" t="s">
        <v>38</v>
      </c>
      <c r="R234" s="93"/>
      <c r="V234" s="70">
        <f t="shared" si="3"/>
        <v>0</v>
      </c>
    </row>
    <row r="235" spans="1:22">
      <c r="A235" s="34">
        <v>42790</v>
      </c>
      <c r="G235" s="92" t="s">
        <v>38</v>
      </c>
      <c r="H235" s="92" t="s">
        <v>45</v>
      </c>
      <c r="I235" s="92"/>
      <c r="J235" s="92">
        <v>0.6</v>
      </c>
      <c r="K235" s="92" t="s">
        <v>38</v>
      </c>
      <c r="L235" s="92">
        <v>0.4</v>
      </c>
      <c r="M235" s="92">
        <v>1.2</v>
      </c>
      <c r="N235" s="92">
        <v>0.1</v>
      </c>
      <c r="O235" s="92" t="s">
        <v>45</v>
      </c>
      <c r="P235" s="92">
        <v>0.1</v>
      </c>
      <c r="Q235" s="92" t="s">
        <v>38</v>
      </c>
      <c r="R235" s="93"/>
      <c r="V235" s="70">
        <f t="shared" si="3"/>
        <v>0</v>
      </c>
    </row>
    <row r="236" spans="1:22"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3"/>
      <c r="V236" s="70">
        <f t="shared" si="3"/>
        <v>0</v>
      </c>
    </row>
    <row r="237" spans="1:22">
      <c r="A237" s="34">
        <v>42793</v>
      </c>
      <c r="G237" s="92" t="s">
        <v>38</v>
      </c>
      <c r="H237" s="92" t="s">
        <v>45</v>
      </c>
      <c r="I237" s="92"/>
      <c r="J237" s="92">
        <v>0.6</v>
      </c>
      <c r="K237" s="92" t="s">
        <v>38</v>
      </c>
      <c r="L237" s="92">
        <v>0.4</v>
      </c>
      <c r="M237" s="92">
        <v>0.9</v>
      </c>
      <c r="N237" s="92" t="s">
        <v>38</v>
      </c>
      <c r="O237" s="92" t="s">
        <v>45</v>
      </c>
      <c r="P237" s="92">
        <v>0.1</v>
      </c>
      <c r="Q237" s="92" t="s">
        <v>38</v>
      </c>
      <c r="R237" s="93"/>
      <c r="V237" s="70">
        <f t="shared" si="3"/>
        <v>0</v>
      </c>
    </row>
    <row r="238" spans="1:22">
      <c r="A238" s="34">
        <v>42795</v>
      </c>
      <c r="G238" s="92" t="s">
        <v>38</v>
      </c>
      <c r="H238" s="92" t="s">
        <v>45</v>
      </c>
      <c r="I238" s="92"/>
      <c r="J238" s="92">
        <v>0.2</v>
      </c>
      <c r="K238" s="92">
        <v>0.7</v>
      </c>
      <c r="L238" s="92">
        <v>0.3</v>
      </c>
      <c r="M238" s="92">
        <v>0.8</v>
      </c>
      <c r="N238" s="92">
        <v>0.1</v>
      </c>
      <c r="O238" s="92" t="s">
        <v>45</v>
      </c>
      <c r="P238" s="92">
        <v>0.5</v>
      </c>
      <c r="Q238" s="92" t="s">
        <v>38</v>
      </c>
      <c r="R238" s="93"/>
      <c r="V238" s="70">
        <f t="shared" si="3"/>
        <v>0</v>
      </c>
    </row>
    <row r="239" spans="1:22">
      <c r="A239" s="34">
        <v>42797</v>
      </c>
      <c r="G239" s="92" t="s">
        <v>38</v>
      </c>
      <c r="H239" s="92" t="s">
        <v>45</v>
      </c>
      <c r="I239" s="92"/>
      <c r="J239" s="92">
        <v>0.4</v>
      </c>
      <c r="K239" s="92" t="s">
        <v>38</v>
      </c>
      <c r="L239" s="92">
        <v>0.2</v>
      </c>
      <c r="M239" s="92">
        <v>1.3</v>
      </c>
      <c r="N239" s="92" t="s">
        <v>38</v>
      </c>
      <c r="O239" s="92" t="s">
        <v>45</v>
      </c>
      <c r="P239" s="92">
        <v>0.3</v>
      </c>
      <c r="Q239" s="92" t="s">
        <v>38</v>
      </c>
      <c r="R239" s="93"/>
      <c r="V239" s="70">
        <f t="shared" si="3"/>
        <v>0</v>
      </c>
    </row>
    <row r="240" spans="1:22"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3"/>
      <c r="V240" s="70">
        <f t="shared" si="3"/>
        <v>0</v>
      </c>
    </row>
    <row r="241" spans="1:22">
      <c r="A241" s="34">
        <v>42800</v>
      </c>
      <c r="G241" s="92" t="s">
        <v>38</v>
      </c>
      <c r="H241" s="92">
        <v>0.5</v>
      </c>
      <c r="I241" s="92"/>
      <c r="J241" s="92">
        <v>0.2</v>
      </c>
      <c r="K241" s="92" t="s">
        <v>38</v>
      </c>
      <c r="L241" s="92">
        <v>0.2</v>
      </c>
      <c r="M241" s="92">
        <v>1.2</v>
      </c>
      <c r="N241" s="92" t="s">
        <v>38</v>
      </c>
      <c r="O241" s="92" t="s">
        <v>45</v>
      </c>
      <c r="P241" s="92">
        <v>0.1</v>
      </c>
      <c r="Q241" s="92" t="s">
        <v>38</v>
      </c>
      <c r="R241" s="93"/>
      <c r="V241" s="70">
        <f t="shared" si="3"/>
        <v>0</v>
      </c>
    </row>
    <row r="242" spans="1:22">
      <c r="A242" s="34">
        <v>42802</v>
      </c>
      <c r="G242" s="92" t="s">
        <v>38</v>
      </c>
      <c r="H242" s="92" t="s">
        <v>45</v>
      </c>
      <c r="I242" s="92"/>
      <c r="J242" s="92">
        <v>0.3</v>
      </c>
      <c r="K242" s="92" t="s">
        <v>38</v>
      </c>
      <c r="L242" s="92">
        <v>0.2</v>
      </c>
      <c r="M242" s="92">
        <v>1.1000000000000001</v>
      </c>
      <c r="N242" s="92">
        <v>0.1</v>
      </c>
      <c r="O242" s="92" t="s">
        <v>45</v>
      </c>
      <c r="P242" s="92">
        <v>0.3</v>
      </c>
      <c r="Q242" s="92" t="s">
        <v>38</v>
      </c>
      <c r="R242" s="93"/>
      <c r="V242" s="70">
        <f t="shared" si="3"/>
        <v>0</v>
      </c>
    </row>
    <row r="243" spans="1:22">
      <c r="A243" s="34">
        <v>42804</v>
      </c>
      <c r="G243" s="92" t="s">
        <v>38</v>
      </c>
      <c r="H243" s="92" t="s">
        <v>45</v>
      </c>
      <c r="I243" s="92"/>
      <c r="J243" s="92">
        <v>0.3</v>
      </c>
      <c r="K243" s="92" t="s">
        <v>38</v>
      </c>
      <c r="L243" s="92">
        <v>0.2</v>
      </c>
      <c r="M243" s="92">
        <v>1.7</v>
      </c>
      <c r="N243" s="92" t="s">
        <v>38</v>
      </c>
      <c r="O243" s="92" t="s">
        <v>45</v>
      </c>
      <c r="P243" s="92">
        <v>0.7</v>
      </c>
      <c r="Q243" s="92" t="s">
        <v>38</v>
      </c>
      <c r="R243" s="93"/>
      <c r="V243" s="70">
        <f t="shared" si="3"/>
        <v>0</v>
      </c>
    </row>
    <row r="244" spans="1:22"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3"/>
      <c r="V244" s="70">
        <f t="shared" si="3"/>
        <v>0</v>
      </c>
    </row>
    <row r="245" spans="1:22">
      <c r="A245" s="34">
        <v>42807</v>
      </c>
      <c r="G245" s="92" t="s">
        <v>38</v>
      </c>
      <c r="H245" s="92" t="s">
        <v>45</v>
      </c>
      <c r="I245" s="92"/>
      <c r="J245" s="92" t="s">
        <v>45</v>
      </c>
      <c r="K245" s="92" t="s">
        <v>38</v>
      </c>
      <c r="L245" s="92" t="s">
        <v>45</v>
      </c>
      <c r="M245" s="92">
        <v>0.8</v>
      </c>
      <c r="N245" s="92" t="s">
        <v>38</v>
      </c>
      <c r="O245" s="92" t="s">
        <v>45</v>
      </c>
      <c r="P245" s="92">
        <v>0.4</v>
      </c>
      <c r="Q245" s="92" t="s">
        <v>38</v>
      </c>
      <c r="R245" s="93"/>
      <c r="V245" s="70">
        <f t="shared" si="3"/>
        <v>0</v>
      </c>
    </row>
    <row r="246" spans="1:22">
      <c r="A246" s="34">
        <v>42809</v>
      </c>
      <c r="G246" s="92" t="s">
        <v>38</v>
      </c>
      <c r="H246" s="92" t="s">
        <v>45</v>
      </c>
      <c r="I246" s="92"/>
      <c r="J246" s="92">
        <v>0.3</v>
      </c>
      <c r="K246" s="92" t="s">
        <v>38</v>
      </c>
      <c r="L246" s="92">
        <v>0.2</v>
      </c>
      <c r="M246" s="92">
        <v>1.8</v>
      </c>
      <c r="N246" s="92" t="s">
        <v>38</v>
      </c>
      <c r="O246" s="92" t="s">
        <v>45</v>
      </c>
      <c r="P246" s="92">
        <v>2</v>
      </c>
      <c r="Q246" s="92" t="s">
        <v>38</v>
      </c>
      <c r="R246" s="93"/>
      <c r="V246" s="70">
        <f t="shared" si="3"/>
        <v>0</v>
      </c>
    </row>
    <row r="247" spans="1:22">
      <c r="A247" s="34">
        <v>42811</v>
      </c>
      <c r="G247" s="92" t="s">
        <v>38</v>
      </c>
      <c r="H247" s="92">
        <v>0.3</v>
      </c>
      <c r="I247" s="92"/>
      <c r="J247" s="92">
        <v>0.3</v>
      </c>
      <c r="K247" s="92" t="s">
        <v>38</v>
      </c>
      <c r="L247" s="92">
        <v>0.2</v>
      </c>
      <c r="M247" s="92">
        <v>1</v>
      </c>
      <c r="N247" s="92">
        <v>0.2</v>
      </c>
      <c r="O247" s="92" t="s">
        <v>45</v>
      </c>
      <c r="P247" s="92">
        <v>2.8</v>
      </c>
      <c r="Q247" s="92" t="s">
        <v>38</v>
      </c>
      <c r="R247" s="93"/>
      <c r="V247" s="70">
        <f t="shared" si="3"/>
        <v>0</v>
      </c>
    </row>
    <row r="248" spans="1:22"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3"/>
      <c r="V248" s="70">
        <f t="shared" si="3"/>
        <v>0</v>
      </c>
    </row>
    <row r="249" spans="1:22">
      <c r="A249" s="34">
        <v>42814</v>
      </c>
      <c r="G249" s="92" t="s">
        <v>38</v>
      </c>
      <c r="H249" s="92">
        <v>0.2</v>
      </c>
      <c r="I249" s="92"/>
      <c r="J249" s="92">
        <v>0.3</v>
      </c>
      <c r="K249" s="92" t="s">
        <v>38</v>
      </c>
      <c r="L249" s="92">
        <v>0.2</v>
      </c>
      <c r="M249" s="92">
        <v>1.2</v>
      </c>
      <c r="N249" s="92">
        <v>0.1</v>
      </c>
      <c r="O249" s="92" t="s">
        <v>45</v>
      </c>
      <c r="P249" s="92">
        <v>0.3</v>
      </c>
      <c r="Q249" s="92" t="s">
        <v>38</v>
      </c>
      <c r="R249" s="93"/>
      <c r="V249" s="70">
        <f t="shared" si="3"/>
        <v>0</v>
      </c>
    </row>
    <row r="250" spans="1:22">
      <c r="A250" s="34">
        <v>42816</v>
      </c>
      <c r="G250" s="92" t="s">
        <v>38</v>
      </c>
      <c r="H250" s="92" t="s">
        <v>45</v>
      </c>
      <c r="I250" s="92"/>
      <c r="J250" s="92">
        <v>0.3</v>
      </c>
      <c r="K250" s="92" t="s">
        <v>38</v>
      </c>
      <c r="L250" s="92">
        <v>0.2</v>
      </c>
      <c r="M250" s="92">
        <v>0.9</v>
      </c>
      <c r="N250" s="92">
        <v>0.2</v>
      </c>
      <c r="O250" s="92" t="s">
        <v>45</v>
      </c>
      <c r="P250" s="92">
        <v>0.8</v>
      </c>
      <c r="Q250" s="92" t="s">
        <v>38</v>
      </c>
      <c r="R250" s="93"/>
      <c r="V250" s="70">
        <f t="shared" ref="V250:V313" si="4">F250*0.326</f>
        <v>0</v>
      </c>
    </row>
    <row r="251" spans="1:22">
      <c r="A251" s="34">
        <v>42818</v>
      </c>
      <c r="G251" s="92" t="s">
        <v>38</v>
      </c>
      <c r="H251" s="92" t="s">
        <v>45</v>
      </c>
      <c r="I251" s="92"/>
      <c r="J251" s="92">
        <v>0.2</v>
      </c>
      <c r="K251" s="92" t="s">
        <v>38</v>
      </c>
      <c r="L251" s="92">
        <v>0.2</v>
      </c>
      <c r="M251" s="92">
        <v>0.4</v>
      </c>
      <c r="N251" s="92">
        <v>0.1</v>
      </c>
      <c r="O251" s="92" t="s">
        <v>45</v>
      </c>
      <c r="P251" s="92">
        <v>2.2999999999999998</v>
      </c>
      <c r="Q251" s="92" t="s">
        <v>38</v>
      </c>
      <c r="R251" s="93"/>
      <c r="V251" s="70">
        <f t="shared" si="4"/>
        <v>0</v>
      </c>
    </row>
    <row r="252" spans="1:22"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3"/>
      <c r="V252" s="70">
        <f t="shared" si="4"/>
        <v>0</v>
      </c>
    </row>
    <row r="253" spans="1:22">
      <c r="A253" s="34">
        <v>42821</v>
      </c>
      <c r="G253" s="92" t="s">
        <v>38</v>
      </c>
      <c r="H253" s="92" t="s">
        <v>45</v>
      </c>
      <c r="I253" s="92"/>
      <c r="J253" s="92">
        <v>4</v>
      </c>
      <c r="K253" s="92" t="s">
        <v>38</v>
      </c>
      <c r="L253" s="92">
        <v>0.2</v>
      </c>
      <c r="M253" s="92">
        <v>1.1000000000000001</v>
      </c>
      <c r="N253" s="92">
        <v>0.1</v>
      </c>
      <c r="O253" s="92" t="s">
        <v>45</v>
      </c>
      <c r="P253" s="92">
        <v>0.3</v>
      </c>
      <c r="Q253" s="92" t="s">
        <v>38</v>
      </c>
      <c r="R253" s="93"/>
      <c r="V253" s="70">
        <f t="shared" si="4"/>
        <v>0</v>
      </c>
    </row>
    <row r="254" spans="1:22">
      <c r="A254" s="34">
        <v>42823</v>
      </c>
      <c r="G254" s="92" t="s">
        <v>38</v>
      </c>
      <c r="H254" s="92" t="s">
        <v>45</v>
      </c>
      <c r="I254" s="92"/>
      <c r="J254" s="92">
        <v>2.5</v>
      </c>
      <c r="K254" s="92" t="s">
        <v>38</v>
      </c>
      <c r="L254" s="92">
        <v>0.2</v>
      </c>
      <c r="M254" s="92">
        <v>1</v>
      </c>
      <c r="N254" s="92">
        <v>0.1</v>
      </c>
      <c r="O254" s="92" t="s">
        <v>45</v>
      </c>
      <c r="P254" s="92">
        <v>0.2</v>
      </c>
      <c r="Q254" s="92" t="s">
        <v>38</v>
      </c>
      <c r="R254" s="93"/>
      <c r="V254" s="70">
        <f t="shared" si="4"/>
        <v>0</v>
      </c>
    </row>
    <row r="255" spans="1:22">
      <c r="A255" s="34">
        <v>42825</v>
      </c>
      <c r="G255" s="92" t="s">
        <v>38</v>
      </c>
      <c r="H255" s="92" t="s">
        <v>45</v>
      </c>
      <c r="I255" s="92"/>
      <c r="J255" s="92" t="s">
        <v>45</v>
      </c>
      <c r="K255" s="92" t="s">
        <v>38</v>
      </c>
      <c r="L255" s="92" t="s">
        <v>45</v>
      </c>
      <c r="M255" s="92">
        <v>0.5</v>
      </c>
      <c r="N255" s="92">
        <v>0.1</v>
      </c>
      <c r="O255" s="92" t="s">
        <v>45</v>
      </c>
      <c r="P255" s="92">
        <v>0.1</v>
      </c>
      <c r="Q255" s="92" t="s">
        <v>38</v>
      </c>
      <c r="R255" s="93"/>
      <c r="V255" s="70">
        <f t="shared" si="4"/>
        <v>0</v>
      </c>
    </row>
    <row r="256" spans="1:22"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3"/>
      <c r="V256" s="70">
        <f t="shared" si="4"/>
        <v>0</v>
      </c>
    </row>
    <row r="257" spans="1:22">
      <c r="A257" s="34">
        <v>42828</v>
      </c>
      <c r="G257" s="92" t="s">
        <v>38</v>
      </c>
      <c r="H257" s="92" t="s">
        <v>45</v>
      </c>
      <c r="I257" s="92"/>
      <c r="J257" s="92">
        <v>0.3</v>
      </c>
      <c r="K257" s="92" t="s">
        <v>38</v>
      </c>
      <c r="L257" s="92">
        <v>0.2</v>
      </c>
      <c r="M257" s="92">
        <v>1.2</v>
      </c>
      <c r="N257" s="92">
        <v>0.1</v>
      </c>
      <c r="O257" s="92" t="s">
        <v>45</v>
      </c>
      <c r="P257" s="92">
        <v>1.8</v>
      </c>
      <c r="Q257" s="92" t="s">
        <v>38</v>
      </c>
      <c r="R257" s="93"/>
      <c r="V257" s="70">
        <f t="shared" si="4"/>
        <v>0</v>
      </c>
    </row>
    <row r="258" spans="1:22">
      <c r="A258" s="34">
        <v>42830</v>
      </c>
      <c r="G258" s="92" t="s">
        <v>38</v>
      </c>
      <c r="H258" s="92" t="s">
        <v>45</v>
      </c>
      <c r="I258" s="92"/>
      <c r="J258" s="92">
        <v>4.0999999999999996</v>
      </c>
      <c r="K258" s="92" t="s">
        <v>38</v>
      </c>
      <c r="L258" s="92" t="s">
        <v>45</v>
      </c>
      <c r="M258" s="92">
        <v>1</v>
      </c>
      <c r="N258" s="92" t="s">
        <v>38</v>
      </c>
      <c r="O258" s="92" t="s">
        <v>45</v>
      </c>
      <c r="P258" s="92">
        <v>0.3</v>
      </c>
      <c r="Q258" s="92" t="s">
        <v>38</v>
      </c>
      <c r="R258" s="93"/>
      <c r="V258" s="70">
        <f t="shared" si="4"/>
        <v>0</v>
      </c>
    </row>
    <row r="259" spans="1:22">
      <c r="A259" s="34">
        <v>42832</v>
      </c>
      <c r="G259" s="92" t="s">
        <v>38</v>
      </c>
      <c r="H259" s="92" t="s">
        <v>45</v>
      </c>
      <c r="I259" s="92"/>
      <c r="J259" s="92">
        <v>3.6</v>
      </c>
      <c r="K259" s="92" t="s">
        <v>38</v>
      </c>
      <c r="L259" s="92">
        <v>0.3</v>
      </c>
      <c r="M259" s="92">
        <v>2.5</v>
      </c>
      <c r="N259" s="92" t="s">
        <v>38</v>
      </c>
      <c r="O259" s="92" t="s">
        <v>45</v>
      </c>
      <c r="P259" s="92">
        <v>1.3</v>
      </c>
      <c r="Q259" s="92" t="s">
        <v>38</v>
      </c>
      <c r="R259" s="93"/>
      <c r="V259" s="70">
        <f t="shared" si="4"/>
        <v>0</v>
      </c>
    </row>
    <row r="260" spans="1:22"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3"/>
      <c r="V260" s="70">
        <f t="shared" si="4"/>
        <v>0</v>
      </c>
    </row>
    <row r="261" spans="1:22">
      <c r="A261" s="34">
        <v>42835</v>
      </c>
      <c r="G261" s="92" t="s">
        <v>38</v>
      </c>
      <c r="H261" s="92" t="s">
        <v>45</v>
      </c>
      <c r="I261" s="92"/>
      <c r="J261" s="92">
        <v>0.4</v>
      </c>
      <c r="K261" s="92" t="s">
        <v>38</v>
      </c>
      <c r="L261" s="92">
        <v>0.3</v>
      </c>
      <c r="M261" s="92">
        <v>3</v>
      </c>
      <c r="N261" s="92" t="s">
        <v>38</v>
      </c>
      <c r="O261" s="92" t="s">
        <v>45</v>
      </c>
      <c r="P261" s="92">
        <v>0.5</v>
      </c>
      <c r="Q261" s="92" t="s">
        <v>38</v>
      </c>
      <c r="R261" s="93"/>
      <c r="V261" s="70">
        <f t="shared" si="4"/>
        <v>0</v>
      </c>
    </row>
    <row r="262" spans="1:22">
      <c r="A262" s="34">
        <v>42838</v>
      </c>
      <c r="G262" s="92" t="s">
        <v>38</v>
      </c>
      <c r="H262" s="92" t="s">
        <v>45</v>
      </c>
      <c r="I262" s="92"/>
      <c r="J262" s="92">
        <v>0.4</v>
      </c>
      <c r="K262" s="92" t="s">
        <v>38</v>
      </c>
      <c r="L262" s="92">
        <v>0.2</v>
      </c>
      <c r="M262" s="92">
        <v>1.4</v>
      </c>
      <c r="N262" s="92">
        <v>0.2</v>
      </c>
      <c r="O262" s="92" t="s">
        <v>45</v>
      </c>
      <c r="P262" s="92">
        <v>0.1</v>
      </c>
      <c r="Q262" s="92" t="s">
        <v>38</v>
      </c>
      <c r="R262" s="93"/>
      <c r="V262" s="70">
        <f t="shared" si="4"/>
        <v>0</v>
      </c>
    </row>
    <row r="263" spans="1:22">
      <c r="A263" s="34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3"/>
      <c r="V263" s="70">
        <f t="shared" si="4"/>
        <v>0</v>
      </c>
    </row>
    <row r="264" spans="1:22">
      <c r="A264" s="34">
        <v>42843</v>
      </c>
      <c r="G264" s="92" t="s">
        <v>38</v>
      </c>
      <c r="H264" s="92">
        <v>0.2</v>
      </c>
      <c r="I264" s="92"/>
      <c r="J264" s="92">
        <v>0.2</v>
      </c>
      <c r="K264" s="92" t="s">
        <v>38</v>
      </c>
      <c r="L264" s="92" t="s">
        <v>45</v>
      </c>
      <c r="M264" s="92">
        <v>1.2</v>
      </c>
      <c r="N264" s="92" t="s">
        <v>38</v>
      </c>
      <c r="O264" s="92" t="s">
        <v>45</v>
      </c>
      <c r="P264" s="92">
        <v>0.1</v>
      </c>
      <c r="Q264" s="92" t="s">
        <v>38</v>
      </c>
      <c r="R264" s="93"/>
      <c r="V264" s="70">
        <f t="shared" si="4"/>
        <v>0</v>
      </c>
    </row>
    <row r="265" spans="1:22">
      <c r="A265" s="34">
        <v>42846</v>
      </c>
      <c r="G265" s="92" t="s">
        <v>38</v>
      </c>
      <c r="H265" s="92" t="s">
        <v>45</v>
      </c>
      <c r="I265" s="92"/>
      <c r="J265" s="92">
        <v>2</v>
      </c>
      <c r="K265" s="92" t="s">
        <v>38</v>
      </c>
      <c r="L265" s="92">
        <v>0.2</v>
      </c>
      <c r="M265" s="92">
        <v>2.2999999999999998</v>
      </c>
      <c r="N265" s="92">
        <v>0.1</v>
      </c>
      <c r="O265" s="92" t="s">
        <v>45</v>
      </c>
      <c r="P265" s="92">
        <v>0.1</v>
      </c>
      <c r="Q265" s="92" t="s">
        <v>38</v>
      </c>
      <c r="R265" s="93"/>
      <c r="V265" s="70">
        <f t="shared" si="4"/>
        <v>0</v>
      </c>
    </row>
    <row r="266" spans="1:22"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3"/>
      <c r="V266" s="70">
        <f t="shared" si="4"/>
        <v>0</v>
      </c>
    </row>
    <row r="267" spans="1:22">
      <c r="A267" s="34">
        <v>42849</v>
      </c>
      <c r="G267" s="92" t="s">
        <v>38</v>
      </c>
      <c r="H267" s="92" t="s">
        <v>45</v>
      </c>
      <c r="I267" s="92"/>
      <c r="J267" s="92">
        <v>0.6</v>
      </c>
      <c r="K267" s="92" t="s">
        <v>38</v>
      </c>
      <c r="L267" s="92">
        <v>0.2</v>
      </c>
      <c r="M267" s="92">
        <v>1.3</v>
      </c>
      <c r="N267" s="92" t="s">
        <v>38</v>
      </c>
      <c r="O267" s="92" t="s">
        <v>45</v>
      </c>
      <c r="P267" s="92">
        <v>9.3000000000000007</v>
      </c>
      <c r="Q267" s="92" t="s">
        <v>38</v>
      </c>
      <c r="R267" s="93"/>
      <c r="V267" s="70">
        <f t="shared" si="4"/>
        <v>0</v>
      </c>
    </row>
    <row r="268" spans="1:22">
      <c r="A268" s="34">
        <v>42851</v>
      </c>
      <c r="G268" s="92" t="s">
        <v>38</v>
      </c>
      <c r="H268" s="92" t="s">
        <v>45</v>
      </c>
      <c r="I268" s="92"/>
      <c r="J268" s="92">
        <v>2</v>
      </c>
      <c r="K268" s="92">
        <v>0.2</v>
      </c>
      <c r="L268" s="92">
        <v>0.2</v>
      </c>
      <c r="M268" s="92">
        <v>1.8</v>
      </c>
      <c r="N268" s="92">
        <v>0.1</v>
      </c>
      <c r="O268" s="92" t="s">
        <v>45</v>
      </c>
      <c r="P268" s="92">
        <v>1.5</v>
      </c>
      <c r="Q268" s="92" t="s">
        <v>38</v>
      </c>
      <c r="R268" s="93"/>
      <c r="V268" s="70">
        <f t="shared" si="4"/>
        <v>0</v>
      </c>
    </row>
    <row r="269" spans="1:22">
      <c r="A269" s="34">
        <v>42853</v>
      </c>
      <c r="G269" s="92" t="s">
        <v>38</v>
      </c>
      <c r="H269" s="92" t="s">
        <v>45</v>
      </c>
      <c r="I269" s="92"/>
      <c r="J269" s="92">
        <v>2.6</v>
      </c>
      <c r="K269" s="92" t="s">
        <v>38</v>
      </c>
      <c r="L269" s="92">
        <v>0.2</v>
      </c>
      <c r="M269" s="92">
        <v>1.8</v>
      </c>
      <c r="N269" s="92" t="s">
        <v>38</v>
      </c>
      <c r="O269" s="92" t="s">
        <v>45</v>
      </c>
      <c r="P269" s="92">
        <v>3.3</v>
      </c>
      <c r="Q269" s="92" t="s">
        <v>38</v>
      </c>
      <c r="R269" s="93"/>
      <c r="V269" s="70">
        <f t="shared" si="4"/>
        <v>0</v>
      </c>
    </row>
    <row r="270" spans="1:22"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3"/>
      <c r="V270" s="70">
        <f t="shared" si="4"/>
        <v>0</v>
      </c>
    </row>
    <row r="271" spans="1:22">
      <c r="A271" s="34">
        <v>42857</v>
      </c>
      <c r="G271" s="92" t="s">
        <v>38</v>
      </c>
      <c r="H271" s="92" t="s">
        <v>45</v>
      </c>
      <c r="I271" s="92"/>
      <c r="J271" s="92">
        <v>3.3</v>
      </c>
      <c r="K271" s="92" t="s">
        <v>38</v>
      </c>
      <c r="L271" s="92">
        <v>0.3</v>
      </c>
      <c r="M271" s="92">
        <v>3.1</v>
      </c>
      <c r="N271" s="92">
        <v>0.1</v>
      </c>
      <c r="O271" s="92" t="s">
        <v>45</v>
      </c>
      <c r="P271" s="92">
        <v>0.3</v>
      </c>
      <c r="Q271" s="92" t="s">
        <v>38</v>
      </c>
      <c r="R271" s="93"/>
      <c r="V271" s="70">
        <f t="shared" si="4"/>
        <v>0</v>
      </c>
    </row>
    <row r="272" spans="1:22">
      <c r="A272" s="34">
        <v>42860</v>
      </c>
      <c r="G272" s="92" t="s">
        <v>38</v>
      </c>
      <c r="H272" s="92" t="s">
        <v>45</v>
      </c>
      <c r="I272" s="92"/>
      <c r="J272" s="92">
        <v>0.2</v>
      </c>
      <c r="K272" s="92" t="s">
        <v>38</v>
      </c>
      <c r="L272" s="92">
        <v>0.2</v>
      </c>
      <c r="M272" s="92">
        <v>2.1</v>
      </c>
      <c r="N272" s="92">
        <v>0.1</v>
      </c>
      <c r="O272" s="92" t="s">
        <v>45</v>
      </c>
      <c r="P272" s="92">
        <v>0.3</v>
      </c>
      <c r="Q272" s="92" t="s">
        <v>38</v>
      </c>
      <c r="R272" s="93"/>
      <c r="V272" s="70">
        <f t="shared" si="4"/>
        <v>0</v>
      </c>
    </row>
    <row r="273" spans="1:22"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3"/>
      <c r="V273" s="70">
        <f t="shared" si="4"/>
        <v>0</v>
      </c>
    </row>
    <row r="274" spans="1:22">
      <c r="A274" s="34">
        <v>42863</v>
      </c>
      <c r="G274" s="92" t="s">
        <v>38</v>
      </c>
      <c r="H274" s="92" t="s">
        <v>45</v>
      </c>
      <c r="I274" s="92"/>
      <c r="J274" s="92">
        <v>0.3</v>
      </c>
      <c r="K274" s="92" t="s">
        <v>38</v>
      </c>
      <c r="L274" s="92">
        <v>0.3</v>
      </c>
      <c r="M274" s="92">
        <v>2.8</v>
      </c>
      <c r="N274" s="92" t="s">
        <v>38</v>
      </c>
      <c r="O274" s="92" t="s">
        <v>45</v>
      </c>
      <c r="P274" s="92">
        <v>0.3</v>
      </c>
      <c r="Q274" s="92" t="s">
        <v>38</v>
      </c>
      <c r="R274" s="93"/>
      <c r="V274" s="70">
        <f t="shared" si="4"/>
        <v>0</v>
      </c>
    </row>
    <row r="275" spans="1:22">
      <c r="A275" s="34">
        <v>42865</v>
      </c>
      <c r="G275" s="92" t="s">
        <v>38</v>
      </c>
      <c r="H275" s="92" t="s">
        <v>45</v>
      </c>
      <c r="I275" s="92"/>
      <c r="J275" s="92">
        <v>3</v>
      </c>
      <c r="K275" s="92" t="s">
        <v>38</v>
      </c>
      <c r="L275" s="92">
        <v>0.2</v>
      </c>
      <c r="M275" s="92">
        <v>1.3</v>
      </c>
      <c r="N275" s="92">
        <v>0.2</v>
      </c>
      <c r="O275" s="92" t="s">
        <v>45</v>
      </c>
      <c r="P275" s="92">
        <v>0.3</v>
      </c>
      <c r="Q275" s="92" t="s">
        <v>38</v>
      </c>
      <c r="R275" s="93"/>
      <c r="V275" s="70">
        <f t="shared" si="4"/>
        <v>0</v>
      </c>
    </row>
    <row r="276" spans="1:22">
      <c r="A276" s="34">
        <v>42867</v>
      </c>
      <c r="G276" s="92" t="s">
        <v>38</v>
      </c>
      <c r="H276" s="92" t="s">
        <v>45</v>
      </c>
      <c r="I276" s="92"/>
      <c r="J276" s="92">
        <v>1.1000000000000001</v>
      </c>
      <c r="K276" s="92" t="s">
        <v>38</v>
      </c>
      <c r="L276" s="92">
        <v>0.4</v>
      </c>
      <c r="M276" s="92">
        <v>2.1</v>
      </c>
      <c r="N276" s="92">
        <v>0.2</v>
      </c>
      <c r="O276" s="92" t="s">
        <v>45</v>
      </c>
      <c r="P276" s="92">
        <v>0.2</v>
      </c>
      <c r="Q276" s="92" t="s">
        <v>38</v>
      </c>
      <c r="R276" s="93"/>
      <c r="V276" s="70">
        <f t="shared" si="4"/>
        <v>0</v>
      </c>
    </row>
    <row r="277" spans="1:22"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3"/>
      <c r="V277" s="70">
        <f t="shared" si="4"/>
        <v>0</v>
      </c>
    </row>
    <row r="278" spans="1:22">
      <c r="A278" s="34">
        <v>42870</v>
      </c>
      <c r="G278" s="92" t="s">
        <v>38</v>
      </c>
      <c r="H278" s="92" t="s">
        <v>45</v>
      </c>
      <c r="I278" s="92"/>
      <c r="J278" s="92">
        <v>4.7</v>
      </c>
      <c r="K278" s="92" t="s">
        <v>38</v>
      </c>
      <c r="L278" s="92">
        <v>0.3</v>
      </c>
      <c r="M278" s="92">
        <v>2</v>
      </c>
      <c r="N278" s="92" t="s">
        <v>38</v>
      </c>
      <c r="O278" s="92" t="s">
        <v>45</v>
      </c>
      <c r="P278" s="92">
        <v>0.3</v>
      </c>
      <c r="Q278" s="92" t="s">
        <v>38</v>
      </c>
      <c r="R278" s="93"/>
      <c r="V278" s="70">
        <f t="shared" si="4"/>
        <v>0</v>
      </c>
    </row>
    <row r="279" spans="1:22">
      <c r="A279" s="34">
        <v>42872</v>
      </c>
      <c r="G279" s="92" t="s">
        <v>38</v>
      </c>
      <c r="H279" s="92" t="s">
        <v>45</v>
      </c>
      <c r="I279" s="92"/>
      <c r="J279" s="92">
        <v>4.0999999999999996</v>
      </c>
      <c r="K279" s="92" t="s">
        <v>38</v>
      </c>
      <c r="L279" s="92">
        <v>0.2</v>
      </c>
      <c r="M279" s="92">
        <v>0.8</v>
      </c>
      <c r="N279" s="92">
        <v>0.1</v>
      </c>
      <c r="O279" s="92" t="s">
        <v>45</v>
      </c>
      <c r="P279" s="92">
        <v>0.4</v>
      </c>
      <c r="Q279" s="92" t="s">
        <v>38</v>
      </c>
      <c r="R279" s="93"/>
      <c r="V279" s="70">
        <f t="shared" si="4"/>
        <v>0</v>
      </c>
    </row>
    <row r="280" spans="1:22">
      <c r="A280" s="34">
        <v>42874</v>
      </c>
      <c r="G280" s="92" t="s">
        <v>38</v>
      </c>
      <c r="H280" s="92" t="s">
        <v>45</v>
      </c>
      <c r="I280" s="92"/>
      <c r="J280" s="92">
        <v>0.2</v>
      </c>
      <c r="K280" s="92" t="s">
        <v>38</v>
      </c>
      <c r="L280" s="92">
        <v>0.2</v>
      </c>
      <c r="M280" s="92">
        <v>0.8</v>
      </c>
      <c r="N280" s="92">
        <v>0.1</v>
      </c>
      <c r="O280" s="92" t="s">
        <v>45</v>
      </c>
      <c r="P280" s="92">
        <v>0.2</v>
      </c>
      <c r="Q280" s="92" t="s">
        <v>38</v>
      </c>
      <c r="R280" s="93"/>
      <c r="V280" s="70">
        <f t="shared" si="4"/>
        <v>0</v>
      </c>
    </row>
    <row r="281" spans="1:22"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3"/>
      <c r="V281" s="70">
        <f t="shared" si="4"/>
        <v>0</v>
      </c>
    </row>
    <row r="282" spans="1:22">
      <c r="A282" s="34">
        <v>42877</v>
      </c>
      <c r="G282" s="92" t="s">
        <v>38</v>
      </c>
      <c r="H282" s="92" t="s">
        <v>45</v>
      </c>
      <c r="I282" s="92"/>
      <c r="J282" s="92">
        <v>2.6</v>
      </c>
      <c r="K282" s="92" t="s">
        <v>38</v>
      </c>
      <c r="L282" s="92">
        <v>0.3</v>
      </c>
      <c r="M282" s="92">
        <v>1.6</v>
      </c>
      <c r="N282" s="92" t="s">
        <v>38</v>
      </c>
      <c r="O282" s="92" t="s">
        <v>45</v>
      </c>
      <c r="P282" s="92">
        <v>0.1</v>
      </c>
      <c r="Q282" s="92" t="s">
        <v>38</v>
      </c>
      <c r="R282" s="93"/>
      <c r="V282" s="70">
        <f t="shared" si="4"/>
        <v>0</v>
      </c>
    </row>
    <row r="283" spans="1:22">
      <c r="A283" s="34">
        <v>42879</v>
      </c>
      <c r="G283" s="92" t="s">
        <v>38</v>
      </c>
      <c r="H283" s="92" t="s">
        <v>45</v>
      </c>
      <c r="I283" s="92"/>
      <c r="J283" s="92" t="s">
        <v>45</v>
      </c>
      <c r="K283" s="92" t="s">
        <v>38</v>
      </c>
      <c r="L283" s="92">
        <v>0.3</v>
      </c>
      <c r="M283" s="92">
        <v>1.4</v>
      </c>
      <c r="N283" s="92" t="s">
        <v>38</v>
      </c>
      <c r="O283" s="92" t="s">
        <v>45</v>
      </c>
      <c r="P283" s="92">
        <v>1.1000000000000001</v>
      </c>
      <c r="Q283" s="92" t="s">
        <v>38</v>
      </c>
      <c r="R283" s="93"/>
      <c r="V283" s="70">
        <f t="shared" si="4"/>
        <v>0</v>
      </c>
    </row>
    <row r="284" spans="1:22">
      <c r="A284" s="34">
        <v>42881</v>
      </c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3"/>
      <c r="V284" s="70">
        <f t="shared" si="4"/>
        <v>0</v>
      </c>
    </row>
    <row r="285" spans="1:22"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3"/>
      <c r="V285" s="70">
        <f t="shared" si="4"/>
        <v>0</v>
      </c>
    </row>
    <row r="286" spans="1:22">
      <c r="A286" s="34">
        <v>42885</v>
      </c>
      <c r="G286" s="92" t="s">
        <v>38</v>
      </c>
      <c r="H286" s="92">
        <v>0.4</v>
      </c>
      <c r="I286" s="92"/>
      <c r="J286" s="92">
        <v>0.7</v>
      </c>
      <c r="K286" s="92">
        <v>0.1</v>
      </c>
      <c r="L286" s="92">
        <v>0.3</v>
      </c>
      <c r="M286" s="92">
        <v>1.3</v>
      </c>
      <c r="N286" s="92" t="s">
        <v>38</v>
      </c>
      <c r="O286" s="92" t="s">
        <v>45</v>
      </c>
      <c r="P286" s="92">
        <v>0.1</v>
      </c>
      <c r="Q286" s="92" t="s">
        <v>38</v>
      </c>
      <c r="R286" s="93"/>
      <c r="V286" s="70">
        <f t="shared" si="4"/>
        <v>0</v>
      </c>
    </row>
    <row r="287" spans="1:22">
      <c r="A287" s="34">
        <v>42887</v>
      </c>
      <c r="G287" s="92" t="s">
        <v>38</v>
      </c>
      <c r="H287" s="92">
        <v>0.2</v>
      </c>
      <c r="I287" s="92"/>
      <c r="J287" s="92">
        <v>0.4</v>
      </c>
      <c r="K287" s="92" t="s">
        <v>38</v>
      </c>
      <c r="L287" s="92">
        <v>0.2</v>
      </c>
      <c r="M287" s="92">
        <v>0.5</v>
      </c>
      <c r="N287" s="92" t="s">
        <v>38</v>
      </c>
      <c r="O287" s="92" t="s">
        <v>45</v>
      </c>
      <c r="P287" s="92">
        <v>0.1</v>
      </c>
      <c r="Q287" s="92" t="s">
        <v>38</v>
      </c>
      <c r="R287" s="93"/>
      <c r="V287" s="70">
        <f t="shared" si="4"/>
        <v>0</v>
      </c>
    </row>
    <row r="288" spans="1:22"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3"/>
      <c r="V288" s="70">
        <f t="shared" si="4"/>
        <v>0</v>
      </c>
    </row>
    <row r="289" spans="1:22">
      <c r="A289" s="34">
        <v>42891</v>
      </c>
      <c r="G289" s="92" t="s">
        <v>38</v>
      </c>
      <c r="H289" s="92" t="s">
        <v>45</v>
      </c>
      <c r="I289" s="92"/>
      <c r="J289" s="92">
        <v>0.3</v>
      </c>
      <c r="K289" s="92" t="s">
        <v>38</v>
      </c>
      <c r="L289" s="92">
        <v>0.3</v>
      </c>
      <c r="M289" s="92">
        <v>2.1</v>
      </c>
      <c r="N289" s="92" t="s">
        <v>38</v>
      </c>
      <c r="O289" s="92" t="s">
        <v>45</v>
      </c>
      <c r="P289" s="92">
        <v>0.2</v>
      </c>
      <c r="Q289" s="92" t="s">
        <v>38</v>
      </c>
      <c r="R289" s="93"/>
      <c r="V289" s="70">
        <f t="shared" si="4"/>
        <v>0</v>
      </c>
    </row>
    <row r="290" spans="1:22">
      <c r="A290" s="34">
        <v>42893</v>
      </c>
      <c r="G290" s="92" t="s">
        <v>38</v>
      </c>
      <c r="H290" s="92" t="s">
        <v>45</v>
      </c>
      <c r="I290" s="92"/>
      <c r="J290" s="92">
        <v>0.4</v>
      </c>
      <c r="K290" s="92" t="s">
        <v>38</v>
      </c>
      <c r="L290" s="92">
        <v>0.3</v>
      </c>
      <c r="M290" s="92">
        <v>2.9</v>
      </c>
      <c r="N290" s="92">
        <v>0.2</v>
      </c>
      <c r="O290" s="92" t="s">
        <v>45</v>
      </c>
      <c r="P290" s="92">
        <v>0.4</v>
      </c>
      <c r="Q290" s="92" t="s">
        <v>38</v>
      </c>
      <c r="R290" s="93"/>
      <c r="V290" s="70">
        <f t="shared" si="4"/>
        <v>0</v>
      </c>
    </row>
    <row r="291" spans="1:22">
      <c r="A291" s="34">
        <v>42895</v>
      </c>
      <c r="G291" s="92" t="s">
        <v>38</v>
      </c>
      <c r="H291" s="92" t="s">
        <v>45</v>
      </c>
      <c r="I291" s="92"/>
      <c r="J291" s="92">
        <v>0.4</v>
      </c>
      <c r="K291" s="92" t="s">
        <v>38</v>
      </c>
      <c r="L291" s="92">
        <v>0.3</v>
      </c>
      <c r="M291" s="92">
        <v>2.9</v>
      </c>
      <c r="N291" s="92">
        <v>0.1</v>
      </c>
      <c r="O291" s="92" t="s">
        <v>45</v>
      </c>
      <c r="P291" s="92">
        <v>2.2000000000000002</v>
      </c>
      <c r="Q291" s="92" t="s">
        <v>38</v>
      </c>
      <c r="R291" s="93"/>
      <c r="V291" s="70">
        <f t="shared" si="4"/>
        <v>0</v>
      </c>
    </row>
    <row r="292" spans="1:22"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3"/>
      <c r="V292" s="70">
        <f t="shared" si="4"/>
        <v>0</v>
      </c>
    </row>
    <row r="293" spans="1:22">
      <c r="A293" s="34">
        <v>42898</v>
      </c>
      <c r="G293" s="92" t="s">
        <v>38</v>
      </c>
      <c r="H293" s="92">
        <v>0.2</v>
      </c>
      <c r="I293" s="92"/>
      <c r="J293" s="92">
        <v>0.4</v>
      </c>
      <c r="K293" s="92" t="s">
        <v>38</v>
      </c>
      <c r="L293" s="92">
        <v>0.4</v>
      </c>
      <c r="M293" s="92">
        <v>4.5</v>
      </c>
      <c r="N293" s="92">
        <v>0.1</v>
      </c>
      <c r="O293" s="92" t="s">
        <v>45</v>
      </c>
      <c r="P293" s="92">
        <v>0.4</v>
      </c>
      <c r="Q293" s="92" t="s">
        <v>38</v>
      </c>
      <c r="R293" s="93"/>
      <c r="V293" s="70">
        <f t="shared" si="4"/>
        <v>0</v>
      </c>
    </row>
    <row r="294" spans="1:22">
      <c r="A294" s="34">
        <v>42900</v>
      </c>
      <c r="G294" s="92" t="s">
        <v>38</v>
      </c>
      <c r="H294" s="92">
        <v>0.2</v>
      </c>
      <c r="I294" s="92"/>
      <c r="J294" s="92">
        <v>0.2</v>
      </c>
      <c r="K294" s="92" t="s">
        <v>38</v>
      </c>
      <c r="L294" s="92">
        <v>0.3</v>
      </c>
      <c r="M294" s="92">
        <v>4.2</v>
      </c>
      <c r="N294" s="92">
        <v>0.1</v>
      </c>
      <c r="O294" s="92" t="s">
        <v>45</v>
      </c>
      <c r="P294" s="92">
        <v>0.6</v>
      </c>
      <c r="Q294" s="92" t="s">
        <v>38</v>
      </c>
      <c r="R294" s="93"/>
      <c r="V294" s="70">
        <f t="shared" si="4"/>
        <v>0</v>
      </c>
    </row>
    <row r="295" spans="1:22">
      <c r="A295" s="34">
        <v>42902</v>
      </c>
      <c r="G295" s="92" t="s">
        <v>38</v>
      </c>
      <c r="H295" s="92" t="s">
        <v>45</v>
      </c>
      <c r="I295" s="92"/>
      <c r="J295" s="92">
        <v>1.5</v>
      </c>
      <c r="K295" s="92" t="s">
        <v>38</v>
      </c>
      <c r="L295" s="92">
        <v>0.4</v>
      </c>
      <c r="M295" s="92">
        <v>4.5999999999999996</v>
      </c>
      <c r="N295" s="92">
        <v>0.1</v>
      </c>
      <c r="O295" s="92" t="s">
        <v>45</v>
      </c>
      <c r="P295" s="92">
        <v>1.3</v>
      </c>
      <c r="Q295" s="92" t="s">
        <v>38</v>
      </c>
      <c r="R295" s="93"/>
      <c r="V295" s="70">
        <f t="shared" si="4"/>
        <v>0</v>
      </c>
    </row>
    <row r="296" spans="1:22">
      <c r="V296" s="70">
        <f t="shared" si="4"/>
        <v>0</v>
      </c>
    </row>
    <row r="297" spans="1:22">
      <c r="A297" s="34">
        <v>42905</v>
      </c>
      <c r="G297" s="1" t="s">
        <v>38</v>
      </c>
      <c r="H297" s="1" t="s">
        <v>45</v>
      </c>
      <c r="J297" s="1">
        <v>0.8</v>
      </c>
      <c r="K297" s="1" t="s">
        <v>38</v>
      </c>
      <c r="L297" s="1">
        <v>0.3</v>
      </c>
      <c r="M297" s="1">
        <v>3.1</v>
      </c>
      <c r="N297" s="1">
        <v>0.1</v>
      </c>
      <c r="O297" s="1" t="s">
        <v>45</v>
      </c>
      <c r="P297" s="1">
        <v>0.6</v>
      </c>
      <c r="Q297" s="1" t="s">
        <v>38</v>
      </c>
      <c r="V297" s="70">
        <f t="shared" si="4"/>
        <v>0</v>
      </c>
    </row>
    <row r="298" spans="1:22">
      <c r="A298" s="34">
        <v>42907</v>
      </c>
      <c r="G298" s="1" t="s">
        <v>38</v>
      </c>
      <c r="H298" s="1" t="s">
        <v>45</v>
      </c>
      <c r="J298" s="1">
        <v>0.4</v>
      </c>
      <c r="K298" s="1" t="s">
        <v>38</v>
      </c>
      <c r="L298" s="1">
        <v>0.3</v>
      </c>
      <c r="M298" s="1">
        <v>1.4</v>
      </c>
      <c r="N298" s="1">
        <v>0.1</v>
      </c>
      <c r="O298" s="1" t="s">
        <v>45</v>
      </c>
      <c r="P298" s="1">
        <v>0.3</v>
      </c>
      <c r="Q298" s="1" t="s">
        <v>38</v>
      </c>
      <c r="V298" s="70">
        <f t="shared" si="4"/>
        <v>0</v>
      </c>
    </row>
    <row r="299" spans="1:22">
      <c r="A299" s="34">
        <v>42909</v>
      </c>
      <c r="G299" s="1" t="s">
        <v>38</v>
      </c>
      <c r="H299" s="1" t="s">
        <v>45</v>
      </c>
      <c r="J299" s="1">
        <v>0.6</v>
      </c>
      <c r="K299" s="1" t="s">
        <v>38</v>
      </c>
      <c r="L299" s="1">
        <v>0.5</v>
      </c>
      <c r="M299" s="1">
        <v>3.8</v>
      </c>
      <c r="N299" s="1">
        <v>0.1</v>
      </c>
      <c r="O299" s="1" t="s">
        <v>45</v>
      </c>
      <c r="P299" s="1">
        <v>0.2</v>
      </c>
      <c r="Q299" s="1" t="s">
        <v>38</v>
      </c>
      <c r="V299" s="70">
        <f t="shared" si="4"/>
        <v>0</v>
      </c>
    </row>
    <row r="300" spans="1:22">
      <c r="V300" s="70">
        <f t="shared" si="4"/>
        <v>0</v>
      </c>
    </row>
    <row r="301" spans="1:22">
      <c r="A301" s="34">
        <v>42912</v>
      </c>
      <c r="G301" s="1" t="s">
        <v>38</v>
      </c>
      <c r="H301" s="1" t="s">
        <v>45</v>
      </c>
      <c r="J301" s="1" t="s">
        <v>45</v>
      </c>
      <c r="K301" s="1" t="s">
        <v>38</v>
      </c>
      <c r="L301" s="1">
        <v>0.4</v>
      </c>
      <c r="M301" s="1">
        <v>4.9000000000000004</v>
      </c>
      <c r="N301" s="1">
        <v>0.1</v>
      </c>
      <c r="O301" s="1" t="s">
        <v>45</v>
      </c>
      <c r="P301" s="1">
        <v>0.1</v>
      </c>
      <c r="Q301" s="1" t="s">
        <v>38</v>
      </c>
      <c r="V301" s="70">
        <f t="shared" si="4"/>
        <v>0</v>
      </c>
    </row>
    <row r="302" spans="1:22">
      <c r="A302" s="34">
        <v>42914</v>
      </c>
      <c r="G302" s="1" t="s">
        <v>38</v>
      </c>
      <c r="H302" s="1" t="s">
        <v>45</v>
      </c>
      <c r="J302" s="1">
        <v>0.3</v>
      </c>
      <c r="K302" s="1" t="s">
        <v>38</v>
      </c>
      <c r="L302" s="1">
        <v>0.4</v>
      </c>
      <c r="M302" s="1">
        <v>3.3</v>
      </c>
      <c r="N302" s="1">
        <v>0.1</v>
      </c>
      <c r="O302" s="1" t="s">
        <v>45</v>
      </c>
      <c r="P302" s="1">
        <v>0.5</v>
      </c>
      <c r="Q302" s="1" t="s">
        <v>38</v>
      </c>
      <c r="V302" s="70">
        <f t="shared" si="4"/>
        <v>0</v>
      </c>
    </row>
    <row r="303" spans="1:22">
      <c r="A303" s="34">
        <v>42916</v>
      </c>
      <c r="G303" s="1" t="s">
        <v>38</v>
      </c>
      <c r="H303" s="1" t="s">
        <v>45</v>
      </c>
      <c r="J303" s="1">
        <v>0.4</v>
      </c>
      <c r="K303" s="1" t="s">
        <v>38</v>
      </c>
      <c r="L303" s="1">
        <v>0.5</v>
      </c>
      <c r="M303" s="1">
        <v>28.3</v>
      </c>
      <c r="N303" s="1">
        <v>0.1</v>
      </c>
      <c r="O303" s="1" t="s">
        <v>45</v>
      </c>
      <c r="P303" s="1">
        <v>0.1</v>
      </c>
      <c r="Q303" s="1" t="s">
        <v>38</v>
      </c>
      <c r="V303" s="70">
        <f t="shared" si="4"/>
        <v>0</v>
      </c>
    </row>
    <row r="304" spans="1:22">
      <c r="V304" s="70">
        <f t="shared" si="4"/>
        <v>0</v>
      </c>
    </row>
    <row r="305" spans="1:22">
      <c r="A305" s="34">
        <v>42919</v>
      </c>
      <c r="G305" s="1" t="s">
        <v>38</v>
      </c>
      <c r="H305" s="1" t="s">
        <v>45</v>
      </c>
      <c r="J305" s="1">
        <v>0.3</v>
      </c>
      <c r="K305" s="1" t="s">
        <v>38</v>
      </c>
      <c r="L305" s="1">
        <v>0.5</v>
      </c>
      <c r="M305" s="1">
        <v>21.2</v>
      </c>
      <c r="N305" s="1">
        <v>0.2</v>
      </c>
      <c r="O305" s="1" t="s">
        <v>45</v>
      </c>
      <c r="P305" s="1">
        <v>0.1</v>
      </c>
      <c r="Q305" s="1" t="s">
        <v>38</v>
      </c>
      <c r="V305" s="70">
        <f t="shared" si="4"/>
        <v>0</v>
      </c>
    </row>
    <row r="306" spans="1:22">
      <c r="A306" s="34">
        <v>42921</v>
      </c>
      <c r="G306" s="1" t="s">
        <v>38</v>
      </c>
      <c r="H306" s="1">
        <v>0.6</v>
      </c>
      <c r="J306" s="1">
        <v>0.4</v>
      </c>
      <c r="K306" s="1" t="s">
        <v>38</v>
      </c>
      <c r="L306" s="1">
        <v>0.3</v>
      </c>
      <c r="M306" s="1">
        <v>28.8</v>
      </c>
      <c r="N306" s="1" t="s">
        <v>38</v>
      </c>
      <c r="O306" s="1" t="s">
        <v>45</v>
      </c>
      <c r="P306" s="1" t="s">
        <v>38</v>
      </c>
      <c r="Q306" s="1" t="s">
        <v>38</v>
      </c>
      <c r="V306" s="70">
        <f t="shared" si="4"/>
        <v>0</v>
      </c>
    </row>
    <row r="307" spans="1:22">
      <c r="A307" s="34">
        <v>42923</v>
      </c>
      <c r="G307" s="1" t="s">
        <v>38</v>
      </c>
      <c r="H307" s="1" t="s">
        <v>45</v>
      </c>
      <c r="J307" s="1">
        <v>0.2</v>
      </c>
      <c r="K307" s="1" t="s">
        <v>38</v>
      </c>
      <c r="L307" s="1">
        <v>0.3</v>
      </c>
      <c r="M307" s="1">
        <v>10.7</v>
      </c>
      <c r="N307" s="1">
        <v>0.1</v>
      </c>
      <c r="O307" s="1" t="s">
        <v>45</v>
      </c>
      <c r="P307" s="1">
        <v>0.2</v>
      </c>
      <c r="Q307" s="1" t="s">
        <v>38</v>
      </c>
      <c r="V307" s="70">
        <f t="shared" si="4"/>
        <v>0</v>
      </c>
    </row>
    <row r="308" spans="1:22">
      <c r="V308" s="70">
        <f t="shared" si="4"/>
        <v>0</v>
      </c>
    </row>
    <row r="309" spans="1:22">
      <c r="A309" s="34">
        <v>42926</v>
      </c>
      <c r="G309" s="1" t="s">
        <v>38</v>
      </c>
      <c r="H309" s="1" t="s">
        <v>45</v>
      </c>
      <c r="J309" s="1">
        <v>0.3</v>
      </c>
      <c r="K309" s="1" t="s">
        <v>38</v>
      </c>
      <c r="L309" s="1">
        <v>0.6</v>
      </c>
      <c r="M309" s="1">
        <v>6.8</v>
      </c>
      <c r="N309" s="1">
        <v>0.1</v>
      </c>
      <c r="O309" s="1" t="s">
        <v>45</v>
      </c>
      <c r="P309" s="1">
        <v>0.3</v>
      </c>
      <c r="Q309" s="1" t="s">
        <v>38</v>
      </c>
      <c r="V309" s="70">
        <f t="shared" si="4"/>
        <v>0</v>
      </c>
    </row>
    <row r="310" spans="1:22">
      <c r="A310" s="34">
        <v>42928</v>
      </c>
      <c r="G310" s="1" t="s">
        <v>38</v>
      </c>
      <c r="H310" s="1" t="s">
        <v>45</v>
      </c>
      <c r="J310" s="1">
        <v>0.7</v>
      </c>
      <c r="K310" s="1" t="s">
        <v>38</v>
      </c>
      <c r="L310" s="1">
        <v>0.4</v>
      </c>
      <c r="M310" s="1">
        <v>3.1</v>
      </c>
      <c r="N310" s="1">
        <v>0.1</v>
      </c>
      <c r="O310" s="1" t="s">
        <v>45</v>
      </c>
      <c r="P310" s="1">
        <v>0.1</v>
      </c>
      <c r="Q310" s="1" t="s">
        <v>38</v>
      </c>
      <c r="V310" s="70">
        <f t="shared" si="4"/>
        <v>0</v>
      </c>
    </row>
    <row r="311" spans="1:22">
      <c r="A311" s="34">
        <v>42930</v>
      </c>
      <c r="G311" s="1" t="s">
        <v>38</v>
      </c>
      <c r="H311" s="1" t="s">
        <v>45</v>
      </c>
      <c r="J311" s="1">
        <v>0.2</v>
      </c>
      <c r="K311" s="1" t="s">
        <v>38</v>
      </c>
      <c r="L311" s="1">
        <v>0.3</v>
      </c>
      <c r="M311" s="1">
        <v>2.1</v>
      </c>
      <c r="N311" s="1">
        <v>0.1</v>
      </c>
      <c r="O311" s="1" t="s">
        <v>45</v>
      </c>
      <c r="P311" s="1">
        <v>2.2999999999999998</v>
      </c>
      <c r="Q311" s="1" t="s">
        <v>38</v>
      </c>
      <c r="V311" s="70">
        <f t="shared" si="4"/>
        <v>0</v>
      </c>
    </row>
    <row r="312" spans="1:22">
      <c r="V312" s="70">
        <f t="shared" si="4"/>
        <v>0</v>
      </c>
    </row>
    <row r="313" spans="1:22">
      <c r="A313" s="34">
        <v>42933</v>
      </c>
      <c r="G313" s="1" t="s">
        <v>38</v>
      </c>
      <c r="H313" s="1" t="s">
        <v>45</v>
      </c>
      <c r="J313" s="1" t="s">
        <v>45</v>
      </c>
      <c r="K313" s="1" t="s">
        <v>38</v>
      </c>
      <c r="L313" s="1">
        <v>0.2</v>
      </c>
      <c r="M313" s="1">
        <v>2.2000000000000002</v>
      </c>
      <c r="N313" s="1">
        <v>0.1</v>
      </c>
      <c r="O313" s="1" t="s">
        <v>45</v>
      </c>
      <c r="P313" s="1">
        <v>0.2</v>
      </c>
      <c r="Q313" s="1" t="s">
        <v>38</v>
      </c>
      <c r="V313" s="70">
        <f t="shared" si="4"/>
        <v>0</v>
      </c>
    </row>
    <row r="314" spans="1:22">
      <c r="A314" s="34">
        <v>42935</v>
      </c>
      <c r="G314" s="1" t="s">
        <v>38</v>
      </c>
      <c r="H314" s="1" t="s">
        <v>45</v>
      </c>
      <c r="J314" s="1" t="s">
        <v>45</v>
      </c>
      <c r="K314" s="1" t="s">
        <v>38</v>
      </c>
      <c r="L314" s="1">
        <v>0.2</v>
      </c>
      <c r="M314" s="1">
        <v>1.1000000000000001</v>
      </c>
      <c r="N314" s="1">
        <v>0.2</v>
      </c>
      <c r="O314" s="1" t="s">
        <v>45</v>
      </c>
      <c r="P314" s="1">
        <v>0.2</v>
      </c>
      <c r="Q314" s="1" t="s">
        <v>38</v>
      </c>
      <c r="V314" s="70">
        <f t="shared" ref="V314:V376" si="5">F314*0.326</f>
        <v>0</v>
      </c>
    </row>
    <row r="315" spans="1:22">
      <c r="A315" s="34">
        <v>42937</v>
      </c>
      <c r="G315" s="1" t="s">
        <v>38</v>
      </c>
      <c r="H315" s="1" t="s">
        <v>45</v>
      </c>
      <c r="J315" s="1">
        <v>1.2</v>
      </c>
      <c r="K315" s="1" t="s">
        <v>38</v>
      </c>
      <c r="L315" s="1">
        <v>0.5</v>
      </c>
      <c r="M315" s="1">
        <v>3.9</v>
      </c>
      <c r="N315" s="1">
        <v>0.1</v>
      </c>
      <c r="O315" s="1" t="s">
        <v>45</v>
      </c>
      <c r="P315" s="1">
        <v>0.2</v>
      </c>
      <c r="Q315" s="1" t="s">
        <v>38</v>
      </c>
      <c r="V315" s="70">
        <f t="shared" si="5"/>
        <v>0</v>
      </c>
    </row>
    <row r="316" spans="1:22">
      <c r="V316" s="70">
        <f t="shared" si="5"/>
        <v>0</v>
      </c>
    </row>
    <row r="317" spans="1:22">
      <c r="A317" s="34">
        <v>42940</v>
      </c>
      <c r="G317" s="1" t="s">
        <v>38</v>
      </c>
      <c r="H317" s="1" t="s">
        <v>45</v>
      </c>
      <c r="J317" s="1" t="s">
        <v>45</v>
      </c>
      <c r="K317" s="1" t="s">
        <v>38</v>
      </c>
      <c r="L317" s="1">
        <v>0.3</v>
      </c>
      <c r="M317" s="1">
        <v>3.1</v>
      </c>
      <c r="N317" s="1" t="s">
        <v>38</v>
      </c>
      <c r="O317" s="1" t="s">
        <v>45</v>
      </c>
      <c r="P317" s="1">
        <v>0.2</v>
      </c>
      <c r="Q317" s="1" t="s">
        <v>38</v>
      </c>
      <c r="V317" s="70">
        <f t="shared" si="5"/>
        <v>0</v>
      </c>
    </row>
    <row r="318" spans="1:22">
      <c r="A318" s="34">
        <v>42942</v>
      </c>
      <c r="G318" s="1" t="s">
        <v>38</v>
      </c>
      <c r="H318" s="1" t="s">
        <v>45</v>
      </c>
      <c r="J318" s="1" t="s">
        <v>45</v>
      </c>
      <c r="K318" s="1" t="s">
        <v>38</v>
      </c>
      <c r="L318" s="1">
        <v>0.2</v>
      </c>
      <c r="M318" s="1">
        <v>0.8</v>
      </c>
      <c r="N318" s="1" t="s">
        <v>38</v>
      </c>
      <c r="O318" s="1" t="s">
        <v>45</v>
      </c>
      <c r="P318" s="1">
        <v>0.1</v>
      </c>
      <c r="Q318" s="1" t="s">
        <v>38</v>
      </c>
      <c r="V318" s="70">
        <f t="shared" si="5"/>
        <v>0</v>
      </c>
    </row>
    <row r="319" spans="1:22">
      <c r="A319" s="34">
        <v>42944</v>
      </c>
      <c r="G319" s="1" t="s">
        <v>38</v>
      </c>
      <c r="H319" s="1" t="s">
        <v>45</v>
      </c>
      <c r="J319" s="1" t="s">
        <v>45</v>
      </c>
      <c r="K319" s="1" t="s">
        <v>38</v>
      </c>
      <c r="L319" s="1">
        <v>0.2</v>
      </c>
      <c r="M319" s="1">
        <v>0.9</v>
      </c>
      <c r="N319" s="1">
        <v>0.1</v>
      </c>
      <c r="O319" s="1" t="s">
        <v>45</v>
      </c>
      <c r="P319" s="1">
        <v>0.4</v>
      </c>
      <c r="Q319" s="1" t="s">
        <v>38</v>
      </c>
      <c r="V319" s="70">
        <f t="shared" si="5"/>
        <v>0</v>
      </c>
    </row>
    <row r="320" spans="1:22">
      <c r="V320" s="70">
        <f t="shared" si="5"/>
        <v>0</v>
      </c>
    </row>
    <row r="321" spans="1:22">
      <c r="A321" s="34">
        <v>42947</v>
      </c>
      <c r="G321" s="1" t="s">
        <v>38</v>
      </c>
      <c r="H321" s="1" t="s">
        <v>45</v>
      </c>
      <c r="L321" s="1" t="s">
        <v>45</v>
      </c>
      <c r="N321" s="1">
        <v>0.1</v>
      </c>
      <c r="O321" s="1" t="s">
        <v>45</v>
      </c>
      <c r="P321" s="1" t="s">
        <v>38</v>
      </c>
      <c r="Q321" s="1" t="s">
        <v>38</v>
      </c>
      <c r="V321" s="70">
        <f t="shared" si="5"/>
        <v>0</v>
      </c>
    </row>
    <row r="322" spans="1:22">
      <c r="A322" s="34">
        <v>42949</v>
      </c>
      <c r="G322" s="1" t="s">
        <v>38</v>
      </c>
      <c r="H322" s="1" t="s">
        <v>45</v>
      </c>
      <c r="J322" s="1">
        <v>2.6</v>
      </c>
      <c r="K322" s="1" t="s">
        <v>38</v>
      </c>
      <c r="L322" s="1">
        <v>0.2</v>
      </c>
      <c r="M322" s="1">
        <v>2.4</v>
      </c>
      <c r="N322" s="1">
        <v>0.1</v>
      </c>
      <c r="O322" s="1" t="s">
        <v>45</v>
      </c>
      <c r="P322" s="1">
        <v>0.1</v>
      </c>
      <c r="Q322" s="1" t="s">
        <v>38</v>
      </c>
      <c r="V322" s="70">
        <f t="shared" si="5"/>
        <v>0</v>
      </c>
    </row>
    <row r="323" spans="1:22">
      <c r="A323" s="34">
        <v>42951</v>
      </c>
      <c r="G323" s="92" t="s">
        <v>38</v>
      </c>
      <c r="H323" s="92" t="s">
        <v>45</v>
      </c>
      <c r="I323" s="92"/>
      <c r="J323" s="92">
        <v>2</v>
      </c>
      <c r="K323" s="92" t="s">
        <v>38</v>
      </c>
      <c r="L323" s="92">
        <v>0.3</v>
      </c>
      <c r="M323" s="92">
        <v>3.9</v>
      </c>
      <c r="N323" s="92" t="s">
        <v>38</v>
      </c>
      <c r="O323" s="92" t="s">
        <v>45</v>
      </c>
      <c r="P323" s="92">
        <v>0.1</v>
      </c>
      <c r="Q323" s="92" t="s">
        <v>38</v>
      </c>
      <c r="V323" s="70">
        <f t="shared" si="5"/>
        <v>0</v>
      </c>
    </row>
    <row r="324" spans="1:22"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V324" s="70">
        <f t="shared" si="5"/>
        <v>0</v>
      </c>
    </row>
    <row r="325" spans="1:22">
      <c r="A325" s="34">
        <v>42954</v>
      </c>
      <c r="G325" s="92" t="s">
        <v>38</v>
      </c>
      <c r="H325" s="92" t="s">
        <v>45</v>
      </c>
      <c r="I325" s="92"/>
      <c r="J325" s="92">
        <v>2.9</v>
      </c>
      <c r="K325" s="92" t="s">
        <v>38</v>
      </c>
      <c r="L325" s="92">
        <v>0.3</v>
      </c>
      <c r="M325" s="92">
        <v>1.5</v>
      </c>
      <c r="N325" s="92" t="s">
        <v>38</v>
      </c>
      <c r="O325" s="92" t="s">
        <v>45</v>
      </c>
      <c r="P325" s="92">
        <v>0.2</v>
      </c>
      <c r="Q325" s="92" t="s">
        <v>38</v>
      </c>
      <c r="V325" s="70">
        <f t="shared" si="5"/>
        <v>0</v>
      </c>
    </row>
    <row r="326" spans="1:22">
      <c r="A326" s="34">
        <v>42956</v>
      </c>
      <c r="G326" s="92" t="s">
        <v>38</v>
      </c>
      <c r="H326" s="92" t="s">
        <v>45</v>
      </c>
      <c r="I326" s="92"/>
      <c r="J326" s="92">
        <v>0.7</v>
      </c>
      <c r="K326" s="92">
        <v>0.1</v>
      </c>
      <c r="L326" s="92">
        <v>0.2</v>
      </c>
      <c r="M326" s="92">
        <v>2</v>
      </c>
      <c r="N326" s="92">
        <v>0.4</v>
      </c>
      <c r="O326" s="92" t="s">
        <v>45</v>
      </c>
      <c r="P326" s="92">
        <v>0.8</v>
      </c>
      <c r="Q326" s="92" t="s">
        <v>38</v>
      </c>
      <c r="V326" s="70">
        <f t="shared" si="5"/>
        <v>0</v>
      </c>
    </row>
    <row r="327" spans="1:22">
      <c r="A327" s="34">
        <v>42958</v>
      </c>
      <c r="G327" s="92" t="s">
        <v>38</v>
      </c>
      <c r="H327" s="92" t="s">
        <v>45</v>
      </c>
      <c r="I327" s="92"/>
      <c r="J327" s="92" t="s">
        <v>45</v>
      </c>
      <c r="K327" s="92" t="s">
        <v>38</v>
      </c>
      <c r="L327" s="92">
        <v>0.3</v>
      </c>
      <c r="M327" s="92">
        <v>1.5</v>
      </c>
      <c r="N327" s="92">
        <v>0.3</v>
      </c>
      <c r="O327" s="92" t="s">
        <v>45</v>
      </c>
      <c r="P327" s="92">
        <v>0.3</v>
      </c>
      <c r="Q327" s="92" t="s">
        <v>38</v>
      </c>
      <c r="V327" s="70">
        <f t="shared" si="5"/>
        <v>0</v>
      </c>
    </row>
    <row r="328" spans="1:22"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V328" s="70">
        <f t="shared" si="5"/>
        <v>0</v>
      </c>
    </row>
    <row r="329" spans="1:22">
      <c r="A329" s="34">
        <v>42961</v>
      </c>
      <c r="G329" s="92" t="s">
        <v>38</v>
      </c>
      <c r="H329" s="92" t="s">
        <v>45</v>
      </c>
      <c r="I329" s="92"/>
      <c r="J329" s="92">
        <v>0.5</v>
      </c>
      <c r="K329" s="92" t="s">
        <v>38</v>
      </c>
      <c r="L329" s="92">
        <v>0.2</v>
      </c>
      <c r="M329" s="92">
        <v>1.1000000000000001</v>
      </c>
      <c r="N329" s="92">
        <v>0.1</v>
      </c>
      <c r="O329" s="92" t="s">
        <v>45</v>
      </c>
      <c r="P329" s="92">
        <v>0.7</v>
      </c>
      <c r="Q329" s="92" t="s">
        <v>38</v>
      </c>
      <c r="V329" s="70">
        <f t="shared" si="5"/>
        <v>0</v>
      </c>
    </row>
    <row r="330" spans="1:22">
      <c r="A330" s="34">
        <v>42963</v>
      </c>
      <c r="G330" s="92">
        <v>0.1</v>
      </c>
      <c r="H330" s="92" t="s">
        <v>45</v>
      </c>
      <c r="I330" s="92"/>
      <c r="J330" s="92">
        <v>1</v>
      </c>
      <c r="K330" s="92" t="s">
        <v>38</v>
      </c>
      <c r="L330" s="92">
        <v>0.3</v>
      </c>
      <c r="M330" s="92">
        <v>2.1</v>
      </c>
      <c r="N330" s="92">
        <v>0.1</v>
      </c>
      <c r="O330" s="92" t="s">
        <v>45</v>
      </c>
      <c r="P330" s="92">
        <v>0.1</v>
      </c>
      <c r="Q330" s="92" t="s">
        <v>38</v>
      </c>
      <c r="V330" s="70">
        <f t="shared" si="5"/>
        <v>0</v>
      </c>
    </row>
    <row r="331" spans="1:22">
      <c r="A331" s="34">
        <v>42965</v>
      </c>
      <c r="G331" s="92" t="s">
        <v>38</v>
      </c>
      <c r="H331" s="92" t="s">
        <v>45</v>
      </c>
      <c r="I331" s="92"/>
      <c r="J331" s="92">
        <v>0.6</v>
      </c>
      <c r="K331" s="92" t="s">
        <v>38</v>
      </c>
      <c r="L331" s="92">
        <v>0.2</v>
      </c>
      <c r="M331" s="92">
        <v>2.1</v>
      </c>
      <c r="N331" s="92">
        <v>0.1</v>
      </c>
      <c r="O331" s="92" t="s">
        <v>45</v>
      </c>
      <c r="P331" s="92">
        <v>0.3</v>
      </c>
      <c r="Q331" s="92" t="s">
        <v>38</v>
      </c>
      <c r="V331" s="70">
        <f t="shared" si="5"/>
        <v>0</v>
      </c>
    </row>
    <row r="332" spans="1:22"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V332" s="70">
        <f t="shared" si="5"/>
        <v>0</v>
      </c>
    </row>
    <row r="333" spans="1:22">
      <c r="A333" s="34">
        <v>42968</v>
      </c>
      <c r="G333" s="92" t="s">
        <v>38</v>
      </c>
      <c r="H333" s="92" t="s">
        <v>45</v>
      </c>
      <c r="I333" s="92"/>
      <c r="J333" s="92">
        <v>0.2</v>
      </c>
      <c r="K333" s="92" t="s">
        <v>38</v>
      </c>
      <c r="L333" s="92" t="s">
        <v>45</v>
      </c>
      <c r="M333" s="92">
        <v>1.5</v>
      </c>
      <c r="N333" s="92" t="s">
        <v>38</v>
      </c>
      <c r="O333" s="92" t="s">
        <v>45</v>
      </c>
      <c r="P333" s="92">
        <v>0.2</v>
      </c>
      <c r="Q333" s="92" t="s">
        <v>38</v>
      </c>
      <c r="V333" s="70">
        <f t="shared" si="5"/>
        <v>0</v>
      </c>
    </row>
    <row r="334" spans="1:22">
      <c r="A334" s="34">
        <v>42970</v>
      </c>
      <c r="G334" s="92" t="s">
        <v>38</v>
      </c>
      <c r="H334" s="92" t="s">
        <v>45</v>
      </c>
      <c r="I334" s="92"/>
      <c r="J334" s="92" t="s">
        <v>45</v>
      </c>
      <c r="K334" s="92" t="s">
        <v>38</v>
      </c>
      <c r="L334" s="92">
        <v>0.5</v>
      </c>
      <c r="M334" s="92">
        <v>1.8</v>
      </c>
      <c r="N334" s="92">
        <v>0.1</v>
      </c>
      <c r="O334" s="92" t="s">
        <v>45</v>
      </c>
      <c r="P334" s="92">
        <v>0.2</v>
      </c>
      <c r="Q334" s="92" t="s">
        <v>38</v>
      </c>
      <c r="V334" s="70">
        <f t="shared" si="5"/>
        <v>0</v>
      </c>
    </row>
    <row r="335" spans="1:22">
      <c r="A335" s="34">
        <v>42972</v>
      </c>
      <c r="G335" s="92" t="s">
        <v>38</v>
      </c>
      <c r="H335" s="92" t="s">
        <v>38</v>
      </c>
      <c r="I335" s="92"/>
      <c r="J335" s="92" t="s">
        <v>45</v>
      </c>
      <c r="K335" s="92" t="s">
        <v>38</v>
      </c>
      <c r="L335" s="92">
        <v>0.3</v>
      </c>
      <c r="M335" s="92">
        <v>2.4</v>
      </c>
      <c r="N335" s="92">
        <v>0.1</v>
      </c>
      <c r="O335" s="92" t="s">
        <v>45</v>
      </c>
      <c r="P335" s="92">
        <v>0.1</v>
      </c>
      <c r="Q335" s="92" t="s">
        <v>38</v>
      </c>
      <c r="V335" s="70">
        <f t="shared" si="5"/>
        <v>0</v>
      </c>
    </row>
    <row r="336" spans="1:22"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V336" s="70">
        <f t="shared" si="5"/>
        <v>0</v>
      </c>
    </row>
    <row r="337" spans="1:22">
      <c r="A337" s="34">
        <v>42976</v>
      </c>
      <c r="G337" s="92" t="s">
        <v>38</v>
      </c>
      <c r="H337" s="92" t="s">
        <v>45</v>
      </c>
      <c r="I337" s="92"/>
      <c r="J337" s="92" t="s">
        <v>45</v>
      </c>
      <c r="K337" s="92" t="s">
        <v>38</v>
      </c>
      <c r="L337" s="92">
        <v>1.3</v>
      </c>
      <c r="M337" s="92">
        <v>3.1</v>
      </c>
      <c r="N337" s="92">
        <v>0.1</v>
      </c>
      <c r="O337" s="92" t="s">
        <v>45</v>
      </c>
      <c r="P337" s="92">
        <v>0.1</v>
      </c>
      <c r="Q337" s="92" t="s">
        <v>38</v>
      </c>
      <c r="V337" s="70">
        <f t="shared" si="5"/>
        <v>0</v>
      </c>
    </row>
    <row r="338" spans="1:22">
      <c r="A338" s="34">
        <v>42979</v>
      </c>
      <c r="G338" s="92" t="s">
        <v>38</v>
      </c>
      <c r="H338" s="92" t="s">
        <v>45</v>
      </c>
      <c r="I338" s="92"/>
      <c r="J338" s="92">
        <v>0.2</v>
      </c>
      <c r="K338" s="92" t="s">
        <v>38</v>
      </c>
      <c r="L338" s="92">
        <v>0.2</v>
      </c>
      <c r="M338" s="92">
        <v>1.8</v>
      </c>
      <c r="N338" s="92">
        <v>0.2</v>
      </c>
      <c r="O338" s="92" t="s">
        <v>45</v>
      </c>
      <c r="P338" s="92">
        <v>0.2</v>
      </c>
      <c r="Q338" s="92" t="s">
        <v>38</v>
      </c>
      <c r="V338" s="70">
        <f t="shared" si="5"/>
        <v>0</v>
      </c>
    </row>
    <row r="339" spans="1:22"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V339" s="70">
        <f t="shared" si="5"/>
        <v>0</v>
      </c>
    </row>
    <row r="340" spans="1:22">
      <c r="A340" s="34">
        <v>42982</v>
      </c>
      <c r="G340" s="92" t="s">
        <v>38</v>
      </c>
      <c r="H340" s="92" t="s">
        <v>45</v>
      </c>
      <c r="I340" s="92"/>
      <c r="J340" s="92">
        <v>0.6</v>
      </c>
      <c r="K340" s="92" t="s">
        <v>38</v>
      </c>
      <c r="L340" s="92">
        <v>0.3</v>
      </c>
      <c r="M340" s="92">
        <v>2.2999999999999998</v>
      </c>
      <c r="N340" s="92">
        <v>0.1</v>
      </c>
      <c r="O340" s="92" t="s">
        <v>45</v>
      </c>
      <c r="P340" s="92">
        <v>0.3</v>
      </c>
      <c r="Q340" s="92" t="s">
        <v>38</v>
      </c>
      <c r="V340" s="70">
        <f t="shared" si="5"/>
        <v>0</v>
      </c>
    </row>
    <row r="341" spans="1:22">
      <c r="A341" s="34">
        <v>42984</v>
      </c>
      <c r="G341" s="92" t="s">
        <v>38</v>
      </c>
      <c r="H341" s="92" t="s">
        <v>45</v>
      </c>
      <c r="I341" s="92"/>
      <c r="J341" s="92" t="s">
        <v>45</v>
      </c>
      <c r="K341" s="92" t="s">
        <v>38</v>
      </c>
      <c r="L341" s="92">
        <v>0.2</v>
      </c>
      <c r="M341" s="92">
        <v>1.5</v>
      </c>
      <c r="N341" s="92">
        <v>0.1</v>
      </c>
      <c r="O341" s="92" t="s">
        <v>45</v>
      </c>
      <c r="P341" s="92">
        <v>0.2</v>
      </c>
      <c r="Q341" s="92" t="s">
        <v>38</v>
      </c>
      <c r="V341" s="70">
        <f t="shared" si="5"/>
        <v>0</v>
      </c>
    </row>
    <row r="342" spans="1:22">
      <c r="A342" s="34">
        <v>42986</v>
      </c>
      <c r="G342" s="92" t="s">
        <v>38</v>
      </c>
      <c r="H342" s="92" t="s">
        <v>45</v>
      </c>
      <c r="I342" s="92"/>
      <c r="J342" s="92">
        <v>0.3</v>
      </c>
      <c r="K342" s="92" t="s">
        <v>38</v>
      </c>
      <c r="L342" s="92">
        <v>0.3</v>
      </c>
      <c r="M342" s="92">
        <v>1.9</v>
      </c>
      <c r="N342" s="92">
        <v>0.2</v>
      </c>
      <c r="O342" s="92" t="s">
        <v>45</v>
      </c>
      <c r="P342" s="92">
        <v>0.1</v>
      </c>
      <c r="Q342" s="92" t="s">
        <v>38</v>
      </c>
      <c r="V342" s="70">
        <f t="shared" si="5"/>
        <v>0</v>
      </c>
    </row>
    <row r="343" spans="1:22"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V343" s="70">
        <f t="shared" si="5"/>
        <v>0</v>
      </c>
    </row>
    <row r="344" spans="1:22">
      <c r="A344" s="34">
        <v>42989</v>
      </c>
      <c r="G344" s="92" t="s">
        <v>38</v>
      </c>
      <c r="H344" s="92" t="s">
        <v>45</v>
      </c>
      <c r="I344" s="92"/>
      <c r="J344" s="92">
        <v>0.5</v>
      </c>
      <c r="K344" s="92" t="s">
        <v>38</v>
      </c>
      <c r="L344" s="92">
        <v>0.2</v>
      </c>
      <c r="M344" s="92">
        <v>1.3</v>
      </c>
      <c r="N344" s="92">
        <v>0.1</v>
      </c>
      <c r="O344" s="92" t="s">
        <v>45</v>
      </c>
      <c r="P344" s="92">
        <v>0.9</v>
      </c>
      <c r="Q344" s="92" t="s">
        <v>38</v>
      </c>
      <c r="V344" s="70">
        <f t="shared" si="5"/>
        <v>0</v>
      </c>
    </row>
    <row r="345" spans="1:22">
      <c r="A345" s="34">
        <v>42991</v>
      </c>
      <c r="G345" s="92" t="s">
        <v>38</v>
      </c>
      <c r="H345" s="92" t="s">
        <v>45</v>
      </c>
      <c r="I345" s="92"/>
      <c r="J345" s="92">
        <v>0.5</v>
      </c>
      <c r="K345" s="92" t="s">
        <v>38</v>
      </c>
      <c r="L345" s="92">
        <v>0.3</v>
      </c>
      <c r="M345" s="92">
        <v>2.2000000000000002</v>
      </c>
      <c r="N345" s="92">
        <v>0.1</v>
      </c>
      <c r="O345" s="92" t="s">
        <v>45</v>
      </c>
      <c r="P345" s="92">
        <v>0.1</v>
      </c>
      <c r="Q345" s="92" t="s">
        <v>38</v>
      </c>
      <c r="V345" s="70">
        <f t="shared" si="5"/>
        <v>0</v>
      </c>
    </row>
    <row r="346" spans="1:22">
      <c r="A346" s="34">
        <v>42993</v>
      </c>
      <c r="G346" s="92" t="s">
        <v>38</v>
      </c>
      <c r="H346" s="92" t="s">
        <v>45</v>
      </c>
      <c r="I346" s="92"/>
      <c r="J346" s="92">
        <v>0.4</v>
      </c>
      <c r="K346" s="92" t="s">
        <v>38</v>
      </c>
      <c r="L346" s="92">
        <v>0.3</v>
      </c>
      <c r="M346" s="92">
        <v>3.5</v>
      </c>
      <c r="N346" s="92">
        <v>0.1</v>
      </c>
      <c r="O346" s="92" t="s">
        <v>45</v>
      </c>
      <c r="P346" s="92">
        <v>0.2</v>
      </c>
      <c r="Q346" s="92" t="s">
        <v>38</v>
      </c>
      <c r="V346" s="70">
        <f t="shared" si="5"/>
        <v>0</v>
      </c>
    </row>
    <row r="347" spans="1:22"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V347" s="70">
        <f t="shared" si="5"/>
        <v>0</v>
      </c>
    </row>
    <row r="348" spans="1:22">
      <c r="A348" s="34">
        <v>42996</v>
      </c>
      <c r="G348" s="92" t="s">
        <v>38</v>
      </c>
      <c r="H348" s="92" t="s">
        <v>45</v>
      </c>
      <c r="I348" s="92"/>
      <c r="J348" s="92">
        <v>0.8</v>
      </c>
      <c r="K348" s="92" t="s">
        <v>38</v>
      </c>
      <c r="L348" s="92">
        <v>0.4</v>
      </c>
      <c r="M348" s="92">
        <v>2</v>
      </c>
      <c r="N348" s="92">
        <v>0.1</v>
      </c>
      <c r="O348" s="92" t="s">
        <v>45</v>
      </c>
      <c r="P348" s="92">
        <v>0.2</v>
      </c>
      <c r="Q348" s="92" t="s">
        <v>38</v>
      </c>
      <c r="V348" s="70">
        <f t="shared" si="5"/>
        <v>0</v>
      </c>
    </row>
    <row r="349" spans="1:22">
      <c r="A349" s="34">
        <v>42998</v>
      </c>
      <c r="G349" s="92" t="s">
        <v>38</v>
      </c>
      <c r="H349" s="92" t="s">
        <v>45</v>
      </c>
      <c r="I349" s="92"/>
      <c r="J349" s="92">
        <v>0.3</v>
      </c>
      <c r="K349" s="92" t="s">
        <v>38</v>
      </c>
      <c r="L349" s="92">
        <v>0.2</v>
      </c>
      <c r="M349" s="92">
        <v>0.9</v>
      </c>
      <c r="N349" s="92">
        <v>0.2</v>
      </c>
      <c r="O349" s="92" t="s">
        <v>45</v>
      </c>
      <c r="P349" s="92">
        <v>0.1</v>
      </c>
      <c r="Q349" s="92" t="s">
        <v>38</v>
      </c>
      <c r="V349" s="70">
        <f t="shared" si="5"/>
        <v>0</v>
      </c>
    </row>
    <row r="350" spans="1:22">
      <c r="A350" s="34">
        <v>43000</v>
      </c>
      <c r="G350" s="92" t="s">
        <v>38</v>
      </c>
      <c r="H350" s="92" t="s">
        <v>45</v>
      </c>
      <c r="I350" s="92"/>
      <c r="J350" s="92" t="s">
        <v>45</v>
      </c>
      <c r="K350" s="92" t="s">
        <v>38</v>
      </c>
      <c r="L350" s="92">
        <v>0.4</v>
      </c>
      <c r="M350" s="92">
        <v>1.3</v>
      </c>
      <c r="N350" s="92">
        <v>0.1</v>
      </c>
      <c r="O350" s="92" t="s">
        <v>45</v>
      </c>
      <c r="P350" s="92">
        <v>0.1</v>
      </c>
      <c r="Q350" s="92" t="s">
        <v>38</v>
      </c>
      <c r="V350" s="70">
        <f t="shared" si="5"/>
        <v>0</v>
      </c>
    </row>
    <row r="351" spans="1:22"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V351" s="70">
        <f t="shared" si="5"/>
        <v>0</v>
      </c>
    </row>
    <row r="352" spans="1:22">
      <c r="A352" s="34">
        <v>43003</v>
      </c>
      <c r="G352" s="92" t="s">
        <v>38</v>
      </c>
      <c r="H352" s="92" t="s">
        <v>45</v>
      </c>
      <c r="I352" s="92"/>
      <c r="J352" s="92" t="s">
        <v>45</v>
      </c>
      <c r="K352" s="92" t="s">
        <v>38</v>
      </c>
      <c r="L352" s="92">
        <v>0.3</v>
      </c>
      <c r="M352" s="92">
        <v>1.6</v>
      </c>
      <c r="N352" s="92" t="s">
        <v>38</v>
      </c>
      <c r="O352" s="92" t="s">
        <v>45</v>
      </c>
      <c r="P352" s="92">
        <v>0.1</v>
      </c>
      <c r="Q352" s="92" t="s">
        <v>38</v>
      </c>
      <c r="V352" s="70">
        <f t="shared" si="5"/>
        <v>0</v>
      </c>
    </row>
    <row r="353" spans="1:22">
      <c r="A353" s="34">
        <v>43005</v>
      </c>
      <c r="G353" s="92" t="s">
        <v>38</v>
      </c>
      <c r="H353" s="92">
        <v>0.4</v>
      </c>
      <c r="I353" s="92"/>
      <c r="J353" s="92">
        <v>0.4</v>
      </c>
      <c r="K353" s="92" t="s">
        <v>38</v>
      </c>
      <c r="L353" s="92">
        <v>0.3</v>
      </c>
      <c r="M353" s="92">
        <v>2</v>
      </c>
      <c r="N353" s="92">
        <v>0.1</v>
      </c>
      <c r="O353" s="92" t="s">
        <v>45</v>
      </c>
      <c r="P353" s="92">
        <v>0.1</v>
      </c>
      <c r="Q353" s="92" t="s">
        <v>38</v>
      </c>
      <c r="V353" s="70">
        <f t="shared" si="5"/>
        <v>0</v>
      </c>
    </row>
    <row r="354" spans="1:22">
      <c r="A354" s="34">
        <v>43007</v>
      </c>
      <c r="G354" s="92" t="s">
        <v>38</v>
      </c>
      <c r="H354" s="92" t="s">
        <v>38</v>
      </c>
      <c r="I354" s="92"/>
      <c r="J354" s="92">
        <v>0.4</v>
      </c>
      <c r="K354" s="92" t="s">
        <v>38</v>
      </c>
      <c r="L354" s="92">
        <v>0.4</v>
      </c>
      <c r="M354" s="92">
        <v>2</v>
      </c>
      <c r="N354" s="92">
        <v>0.1</v>
      </c>
      <c r="O354" s="92" t="s">
        <v>45</v>
      </c>
      <c r="P354" s="92">
        <v>0.3</v>
      </c>
      <c r="Q354" s="92" t="s">
        <v>38</v>
      </c>
      <c r="V354" s="70">
        <f t="shared" si="5"/>
        <v>0</v>
      </c>
    </row>
    <row r="355" spans="1:22"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V355" s="70">
        <f t="shared" si="5"/>
        <v>0</v>
      </c>
    </row>
    <row r="356" spans="1:22">
      <c r="A356" s="34">
        <v>43010</v>
      </c>
      <c r="G356" s="92" t="s">
        <v>38</v>
      </c>
      <c r="H356" s="92" t="s">
        <v>45</v>
      </c>
      <c r="I356" s="92"/>
      <c r="J356" s="92">
        <v>2.2000000000000002</v>
      </c>
      <c r="K356" s="92" t="s">
        <v>38</v>
      </c>
      <c r="L356" s="92">
        <v>1</v>
      </c>
      <c r="M356" s="92">
        <v>2.1</v>
      </c>
      <c r="N356" s="92" t="s">
        <v>38</v>
      </c>
      <c r="O356" s="92" t="s">
        <v>45</v>
      </c>
      <c r="P356" s="92">
        <v>0.8</v>
      </c>
      <c r="Q356" s="92" t="s">
        <v>38</v>
      </c>
      <c r="V356" s="70">
        <f t="shared" si="5"/>
        <v>0</v>
      </c>
    </row>
    <row r="357" spans="1:22">
      <c r="A357" s="34">
        <v>43012</v>
      </c>
      <c r="G357" s="92" t="s">
        <v>38</v>
      </c>
      <c r="H357" s="92" t="s">
        <v>45</v>
      </c>
      <c r="I357" s="92"/>
      <c r="J357" s="92">
        <v>2.1</v>
      </c>
      <c r="K357" s="92" t="s">
        <v>38</v>
      </c>
      <c r="L357" s="92">
        <v>0.2</v>
      </c>
      <c r="M357" s="92">
        <v>1.3</v>
      </c>
      <c r="N357" s="92" t="s">
        <v>38</v>
      </c>
      <c r="O357" s="92" t="s">
        <v>45</v>
      </c>
      <c r="P357" s="92">
        <v>0.2</v>
      </c>
      <c r="Q357" s="92" t="s">
        <v>38</v>
      </c>
      <c r="V357" s="70">
        <f t="shared" si="5"/>
        <v>0</v>
      </c>
    </row>
    <row r="358" spans="1:22">
      <c r="A358" s="34">
        <v>43014</v>
      </c>
      <c r="G358" s="92" t="s">
        <v>38</v>
      </c>
      <c r="H358" s="92" t="s">
        <v>45</v>
      </c>
      <c r="I358" s="92"/>
      <c r="J358" s="92" t="s">
        <v>45</v>
      </c>
      <c r="K358" s="92" t="s">
        <v>38</v>
      </c>
      <c r="L358" s="92" t="s">
        <v>45</v>
      </c>
      <c r="M358" s="92">
        <v>0.6</v>
      </c>
      <c r="N358" s="92">
        <v>0.1</v>
      </c>
      <c r="O358" s="92" t="s">
        <v>45</v>
      </c>
      <c r="P358" s="92">
        <v>0.2</v>
      </c>
      <c r="Q358" s="92" t="s">
        <v>38</v>
      </c>
      <c r="V358" s="70">
        <f t="shared" si="5"/>
        <v>0</v>
      </c>
    </row>
    <row r="359" spans="1:22"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V359" s="70">
        <f t="shared" si="5"/>
        <v>0</v>
      </c>
    </row>
    <row r="360" spans="1:22">
      <c r="A360" s="34">
        <v>43017</v>
      </c>
      <c r="G360" s="92" t="s">
        <v>38</v>
      </c>
      <c r="H360" s="92" t="s">
        <v>45</v>
      </c>
      <c r="I360" s="92"/>
      <c r="J360" s="92">
        <v>1.8</v>
      </c>
      <c r="K360" s="92" t="s">
        <v>38</v>
      </c>
      <c r="L360" s="92">
        <v>0.2</v>
      </c>
      <c r="M360" s="92">
        <v>1.5</v>
      </c>
      <c r="N360" s="92" t="s">
        <v>38</v>
      </c>
      <c r="O360" s="92" t="s">
        <v>45</v>
      </c>
      <c r="P360" s="92">
        <v>0.2</v>
      </c>
      <c r="Q360" s="92" t="s">
        <v>38</v>
      </c>
      <c r="V360" s="70">
        <f t="shared" si="5"/>
        <v>0</v>
      </c>
    </row>
    <row r="361" spans="1:22">
      <c r="A361" s="34">
        <v>43019</v>
      </c>
      <c r="G361" s="92" t="s">
        <v>38</v>
      </c>
      <c r="H361" s="92" t="s">
        <v>45</v>
      </c>
      <c r="I361" s="92"/>
      <c r="J361" s="92">
        <v>6.3</v>
      </c>
      <c r="K361" s="92" t="s">
        <v>38</v>
      </c>
      <c r="L361" s="92">
        <v>0.2</v>
      </c>
      <c r="M361" s="92">
        <v>1.2</v>
      </c>
      <c r="N361" s="92" t="s">
        <v>38</v>
      </c>
      <c r="O361" s="92" t="s">
        <v>45</v>
      </c>
      <c r="P361" s="92">
        <v>0.2</v>
      </c>
      <c r="Q361" s="92" t="s">
        <v>38</v>
      </c>
      <c r="V361" s="70">
        <f t="shared" si="5"/>
        <v>0</v>
      </c>
    </row>
    <row r="362" spans="1:22">
      <c r="A362" s="34">
        <v>43021</v>
      </c>
      <c r="G362" s="92" t="s">
        <v>38</v>
      </c>
      <c r="H362" s="92" t="s">
        <v>45</v>
      </c>
      <c r="I362" s="92"/>
      <c r="J362" s="92">
        <v>2.6</v>
      </c>
      <c r="K362" s="92" t="s">
        <v>38</v>
      </c>
      <c r="L362" s="92">
        <v>0.2</v>
      </c>
      <c r="M362" s="92">
        <v>0.6</v>
      </c>
      <c r="N362" s="92">
        <v>0.2</v>
      </c>
      <c r="O362" s="92" t="s">
        <v>45</v>
      </c>
      <c r="P362" s="92">
        <v>0.2</v>
      </c>
      <c r="Q362" s="92" t="s">
        <v>38</v>
      </c>
      <c r="V362" s="70">
        <f t="shared" si="5"/>
        <v>0</v>
      </c>
    </row>
    <row r="363" spans="1:22"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V363" s="70">
        <f t="shared" si="5"/>
        <v>0</v>
      </c>
    </row>
    <row r="364" spans="1:22">
      <c r="A364" s="34">
        <v>43024</v>
      </c>
      <c r="G364" s="92" t="s">
        <v>38</v>
      </c>
      <c r="H364" s="92" t="s">
        <v>45</v>
      </c>
      <c r="I364" s="92"/>
      <c r="J364" s="92">
        <v>0.2</v>
      </c>
      <c r="K364" s="92" t="s">
        <v>38</v>
      </c>
      <c r="L364" s="92">
        <v>0.3</v>
      </c>
      <c r="M364" s="92">
        <v>1.5</v>
      </c>
      <c r="N364" s="92" t="s">
        <v>38</v>
      </c>
      <c r="O364" s="92" t="s">
        <v>45</v>
      </c>
      <c r="P364" s="92">
        <v>0.1</v>
      </c>
      <c r="Q364" s="92" t="s">
        <v>38</v>
      </c>
      <c r="V364" s="70">
        <f t="shared" si="5"/>
        <v>0</v>
      </c>
    </row>
    <row r="365" spans="1:22">
      <c r="A365" s="34">
        <v>43026</v>
      </c>
      <c r="G365" s="92" t="s">
        <v>38</v>
      </c>
      <c r="H365" s="92" t="s">
        <v>45</v>
      </c>
      <c r="I365" s="92"/>
      <c r="J365" s="92" t="s">
        <v>45</v>
      </c>
      <c r="K365" s="92" t="s">
        <v>38</v>
      </c>
      <c r="L365" s="92" t="s">
        <v>45</v>
      </c>
      <c r="M365" s="92">
        <v>0.8</v>
      </c>
      <c r="N365" s="92" t="s">
        <v>38</v>
      </c>
      <c r="O365" s="92" t="s">
        <v>45</v>
      </c>
      <c r="P365" s="92">
        <v>0.6</v>
      </c>
      <c r="Q365" s="92" t="s">
        <v>38</v>
      </c>
      <c r="V365" s="70">
        <f t="shared" si="5"/>
        <v>0</v>
      </c>
    </row>
    <row r="366" spans="1:22">
      <c r="A366" s="34">
        <v>43028</v>
      </c>
      <c r="G366" s="92" t="s">
        <v>38</v>
      </c>
      <c r="H366" s="92" t="s">
        <v>45</v>
      </c>
      <c r="I366" s="92"/>
      <c r="J366" s="92">
        <v>1</v>
      </c>
      <c r="K366" s="92" t="s">
        <v>38</v>
      </c>
      <c r="L366" s="92">
        <v>0.2</v>
      </c>
      <c r="M366" s="92">
        <v>1</v>
      </c>
      <c r="N366" s="92">
        <v>0.1</v>
      </c>
      <c r="O366" s="92" t="s">
        <v>45</v>
      </c>
      <c r="P366" s="92">
        <v>0.3</v>
      </c>
      <c r="Q366" s="92" t="s">
        <v>38</v>
      </c>
      <c r="V366" s="70">
        <f t="shared" si="5"/>
        <v>0</v>
      </c>
    </row>
    <row r="367" spans="1:22"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V367" s="70">
        <f t="shared" si="5"/>
        <v>0</v>
      </c>
    </row>
    <row r="368" spans="1:22">
      <c r="A368" s="34">
        <v>43031</v>
      </c>
      <c r="G368" s="92" t="s">
        <v>38</v>
      </c>
      <c r="H368" s="92" t="s">
        <v>45</v>
      </c>
      <c r="I368" s="92"/>
      <c r="J368" s="92">
        <v>0.5</v>
      </c>
      <c r="K368" s="92" t="s">
        <v>38</v>
      </c>
      <c r="L368" s="92" t="s">
        <v>45</v>
      </c>
      <c r="M368" s="92">
        <v>1.2</v>
      </c>
      <c r="N368" s="92">
        <v>0.1</v>
      </c>
      <c r="O368" s="92" t="s">
        <v>45</v>
      </c>
      <c r="P368" s="92">
        <v>0.8</v>
      </c>
      <c r="Q368" s="92" t="s">
        <v>38</v>
      </c>
      <c r="V368" s="70">
        <f t="shared" si="5"/>
        <v>0</v>
      </c>
    </row>
    <row r="369" spans="1:22">
      <c r="A369" s="34">
        <v>43033</v>
      </c>
      <c r="G369" s="92" t="s">
        <v>38</v>
      </c>
      <c r="H369" s="92" t="s">
        <v>45</v>
      </c>
      <c r="I369" s="92"/>
      <c r="J369" s="92">
        <v>0.7</v>
      </c>
      <c r="K369" s="92" t="s">
        <v>38</v>
      </c>
      <c r="L369" s="92" t="s">
        <v>45</v>
      </c>
      <c r="M369" s="92">
        <v>1</v>
      </c>
      <c r="N369" s="92">
        <v>0.1</v>
      </c>
      <c r="O369" s="92" t="s">
        <v>45</v>
      </c>
      <c r="P369" s="92">
        <v>0.5</v>
      </c>
      <c r="Q369" s="92" t="s">
        <v>38</v>
      </c>
      <c r="V369" s="70">
        <f t="shared" si="5"/>
        <v>0</v>
      </c>
    </row>
    <row r="370" spans="1:22">
      <c r="A370" s="34">
        <v>43035</v>
      </c>
      <c r="G370" s="92" t="s">
        <v>38</v>
      </c>
      <c r="H370" s="92" t="s">
        <v>45</v>
      </c>
      <c r="I370" s="92"/>
      <c r="J370" s="92" t="s">
        <v>45</v>
      </c>
      <c r="K370" s="92" t="s">
        <v>38</v>
      </c>
      <c r="L370" s="92">
        <v>0.2</v>
      </c>
      <c r="M370" s="92">
        <v>0.8</v>
      </c>
      <c r="N370" s="92" t="s">
        <v>38</v>
      </c>
      <c r="O370" s="92" t="s">
        <v>45</v>
      </c>
      <c r="P370" s="92">
        <v>0.1</v>
      </c>
      <c r="Q370" s="92" t="s">
        <v>38</v>
      </c>
      <c r="V370" s="70">
        <f t="shared" si="5"/>
        <v>0</v>
      </c>
    </row>
    <row r="371" spans="1:22"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V371" s="70">
        <f t="shared" si="5"/>
        <v>0</v>
      </c>
    </row>
    <row r="372" spans="1:22">
      <c r="A372" s="34">
        <v>43040</v>
      </c>
      <c r="G372" s="92" t="s">
        <v>38</v>
      </c>
      <c r="H372" s="92" t="s">
        <v>45</v>
      </c>
      <c r="I372" s="92"/>
      <c r="J372" s="92">
        <v>0.2</v>
      </c>
      <c r="K372" s="92" t="s">
        <v>38</v>
      </c>
      <c r="L372" s="92">
        <v>0.2</v>
      </c>
      <c r="M372" s="92">
        <v>1.4</v>
      </c>
      <c r="N372" s="92">
        <v>0.1</v>
      </c>
      <c r="O372" s="92" t="s">
        <v>45</v>
      </c>
      <c r="P372" s="92">
        <v>4.2</v>
      </c>
      <c r="Q372" s="92" t="s">
        <v>38</v>
      </c>
      <c r="V372" s="70">
        <f t="shared" si="5"/>
        <v>0</v>
      </c>
    </row>
    <row r="373" spans="1:22">
      <c r="A373" s="34">
        <v>43042</v>
      </c>
      <c r="G373" s="92" t="s">
        <v>38</v>
      </c>
      <c r="H373" s="92" t="s">
        <v>45</v>
      </c>
      <c r="I373" s="92"/>
      <c r="J373" s="92" t="s">
        <v>45</v>
      </c>
      <c r="K373" s="92" t="s">
        <v>38</v>
      </c>
      <c r="L373" s="92">
        <v>0.2</v>
      </c>
      <c r="M373" s="92">
        <v>0.8</v>
      </c>
      <c r="N373" s="92" t="s">
        <v>38</v>
      </c>
      <c r="O373" s="92" t="s">
        <v>45</v>
      </c>
      <c r="P373" s="92">
        <v>0.2</v>
      </c>
      <c r="Q373" s="92" t="s">
        <v>38</v>
      </c>
      <c r="V373" s="70">
        <f t="shared" si="5"/>
        <v>0</v>
      </c>
    </row>
    <row r="374" spans="1:22"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V374" s="70">
        <f t="shared" si="5"/>
        <v>0</v>
      </c>
    </row>
    <row r="375" spans="1:22">
      <c r="A375" s="34">
        <v>43045</v>
      </c>
      <c r="G375" s="92" t="s">
        <v>38</v>
      </c>
      <c r="H375" s="92" t="s">
        <v>45</v>
      </c>
      <c r="I375" s="92"/>
      <c r="J375" s="92">
        <v>6.6</v>
      </c>
      <c r="K375" s="92" t="s">
        <v>38</v>
      </c>
      <c r="L375" s="92" t="s">
        <v>45</v>
      </c>
      <c r="M375" s="92">
        <v>0.8</v>
      </c>
      <c r="N375" s="92" t="s">
        <v>38</v>
      </c>
      <c r="O375" s="92" t="s">
        <v>45</v>
      </c>
      <c r="P375" s="92" t="s">
        <v>38</v>
      </c>
      <c r="Q375" s="92" t="s">
        <v>38</v>
      </c>
      <c r="V375" s="70">
        <f t="shared" si="5"/>
        <v>0</v>
      </c>
    </row>
    <row r="376" spans="1:22" ht="9.75" customHeight="1">
      <c r="A376" s="34">
        <v>43047</v>
      </c>
      <c r="G376" s="92" t="s">
        <v>38</v>
      </c>
      <c r="H376" s="92" t="s">
        <v>45</v>
      </c>
      <c r="I376" s="92"/>
      <c r="J376" s="92">
        <v>3.7</v>
      </c>
      <c r="K376" s="92" t="s">
        <v>38</v>
      </c>
      <c r="L376" s="92" t="s">
        <v>45</v>
      </c>
      <c r="M376" s="92">
        <v>0.9</v>
      </c>
      <c r="N376" s="92">
        <v>0.1</v>
      </c>
      <c r="O376" s="92" t="s">
        <v>45</v>
      </c>
      <c r="P376" s="92">
        <v>0.1</v>
      </c>
      <c r="Q376" s="92" t="s">
        <v>38</v>
      </c>
      <c r="V376" s="70">
        <f t="shared" si="5"/>
        <v>0</v>
      </c>
    </row>
    <row r="377" spans="1:22">
      <c r="A377" s="34">
        <v>43049</v>
      </c>
      <c r="G377" s="92" t="s">
        <v>38</v>
      </c>
      <c r="H377" s="92" t="s">
        <v>45</v>
      </c>
      <c r="I377" s="92"/>
      <c r="J377" s="92">
        <v>2.5</v>
      </c>
      <c r="K377" s="92" t="s">
        <v>38</v>
      </c>
      <c r="L377" s="92">
        <v>0.2</v>
      </c>
      <c r="M377" s="92">
        <v>1.2</v>
      </c>
      <c r="N377" s="92" t="s">
        <v>38</v>
      </c>
      <c r="O377" s="92" t="s">
        <v>45</v>
      </c>
      <c r="P377" s="92">
        <v>0.1</v>
      </c>
      <c r="Q377" s="92" t="s">
        <v>38</v>
      </c>
      <c r="V377" s="70">
        <f t="shared" ref="V377:V440" si="6">F377*0.326</f>
        <v>0</v>
      </c>
    </row>
    <row r="378" spans="1:22"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V378" s="70">
        <f t="shared" si="6"/>
        <v>0</v>
      </c>
    </row>
    <row r="379" spans="1:22">
      <c r="A379" s="34">
        <v>43052</v>
      </c>
      <c r="G379" s="92" t="s">
        <v>38</v>
      </c>
      <c r="H379" s="92" t="s">
        <v>45</v>
      </c>
      <c r="I379" s="92"/>
      <c r="J379" s="92">
        <v>8.9</v>
      </c>
      <c r="K379" s="92" t="s">
        <v>38</v>
      </c>
      <c r="L379" s="92">
        <v>0.2</v>
      </c>
      <c r="M379" s="92">
        <v>1.7</v>
      </c>
      <c r="N379" s="92">
        <v>0.1</v>
      </c>
      <c r="O379" s="92" t="s">
        <v>45</v>
      </c>
      <c r="P379" s="92">
        <v>0.6</v>
      </c>
      <c r="Q379" s="92" t="s">
        <v>38</v>
      </c>
      <c r="V379" s="70">
        <f t="shared" si="6"/>
        <v>0</v>
      </c>
    </row>
    <row r="380" spans="1:22">
      <c r="A380" s="34">
        <v>43054</v>
      </c>
      <c r="G380" s="92" t="s">
        <v>38</v>
      </c>
      <c r="H380" s="92" t="s">
        <v>45</v>
      </c>
      <c r="I380" s="92"/>
      <c r="J380" s="92">
        <v>14.7</v>
      </c>
      <c r="K380" s="92" t="s">
        <v>38</v>
      </c>
      <c r="L380" s="92" t="s">
        <v>45</v>
      </c>
      <c r="M380" s="92">
        <v>6.6</v>
      </c>
      <c r="N380" s="92" t="s">
        <v>38</v>
      </c>
      <c r="O380" s="92" t="s">
        <v>45</v>
      </c>
      <c r="P380" s="92">
        <v>0.8</v>
      </c>
      <c r="Q380" s="92" t="s">
        <v>38</v>
      </c>
      <c r="V380" s="70">
        <f t="shared" si="6"/>
        <v>0</v>
      </c>
    </row>
    <row r="381" spans="1:22">
      <c r="A381" s="34">
        <v>43056</v>
      </c>
      <c r="G381" s="92" t="s">
        <v>38</v>
      </c>
      <c r="H381" s="92" t="s">
        <v>45</v>
      </c>
      <c r="I381" s="92"/>
      <c r="J381" s="92">
        <v>2.8</v>
      </c>
      <c r="K381" s="92" t="s">
        <v>38</v>
      </c>
      <c r="L381" s="92" t="s">
        <v>45</v>
      </c>
      <c r="M381" s="92">
        <v>1.2</v>
      </c>
      <c r="N381" s="92" t="s">
        <v>38</v>
      </c>
      <c r="O381" s="92" t="s">
        <v>45</v>
      </c>
      <c r="P381" s="92">
        <v>0.3</v>
      </c>
      <c r="Q381" s="92" t="s">
        <v>38</v>
      </c>
      <c r="V381" s="70">
        <f t="shared" si="6"/>
        <v>0</v>
      </c>
    </row>
    <row r="382" spans="1:22"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V382" s="70">
        <f t="shared" si="6"/>
        <v>0</v>
      </c>
    </row>
    <row r="383" spans="1:22">
      <c r="A383" s="34">
        <v>42755</v>
      </c>
      <c r="G383" s="92" t="s">
        <v>38</v>
      </c>
      <c r="H383" s="92" t="s">
        <v>45</v>
      </c>
      <c r="I383" s="92"/>
      <c r="J383" s="92">
        <v>1.5</v>
      </c>
      <c r="K383" s="92" t="s">
        <v>38</v>
      </c>
      <c r="L383" s="92" t="s">
        <v>45</v>
      </c>
      <c r="M383" s="92">
        <v>1.1000000000000001</v>
      </c>
      <c r="N383" s="92" t="s">
        <v>38</v>
      </c>
      <c r="O383" s="92" t="s">
        <v>45</v>
      </c>
      <c r="P383" s="92">
        <v>0.6</v>
      </c>
      <c r="Q383" s="92" t="s">
        <v>38</v>
      </c>
      <c r="V383" s="70">
        <f t="shared" si="6"/>
        <v>0</v>
      </c>
    </row>
    <row r="384" spans="1:22">
      <c r="A384" s="34">
        <v>43061</v>
      </c>
      <c r="G384" s="1" t="s">
        <v>38</v>
      </c>
      <c r="H384" s="1" t="s">
        <v>45</v>
      </c>
      <c r="J384" s="1">
        <v>0.5</v>
      </c>
      <c r="K384" s="1" t="s">
        <v>38</v>
      </c>
      <c r="L384" s="1" t="s">
        <v>45</v>
      </c>
      <c r="M384" s="1">
        <v>1.3</v>
      </c>
      <c r="N384" s="1" t="s">
        <v>38</v>
      </c>
      <c r="O384" s="1" t="s">
        <v>45</v>
      </c>
      <c r="P384" s="1">
        <v>0.9</v>
      </c>
      <c r="Q384" s="1" t="s">
        <v>38</v>
      </c>
      <c r="V384" s="70">
        <f t="shared" si="6"/>
        <v>0</v>
      </c>
    </row>
    <row r="385" spans="1:22">
      <c r="A385" s="34">
        <v>43063</v>
      </c>
      <c r="G385" s="1" t="s">
        <v>38</v>
      </c>
      <c r="H385" s="1" t="s">
        <v>45</v>
      </c>
      <c r="J385" s="1">
        <v>0.9</v>
      </c>
      <c r="K385" s="1" t="s">
        <v>38</v>
      </c>
      <c r="L385" s="1">
        <v>0.3</v>
      </c>
      <c r="M385" s="1">
        <v>1.3</v>
      </c>
      <c r="N385" s="1">
        <v>0.1</v>
      </c>
      <c r="O385" s="1" t="s">
        <v>45</v>
      </c>
      <c r="P385" s="1">
        <v>0.4</v>
      </c>
      <c r="Q385" s="1" t="s">
        <v>38</v>
      </c>
      <c r="V385" s="70">
        <f t="shared" si="6"/>
        <v>0</v>
      </c>
    </row>
    <row r="386" spans="1:22">
      <c r="V386" s="70">
        <f t="shared" si="6"/>
        <v>0</v>
      </c>
    </row>
    <row r="387" spans="1:22">
      <c r="A387" s="34">
        <v>43066</v>
      </c>
      <c r="G387" s="1" t="s">
        <v>38</v>
      </c>
      <c r="H387" s="1" t="s">
        <v>45</v>
      </c>
      <c r="J387" s="1">
        <v>0.3</v>
      </c>
      <c r="K387" s="1" t="s">
        <v>38</v>
      </c>
      <c r="L387" s="1" t="s">
        <v>45</v>
      </c>
      <c r="M387" s="1">
        <v>1.1000000000000001</v>
      </c>
      <c r="N387" s="1" t="s">
        <v>38</v>
      </c>
      <c r="O387" s="1" t="s">
        <v>45</v>
      </c>
      <c r="P387" s="1">
        <v>0.2</v>
      </c>
      <c r="Q387" s="1" t="s">
        <v>38</v>
      </c>
      <c r="V387" s="70">
        <f t="shared" si="6"/>
        <v>0</v>
      </c>
    </row>
    <row r="388" spans="1:22">
      <c r="A388" s="34">
        <v>43068</v>
      </c>
      <c r="G388" s="1" t="s">
        <v>38</v>
      </c>
      <c r="H388" s="1">
        <v>0.5</v>
      </c>
      <c r="J388" s="1">
        <v>0.3</v>
      </c>
      <c r="K388" s="1" t="s">
        <v>38</v>
      </c>
      <c r="L388" s="1" t="s">
        <v>45</v>
      </c>
      <c r="M388" s="1">
        <v>1.2</v>
      </c>
      <c r="N388" s="1">
        <v>0.1</v>
      </c>
      <c r="O388" s="1" t="s">
        <v>45</v>
      </c>
      <c r="P388" s="1">
        <v>0.5</v>
      </c>
      <c r="Q388" s="1" t="s">
        <v>38</v>
      </c>
      <c r="V388" s="70">
        <f t="shared" si="6"/>
        <v>0</v>
      </c>
    </row>
    <row r="389" spans="1:22">
      <c r="A389" s="34">
        <v>43070</v>
      </c>
      <c r="G389" s="1" t="s">
        <v>38</v>
      </c>
      <c r="H389" s="1" t="s">
        <v>45</v>
      </c>
      <c r="J389" s="1">
        <v>1.3</v>
      </c>
      <c r="K389" s="1" t="s">
        <v>38</v>
      </c>
      <c r="L389" s="1" t="s">
        <v>45</v>
      </c>
      <c r="M389" s="1">
        <v>1.1000000000000001</v>
      </c>
      <c r="N389" s="1">
        <v>0.2</v>
      </c>
      <c r="O389" s="1" t="s">
        <v>45</v>
      </c>
      <c r="P389" s="1">
        <v>0.5</v>
      </c>
      <c r="Q389" s="1" t="s">
        <v>38</v>
      </c>
      <c r="V389" s="70">
        <f t="shared" si="6"/>
        <v>0</v>
      </c>
    </row>
    <row r="390" spans="1:22">
      <c r="V390" s="70">
        <f t="shared" si="6"/>
        <v>0</v>
      </c>
    </row>
    <row r="391" spans="1:22">
      <c r="A391" s="34">
        <v>43075</v>
      </c>
      <c r="G391" s="1" t="s">
        <v>38</v>
      </c>
      <c r="H391" s="1" t="s">
        <v>45</v>
      </c>
      <c r="J391" s="1">
        <v>0.6</v>
      </c>
      <c r="K391" s="1">
        <v>0.2</v>
      </c>
      <c r="L391" s="1">
        <v>0.2</v>
      </c>
      <c r="M391" s="1">
        <v>1.4</v>
      </c>
      <c r="N391" s="1">
        <v>0.1</v>
      </c>
      <c r="O391" s="1" t="s">
        <v>45</v>
      </c>
      <c r="P391" s="1">
        <v>0.2</v>
      </c>
      <c r="Q391" s="1" t="s">
        <v>38</v>
      </c>
      <c r="V391" s="70">
        <f t="shared" si="6"/>
        <v>0</v>
      </c>
    </row>
    <row r="392" spans="1:22">
      <c r="A392" s="34">
        <v>43077</v>
      </c>
      <c r="G392" s="1" t="s">
        <v>38</v>
      </c>
      <c r="H392" s="1" t="s">
        <v>45</v>
      </c>
      <c r="J392" s="1">
        <v>0.8</v>
      </c>
      <c r="K392" s="1" t="s">
        <v>38</v>
      </c>
      <c r="L392" s="1">
        <v>0.2</v>
      </c>
      <c r="M392" s="1">
        <v>1.7</v>
      </c>
      <c r="N392" s="1" t="s">
        <v>38</v>
      </c>
      <c r="O392" s="1" t="s">
        <v>45</v>
      </c>
      <c r="P392" s="1">
        <v>0.1</v>
      </c>
      <c r="Q392" s="1" t="s">
        <v>38</v>
      </c>
      <c r="V392" s="70">
        <f t="shared" si="6"/>
        <v>0</v>
      </c>
    </row>
    <row r="393" spans="1:22">
      <c r="V393" s="70">
        <f t="shared" si="6"/>
        <v>0</v>
      </c>
    </row>
    <row r="394" spans="1:22">
      <c r="A394" s="34">
        <v>43081</v>
      </c>
      <c r="G394" s="1" t="s">
        <v>38</v>
      </c>
      <c r="H394" s="1" t="s">
        <v>45</v>
      </c>
      <c r="J394" s="1">
        <v>1.2</v>
      </c>
      <c r="K394" s="1" t="s">
        <v>38</v>
      </c>
      <c r="L394" s="1">
        <v>0.2</v>
      </c>
      <c r="M394" s="1">
        <v>2.9</v>
      </c>
      <c r="N394" s="1" t="s">
        <v>38</v>
      </c>
      <c r="O394" s="1" t="s">
        <v>45</v>
      </c>
      <c r="P394" s="1">
        <v>0.1</v>
      </c>
      <c r="Q394" s="1" t="s">
        <v>38</v>
      </c>
      <c r="V394" s="70">
        <f t="shared" si="6"/>
        <v>0</v>
      </c>
    </row>
    <row r="395" spans="1:22">
      <c r="A395" s="34">
        <v>43084</v>
      </c>
      <c r="G395" s="1" t="s">
        <v>38</v>
      </c>
      <c r="H395" s="1">
        <v>0.7</v>
      </c>
      <c r="J395" s="1">
        <v>2.2999999999999998</v>
      </c>
      <c r="K395" s="1" t="s">
        <v>38</v>
      </c>
      <c r="L395" s="1" t="s">
        <v>45</v>
      </c>
      <c r="M395" s="1">
        <v>1.5</v>
      </c>
      <c r="N395" s="1" t="s">
        <v>38</v>
      </c>
      <c r="O395" s="1" t="s">
        <v>45</v>
      </c>
      <c r="P395" s="1">
        <v>0.1</v>
      </c>
      <c r="Q395" s="1" t="s">
        <v>38</v>
      </c>
      <c r="V395" s="70">
        <f t="shared" si="6"/>
        <v>0</v>
      </c>
    </row>
    <row r="396" spans="1:22">
      <c r="V396" s="70">
        <f t="shared" si="6"/>
        <v>0</v>
      </c>
    </row>
    <row r="397" spans="1:22">
      <c r="A397" s="34">
        <v>43087</v>
      </c>
      <c r="G397" s="1" t="s">
        <v>38</v>
      </c>
      <c r="H397" s="1">
        <v>0.4</v>
      </c>
      <c r="J397" s="1">
        <v>2.1</v>
      </c>
      <c r="K397" s="1">
        <v>0.2</v>
      </c>
      <c r="L397" s="1">
        <v>0.2</v>
      </c>
      <c r="M397" s="1">
        <v>2.2999999999999998</v>
      </c>
      <c r="N397" s="1" t="s">
        <v>38</v>
      </c>
      <c r="O397" s="1" t="s">
        <v>45</v>
      </c>
      <c r="P397" s="1">
        <v>0.2</v>
      </c>
      <c r="Q397" s="1" t="s">
        <v>38</v>
      </c>
      <c r="V397" s="70">
        <f t="shared" si="6"/>
        <v>0</v>
      </c>
    </row>
    <row r="398" spans="1:22">
      <c r="A398" s="34">
        <v>43089</v>
      </c>
      <c r="G398" s="1" t="s">
        <v>38</v>
      </c>
      <c r="H398" s="1">
        <v>0.5</v>
      </c>
      <c r="J398" s="1">
        <v>2.4</v>
      </c>
      <c r="K398" s="1">
        <v>0.4</v>
      </c>
      <c r="L398" s="1">
        <v>0.4</v>
      </c>
      <c r="M398" s="1">
        <v>2.4</v>
      </c>
      <c r="N398" s="1">
        <v>0.1</v>
      </c>
      <c r="O398" s="1" t="s">
        <v>45</v>
      </c>
      <c r="P398" s="1">
        <v>0.2</v>
      </c>
      <c r="Q398" s="1" t="s">
        <v>38</v>
      </c>
      <c r="V398" s="70">
        <f t="shared" si="6"/>
        <v>0</v>
      </c>
    </row>
    <row r="399" spans="1:22">
      <c r="A399" s="34">
        <v>43091</v>
      </c>
      <c r="G399" s="1" t="s">
        <v>38</v>
      </c>
      <c r="H399" s="1">
        <v>0.4</v>
      </c>
      <c r="J399" s="1">
        <v>1.8</v>
      </c>
      <c r="K399" s="1" t="s">
        <v>38</v>
      </c>
      <c r="L399" s="1">
        <v>0.2</v>
      </c>
      <c r="M399" s="1">
        <v>2.2999999999999998</v>
      </c>
      <c r="N399" s="1">
        <v>0.1</v>
      </c>
      <c r="O399" s="1" t="s">
        <v>45</v>
      </c>
      <c r="P399" s="1">
        <v>0.2</v>
      </c>
      <c r="Q399" s="1" t="s">
        <v>38</v>
      </c>
      <c r="V399" s="70">
        <f t="shared" si="6"/>
        <v>0</v>
      </c>
    </row>
    <row r="400" spans="1:22">
      <c r="V400" s="70">
        <f t="shared" si="6"/>
        <v>0</v>
      </c>
    </row>
    <row r="401" spans="1:22">
      <c r="A401" s="145">
        <v>2018</v>
      </c>
      <c r="V401" s="70">
        <f t="shared" si="6"/>
        <v>0</v>
      </c>
    </row>
    <row r="402" spans="1:22">
      <c r="A402" s="34">
        <v>43102</v>
      </c>
      <c r="G402" s="1" t="s">
        <v>38</v>
      </c>
      <c r="H402" s="1" t="s">
        <v>45</v>
      </c>
      <c r="J402" s="1">
        <v>1.9</v>
      </c>
      <c r="K402" s="1" t="s">
        <v>38</v>
      </c>
      <c r="L402" s="1">
        <v>0.3</v>
      </c>
      <c r="M402" s="1">
        <v>3.3</v>
      </c>
      <c r="N402" s="1" t="s">
        <v>38</v>
      </c>
      <c r="O402" s="1" t="s">
        <v>45</v>
      </c>
      <c r="P402" s="1">
        <v>0.2</v>
      </c>
      <c r="Q402" s="1" t="s">
        <v>38</v>
      </c>
      <c r="V402" s="70">
        <f t="shared" si="6"/>
        <v>0</v>
      </c>
    </row>
    <row r="403" spans="1:22">
      <c r="A403" s="34">
        <v>43105</v>
      </c>
      <c r="G403" s="1" t="s">
        <v>38</v>
      </c>
      <c r="H403" s="1" t="s">
        <v>45</v>
      </c>
      <c r="J403" s="1">
        <v>0.2</v>
      </c>
      <c r="K403" s="1" t="s">
        <v>38</v>
      </c>
      <c r="L403" s="1" t="s">
        <v>45</v>
      </c>
      <c r="M403" s="1">
        <v>1.1000000000000001</v>
      </c>
      <c r="N403" s="1">
        <v>0.1</v>
      </c>
      <c r="O403" s="1" t="s">
        <v>45</v>
      </c>
      <c r="P403" s="1">
        <v>0.3</v>
      </c>
      <c r="Q403" s="1" t="s">
        <v>38</v>
      </c>
      <c r="V403" s="70">
        <f t="shared" si="6"/>
        <v>0</v>
      </c>
    </row>
    <row r="404" spans="1:22">
      <c r="V404" s="70">
        <f t="shared" si="6"/>
        <v>0</v>
      </c>
    </row>
    <row r="405" spans="1:22">
      <c r="A405" s="34">
        <v>43108</v>
      </c>
      <c r="G405" s="1" t="s">
        <v>38</v>
      </c>
      <c r="H405" s="1" t="s">
        <v>45</v>
      </c>
      <c r="J405" s="1" t="s">
        <v>45</v>
      </c>
      <c r="K405" s="1" t="s">
        <v>38</v>
      </c>
      <c r="L405" s="1" t="s">
        <v>45</v>
      </c>
      <c r="M405" s="1">
        <v>1.3</v>
      </c>
      <c r="N405" s="1" t="s">
        <v>38</v>
      </c>
      <c r="O405" s="1" t="s">
        <v>45</v>
      </c>
      <c r="P405" s="1">
        <v>0.1</v>
      </c>
      <c r="Q405" s="1" t="s">
        <v>38</v>
      </c>
      <c r="V405" s="70">
        <f t="shared" si="6"/>
        <v>0</v>
      </c>
    </row>
    <row r="406" spans="1:22">
      <c r="A406" s="34">
        <v>43110</v>
      </c>
      <c r="G406" s="1" t="s">
        <v>38</v>
      </c>
      <c r="H406" s="1" t="s">
        <v>45</v>
      </c>
      <c r="J406" s="1" t="s">
        <v>45</v>
      </c>
      <c r="K406" s="1" t="s">
        <v>38</v>
      </c>
      <c r="L406" s="1">
        <v>0.2</v>
      </c>
      <c r="M406" s="1">
        <v>1.2</v>
      </c>
      <c r="N406" s="1" t="s">
        <v>38</v>
      </c>
      <c r="O406" s="1" t="s">
        <v>45</v>
      </c>
      <c r="P406" s="1">
        <v>2.4</v>
      </c>
      <c r="Q406" s="1" t="s">
        <v>38</v>
      </c>
      <c r="V406" s="70">
        <f t="shared" si="6"/>
        <v>0</v>
      </c>
    </row>
    <row r="407" spans="1:22">
      <c r="A407" s="34">
        <v>43112</v>
      </c>
      <c r="G407" s="1" t="s">
        <v>38</v>
      </c>
      <c r="H407" s="1" t="s">
        <v>45</v>
      </c>
      <c r="J407" s="1">
        <v>3.4</v>
      </c>
      <c r="K407" s="1" t="s">
        <v>38</v>
      </c>
      <c r="L407" s="1">
        <v>0.2</v>
      </c>
      <c r="M407" s="1">
        <v>1.9</v>
      </c>
      <c r="N407" s="1">
        <v>0.1</v>
      </c>
      <c r="O407" s="1" t="s">
        <v>45</v>
      </c>
      <c r="P407" s="91">
        <v>10.4</v>
      </c>
      <c r="Q407" s="1" t="s">
        <v>38</v>
      </c>
      <c r="T407" s="113" t="s">
        <v>69</v>
      </c>
      <c r="V407" s="70">
        <f t="shared" si="6"/>
        <v>0</v>
      </c>
    </row>
    <row r="408" spans="1:22">
      <c r="V408" s="70">
        <f t="shared" si="6"/>
        <v>0</v>
      </c>
    </row>
    <row r="409" spans="1:22">
      <c r="A409" s="34">
        <v>43115</v>
      </c>
      <c r="G409" s="1" t="s">
        <v>38</v>
      </c>
      <c r="H409" s="1" t="s">
        <v>45</v>
      </c>
      <c r="J409" s="1">
        <v>2.9</v>
      </c>
      <c r="K409" s="1" t="s">
        <v>38</v>
      </c>
      <c r="L409" s="1">
        <v>0.4</v>
      </c>
      <c r="M409" s="1">
        <v>2.7</v>
      </c>
      <c r="N409" s="1">
        <v>0.2</v>
      </c>
      <c r="O409" s="1" t="s">
        <v>45</v>
      </c>
      <c r="P409" s="91">
        <v>12.2</v>
      </c>
      <c r="Q409" s="1" t="s">
        <v>38</v>
      </c>
      <c r="T409" s="113" t="s">
        <v>67</v>
      </c>
      <c r="V409" s="70">
        <f t="shared" si="6"/>
        <v>0</v>
      </c>
    </row>
    <row r="410" spans="1:22">
      <c r="A410" s="34">
        <v>43117</v>
      </c>
      <c r="G410" s="1" t="s">
        <v>38</v>
      </c>
      <c r="H410" s="1" t="s">
        <v>45</v>
      </c>
      <c r="J410" s="1">
        <v>2.2000000000000002</v>
      </c>
      <c r="K410" s="1" t="s">
        <v>38</v>
      </c>
      <c r="L410" s="1" t="s">
        <v>45</v>
      </c>
      <c r="M410" s="1">
        <v>0.5</v>
      </c>
      <c r="N410" s="1" t="s">
        <v>38</v>
      </c>
      <c r="O410" s="1" t="s">
        <v>45</v>
      </c>
      <c r="P410" s="1">
        <v>0.5</v>
      </c>
      <c r="Q410" s="1" t="s">
        <v>38</v>
      </c>
      <c r="V410" s="70">
        <f t="shared" si="6"/>
        <v>0</v>
      </c>
    </row>
    <row r="411" spans="1:22">
      <c r="A411" s="34">
        <v>43119</v>
      </c>
      <c r="G411" s="1" t="s">
        <v>38</v>
      </c>
      <c r="H411" s="1" t="s">
        <v>45</v>
      </c>
      <c r="J411" s="1">
        <v>4.9000000000000004</v>
      </c>
      <c r="K411" s="1" t="s">
        <v>38</v>
      </c>
      <c r="L411" s="1">
        <v>1.9</v>
      </c>
      <c r="M411" s="1">
        <v>1.2</v>
      </c>
      <c r="N411" s="1">
        <v>0.3</v>
      </c>
      <c r="O411" s="1" t="s">
        <v>45</v>
      </c>
      <c r="P411" s="92">
        <v>2</v>
      </c>
      <c r="Q411" s="1" t="s">
        <v>38</v>
      </c>
      <c r="V411" s="70">
        <f t="shared" si="6"/>
        <v>0</v>
      </c>
    </row>
    <row r="412" spans="1:22">
      <c r="V412" s="70">
        <f t="shared" si="6"/>
        <v>0</v>
      </c>
    </row>
    <row r="413" spans="1:22">
      <c r="A413" s="34">
        <v>43122</v>
      </c>
      <c r="G413" s="1" t="s">
        <v>38</v>
      </c>
      <c r="H413" s="1" t="s">
        <v>45</v>
      </c>
      <c r="J413" s="1">
        <v>1.1000000000000001</v>
      </c>
      <c r="K413" s="1" t="s">
        <v>38</v>
      </c>
      <c r="L413" s="1">
        <v>1.3</v>
      </c>
      <c r="M413" s="92">
        <v>3</v>
      </c>
      <c r="N413" s="1">
        <v>0.2</v>
      </c>
      <c r="O413" s="1" t="s">
        <v>45</v>
      </c>
      <c r="P413" s="1">
        <v>0.5</v>
      </c>
      <c r="Q413" s="1" t="s">
        <v>38</v>
      </c>
      <c r="V413" s="70">
        <f t="shared" si="6"/>
        <v>0</v>
      </c>
    </row>
    <row r="414" spans="1:22">
      <c r="A414" s="34">
        <v>43124</v>
      </c>
      <c r="G414" s="1" t="s">
        <v>38</v>
      </c>
      <c r="H414" s="1" t="s">
        <v>45</v>
      </c>
      <c r="J414" s="1">
        <v>3.6</v>
      </c>
      <c r="K414" s="1" t="s">
        <v>38</v>
      </c>
      <c r="L414" s="1">
        <v>0.9</v>
      </c>
      <c r="M414" s="1">
        <v>4.4000000000000004</v>
      </c>
      <c r="N414" s="1">
        <v>0.2</v>
      </c>
      <c r="O414" s="1" t="s">
        <v>45</v>
      </c>
      <c r="P414" s="1">
        <v>0.3</v>
      </c>
      <c r="Q414" s="1" t="s">
        <v>38</v>
      </c>
      <c r="V414" s="70">
        <f t="shared" si="6"/>
        <v>0</v>
      </c>
    </row>
    <row r="415" spans="1:22">
      <c r="A415" s="34">
        <v>43126</v>
      </c>
      <c r="G415" s="1" t="s">
        <v>38</v>
      </c>
      <c r="H415" s="1" t="s">
        <v>45</v>
      </c>
      <c r="J415" s="1">
        <v>3.6</v>
      </c>
      <c r="K415" s="1" t="s">
        <v>38</v>
      </c>
      <c r="L415" s="1">
        <v>0.3</v>
      </c>
      <c r="M415" s="1">
        <v>3.3</v>
      </c>
      <c r="N415" s="1">
        <v>0.1</v>
      </c>
      <c r="O415" s="1" t="s">
        <v>45</v>
      </c>
      <c r="P415" s="1">
        <v>0.2</v>
      </c>
      <c r="Q415" s="1" t="s">
        <v>38</v>
      </c>
      <c r="V415" s="70">
        <f t="shared" si="6"/>
        <v>0</v>
      </c>
    </row>
    <row r="416" spans="1:22">
      <c r="V416" s="70">
        <f t="shared" si="6"/>
        <v>0</v>
      </c>
    </row>
    <row r="417" spans="1:22">
      <c r="A417" s="34">
        <v>43129</v>
      </c>
      <c r="G417" s="92" t="s">
        <v>38</v>
      </c>
      <c r="H417" s="92">
        <v>0.3</v>
      </c>
      <c r="I417" s="92"/>
      <c r="J417" s="92">
        <v>7.3</v>
      </c>
      <c r="K417" s="92" t="s">
        <v>38</v>
      </c>
      <c r="L417" s="92">
        <v>0.2</v>
      </c>
      <c r="M417" s="92">
        <v>4</v>
      </c>
      <c r="N417" s="92" t="s">
        <v>38</v>
      </c>
      <c r="O417" s="92" t="s">
        <v>45</v>
      </c>
      <c r="P417" s="92">
        <v>0.1</v>
      </c>
      <c r="Q417" s="92" t="s">
        <v>38</v>
      </c>
      <c r="V417" s="70">
        <f t="shared" si="6"/>
        <v>0</v>
      </c>
    </row>
    <row r="418" spans="1:22">
      <c r="A418" s="34">
        <v>43131</v>
      </c>
      <c r="G418" s="92" t="s">
        <v>38</v>
      </c>
      <c r="H418" s="92" t="s">
        <v>45</v>
      </c>
      <c r="I418" s="92"/>
      <c r="J418" s="92">
        <v>9.5</v>
      </c>
      <c r="K418" s="92" t="s">
        <v>38</v>
      </c>
      <c r="L418" s="92">
        <v>0.2</v>
      </c>
      <c r="M418" s="92">
        <v>2.2000000000000002</v>
      </c>
      <c r="N418" s="92">
        <v>0.1</v>
      </c>
      <c r="O418" s="92" t="s">
        <v>45</v>
      </c>
      <c r="P418" s="92">
        <v>0.3</v>
      </c>
      <c r="Q418" s="92" t="s">
        <v>38</v>
      </c>
      <c r="V418" s="70">
        <f t="shared" si="6"/>
        <v>0</v>
      </c>
    </row>
    <row r="419" spans="1:22">
      <c r="A419" s="34">
        <v>43133</v>
      </c>
      <c r="G419" s="92" t="s">
        <v>38</v>
      </c>
      <c r="H419" s="92" t="s">
        <v>45</v>
      </c>
      <c r="I419" s="92"/>
      <c r="J419" s="92">
        <v>8.8000000000000007</v>
      </c>
      <c r="K419" s="92" t="s">
        <v>38</v>
      </c>
      <c r="L419" s="92">
        <v>0.2</v>
      </c>
      <c r="M419" s="92">
        <v>2.8</v>
      </c>
      <c r="N419" s="92" t="s">
        <v>38</v>
      </c>
      <c r="O419" s="92" t="s">
        <v>45</v>
      </c>
      <c r="P419" s="92">
        <v>0.3</v>
      </c>
      <c r="Q419" s="92" t="s">
        <v>38</v>
      </c>
      <c r="V419" s="70">
        <f t="shared" si="6"/>
        <v>0</v>
      </c>
    </row>
    <row r="420" spans="1:22"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V420" s="70">
        <f t="shared" si="6"/>
        <v>0</v>
      </c>
    </row>
    <row r="421" spans="1:22">
      <c r="A421" s="34">
        <v>43136</v>
      </c>
      <c r="G421" s="92" t="s">
        <v>38</v>
      </c>
      <c r="H421" s="92" t="s">
        <v>45</v>
      </c>
      <c r="I421" s="92"/>
      <c r="J421" s="92">
        <v>0.3</v>
      </c>
      <c r="K421" s="92" t="s">
        <v>38</v>
      </c>
      <c r="L421" s="92" t="s">
        <v>45</v>
      </c>
      <c r="M421" s="92">
        <v>1.8</v>
      </c>
      <c r="N421" s="92" t="s">
        <v>38</v>
      </c>
      <c r="O421" s="92" t="s">
        <v>45</v>
      </c>
      <c r="P421" s="92">
        <v>0.1</v>
      </c>
      <c r="Q421" s="92" t="s">
        <v>38</v>
      </c>
      <c r="V421" s="70">
        <f t="shared" si="6"/>
        <v>0</v>
      </c>
    </row>
    <row r="422" spans="1:22">
      <c r="A422" s="34">
        <v>43138</v>
      </c>
      <c r="G422" s="92" t="s">
        <v>38</v>
      </c>
      <c r="H422" s="92">
        <v>0.6</v>
      </c>
      <c r="I422" s="92"/>
      <c r="J422" s="92">
        <v>4.7</v>
      </c>
      <c r="K422" s="92" t="s">
        <v>38</v>
      </c>
      <c r="L422" s="92">
        <v>0.3</v>
      </c>
      <c r="M422" s="92">
        <v>1.4</v>
      </c>
      <c r="N422" s="92" t="s">
        <v>38</v>
      </c>
      <c r="O422" s="92" t="s">
        <v>45</v>
      </c>
      <c r="P422" s="92">
        <v>0.3</v>
      </c>
      <c r="Q422" s="92" t="s">
        <v>38</v>
      </c>
      <c r="V422" s="70">
        <f t="shared" si="6"/>
        <v>0</v>
      </c>
    </row>
    <row r="423" spans="1:22">
      <c r="A423" s="34">
        <v>43140</v>
      </c>
      <c r="G423" s="92" t="s">
        <v>38</v>
      </c>
      <c r="H423" s="92" t="s">
        <v>45</v>
      </c>
      <c r="I423" s="92"/>
      <c r="J423" s="92">
        <v>7.2</v>
      </c>
      <c r="K423" s="92" t="s">
        <v>38</v>
      </c>
      <c r="L423" s="92">
        <v>0.2</v>
      </c>
      <c r="M423" s="92">
        <v>2.2000000000000002</v>
      </c>
      <c r="N423" s="92">
        <v>0.2</v>
      </c>
      <c r="O423" s="92" t="s">
        <v>45</v>
      </c>
      <c r="P423" s="92">
        <v>1.2</v>
      </c>
      <c r="Q423" s="92" t="s">
        <v>38</v>
      </c>
      <c r="V423" s="70">
        <f t="shared" si="6"/>
        <v>0</v>
      </c>
    </row>
    <row r="424" spans="1:22"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V424" s="70">
        <f t="shared" si="6"/>
        <v>0</v>
      </c>
    </row>
    <row r="425" spans="1:22">
      <c r="A425" s="34">
        <v>43143</v>
      </c>
      <c r="G425" s="92" t="s">
        <v>38</v>
      </c>
      <c r="H425" s="92" t="s">
        <v>45</v>
      </c>
      <c r="I425" s="92"/>
      <c r="J425" s="92">
        <v>7.9</v>
      </c>
      <c r="K425" s="92" t="s">
        <v>38</v>
      </c>
      <c r="L425" s="92">
        <v>0.2</v>
      </c>
      <c r="M425" s="92">
        <v>1.4</v>
      </c>
      <c r="N425" s="92">
        <v>0.2</v>
      </c>
      <c r="O425" s="92" t="s">
        <v>45</v>
      </c>
      <c r="P425" s="92">
        <v>0.4</v>
      </c>
      <c r="Q425" s="92" t="s">
        <v>38</v>
      </c>
      <c r="T425" t="s">
        <v>68</v>
      </c>
      <c r="V425" s="70">
        <f t="shared" si="6"/>
        <v>0</v>
      </c>
    </row>
    <row r="426" spans="1:22">
      <c r="A426" s="34">
        <v>43145</v>
      </c>
      <c r="G426" s="92" t="s">
        <v>38</v>
      </c>
      <c r="H426" s="92">
        <v>0.3</v>
      </c>
      <c r="I426" s="92"/>
      <c r="J426" s="92">
        <v>7.4</v>
      </c>
      <c r="K426" s="92" t="s">
        <v>38</v>
      </c>
      <c r="L426" s="92" t="s">
        <v>45</v>
      </c>
      <c r="M426" s="92">
        <v>1.4</v>
      </c>
      <c r="N426" s="92" t="s">
        <v>38</v>
      </c>
      <c r="O426" s="92" t="s">
        <v>45</v>
      </c>
      <c r="P426" s="92">
        <v>0.7</v>
      </c>
      <c r="Q426" s="92" t="s">
        <v>38</v>
      </c>
      <c r="V426" s="70">
        <f t="shared" si="6"/>
        <v>0</v>
      </c>
    </row>
    <row r="427" spans="1:22">
      <c r="A427" s="34">
        <v>43147</v>
      </c>
      <c r="G427" s="92" t="s">
        <v>38</v>
      </c>
      <c r="H427" s="92" t="s">
        <v>45</v>
      </c>
      <c r="I427" s="92"/>
      <c r="J427" s="92">
        <v>6.9</v>
      </c>
      <c r="K427" s="92">
        <v>0.1</v>
      </c>
      <c r="L427" s="92">
        <v>0.5</v>
      </c>
      <c r="M427" s="92">
        <v>2</v>
      </c>
      <c r="N427" s="92" t="s">
        <v>38</v>
      </c>
      <c r="O427" s="92" t="s">
        <v>45</v>
      </c>
      <c r="P427" s="92">
        <v>0.4</v>
      </c>
      <c r="Q427" s="92" t="s">
        <v>38</v>
      </c>
      <c r="V427" s="70">
        <f t="shared" si="6"/>
        <v>0</v>
      </c>
    </row>
    <row r="428" spans="1:22"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V428" s="70">
        <f t="shared" si="6"/>
        <v>0</v>
      </c>
    </row>
    <row r="429" spans="1:22">
      <c r="A429" s="34">
        <v>43150</v>
      </c>
      <c r="G429" s="92" t="s">
        <v>38</v>
      </c>
      <c r="H429" s="92" t="s">
        <v>45</v>
      </c>
      <c r="I429" s="92"/>
      <c r="J429" s="92">
        <v>9</v>
      </c>
      <c r="K429" s="92" t="s">
        <v>38</v>
      </c>
      <c r="L429" s="92">
        <v>0.4</v>
      </c>
      <c r="M429" s="92">
        <v>1.9</v>
      </c>
      <c r="N429" s="92">
        <v>0.2</v>
      </c>
      <c r="O429" s="92" t="s">
        <v>45</v>
      </c>
      <c r="P429" s="92">
        <v>0.3</v>
      </c>
      <c r="Q429" s="92" t="s">
        <v>38</v>
      </c>
      <c r="V429" s="70">
        <f t="shared" si="6"/>
        <v>0</v>
      </c>
    </row>
    <row r="430" spans="1:22">
      <c r="A430" s="34">
        <v>43152</v>
      </c>
      <c r="G430" s="92" t="s">
        <v>38</v>
      </c>
      <c r="H430" s="92" t="s">
        <v>45</v>
      </c>
      <c r="I430" s="92"/>
      <c r="J430" s="92">
        <v>0.4</v>
      </c>
      <c r="K430" s="92" t="s">
        <v>38</v>
      </c>
      <c r="L430" s="92" t="s">
        <v>45</v>
      </c>
      <c r="M430" s="92">
        <v>2.9</v>
      </c>
      <c r="N430" s="92" t="s">
        <v>38</v>
      </c>
      <c r="O430" s="92" t="s">
        <v>45</v>
      </c>
      <c r="P430" s="92">
        <v>0.7</v>
      </c>
      <c r="Q430" s="92" t="s">
        <v>38</v>
      </c>
      <c r="V430" s="70">
        <f t="shared" si="6"/>
        <v>0</v>
      </c>
    </row>
    <row r="431" spans="1:22">
      <c r="A431" s="34">
        <v>43154</v>
      </c>
      <c r="G431" s="92" t="s">
        <v>38</v>
      </c>
      <c r="H431" s="92">
        <v>0.4</v>
      </c>
      <c r="I431" s="92"/>
      <c r="J431" s="92">
        <v>1.1000000000000001</v>
      </c>
      <c r="K431" s="92" t="s">
        <v>38</v>
      </c>
      <c r="L431" s="92">
        <v>0.6</v>
      </c>
      <c r="M431" s="92">
        <v>3.7</v>
      </c>
      <c r="N431" s="92" t="s">
        <v>38</v>
      </c>
      <c r="O431" s="92" t="s">
        <v>45</v>
      </c>
      <c r="P431" s="92">
        <v>0.3</v>
      </c>
      <c r="Q431" s="92">
        <v>0.1</v>
      </c>
      <c r="V431" s="70">
        <f t="shared" si="6"/>
        <v>0</v>
      </c>
    </row>
    <row r="432" spans="1:22"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V432" s="70">
        <f t="shared" si="6"/>
        <v>0</v>
      </c>
    </row>
    <row r="433" spans="1:22">
      <c r="A433" s="34">
        <v>43157</v>
      </c>
      <c r="G433" s="92" t="s">
        <v>38</v>
      </c>
      <c r="H433" s="92">
        <v>0.2</v>
      </c>
      <c r="I433" s="92"/>
      <c r="J433" s="92">
        <v>17.5</v>
      </c>
      <c r="K433" s="92" t="s">
        <v>38</v>
      </c>
      <c r="L433" s="92">
        <v>0.5</v>
      </c>
      <c r="M433" s="92">
        <v>2.2000000000000002</v>
      </c>
      <c r="N433" s="92" t="s">
        <v>38</v>
      </c>
      <c r="O433" s="92" t="s">
        <v>45</v>
      </c>
      <c r="P433" s="92">
        <v>0.3</v>
      </c>
      <c r="Q433" s="92" t="s">
        <v>38</v>
      </c>
      <c r="V433" s="70">
        <f t="shared" si="6"/>
        <v>0</v>
      </c>
    </row>
    <row r="434" spans="1:22">
      <c r="A434" s="34">
        <v>43159</v>
      </c>
      <c r="G434" s="92" t="s">
        <v>38</v>
      </c>
      <c r="H434" s="92" t="s">
        <v>45</v>
      </c>
      <c r="I434" s="92"/>
      <c r="J434" s="92" t="s">
        <v>45</v>
      </c>
      <c r="K434" s="92" t="s">
        <v>38</v>
      </c>
      <c r="L434" s="92">
        <v>0.3</v>
      </c>
      <c r="M434" s="92">
        <v>2.1</v>
      </c>
      <c r="N434" s="92" t="s">
        <v>38</v>
      </c>
      <c r="O434" s="92" t="s">
        <v>45</v>
      </c>
      <c r="P434" s="92">
        <v>0.3</v>
      </c>
      <c r="Q434" s="92" t="s">
        <v>38</v>
      </c>
      <c r="V434" s="70">
        <f t="shared" si="6"/>
        <v>0</v>
      </c>
    </row>
    <row r="435" spans="1:22">
      <c r="A435" s="34">
        <v>43161</v>
      </c>
      <c r="G435" s="135" t="s">
        <v>70</v>
      </c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T435" s="113" t="s">
        <v>70</v>
      </c>
      <c r="V435" s="70">
        <f t="shared" si="6"/>
        <v>0</v>
      </c>
    </row>
    <row r="436" spans="1:22"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V436" s="70">
        <f t="shared" si="6"/>
        <v>0</v>
      </c>
    </row>
    <row r="437" spans="1:22">
      <c r="A437" s="34">
        <v>43164</v>
      </c>
      <c r="G437" s="92" t="s">
        <v>38</v>
      </c>
      <c r="H437" s="92" t="s">
        <v>45</v>
      </c>
      <c r="I437" s="92"/>
      <c r="J437" s="92">
        <v>15.1</v>
      </c>
      <c r="K437" s="92" t="s">
        <v>38</v>
      </c>
      <c r="L437" s="92">
        <v>0.6</v>
      </c>
      <c r="M437" s="92">
        <v>2.7</v>
      </c>
      <c r="N437" s="92" t="s">
        <v>38</v>
      </c>
      <c r="O437" s="92" t="s">
        <v>45</v>
      </c>
      <c r="P437" s="92">
        <v>0.2</v>
      </c>
      <c r="Q437" s="92" t="s">
        <v>38</v>
      </c>
      <c r="V437" s="70">
        <f t="shared" si="6"/>
        <v>0</v>
      </c>
    </row>
    <row r="438" spans="1:22">
      <c r="A438" s="34">
        <v>43166</v>
      </c>
      <c r="G438" s="92" t="s">
        <v>38</v>
      </c>
      <c r="H438" s="92" t="s">
        <v>45</v>
      </c>
      <c r="I438" s="92"/>
      <c r="J438" s="92">
        <v>8.8000000000000007</v>
      </c>
      <c r="K438" s="92" t="s">
        <v>38</v>
      </c>
      <c r="L438" s="92">
        <v>0.6</v>
      </c>
      <c r="M438" s="92">
        <v>3.1</v>
      </c>
      <c r="N438" s="92">
        <v>0.1</v>
      </c>
      <c r="O438" s="92" t="s">
        <v>45</v>
      </c>
      <c r="P438" s="92">
        <v>0.2</v>
      </c>
      <c r="Q438" s="92" t="s">
        <v>38</v>
      </c>
      <c r="V438" s="70">
        <f t="shared" si="6"/>
        <v>0</v>
      </c>
    </row>
    <row r="439" spans="1:22">
      <c r="A439" s="34">
        <v>43168</v>
      </c>
      <c r="G439" s="92" t="s">
        <v>38</v>
      </c>
      <c r="H439" s="92">
        <v>0.2</v>
      </c>
      <c r="I439" s="92"/>
      <c r="J439" s="92">
        <v>13.5</v>
      </c>
      <c r="K439" s="92" t="s">
        <v>38</v>
      </c>
      <c r="L439" s="92">
        <v>0.2</v>
      </c>
      <c r="M439" s="92">
        <v>1.8</v>
      </c>
      <c r="N439" s="92">
        <v>0.1</v>
      </c>
      <c r="O439" s="92" t="s">
        <v>45</v>
      </c>
      <c r="P439" s="92">
        <v>0.1</v>
      </c>
      <c r="Q439" s="92" t="s">
        <v>38</v>
      </c>
      <c r="V439" s="70">
        <f t="shared" si="6"/>
        <v>0</v>
      </c>
    </row>
    <row r="440" spans="1:22"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V440" s="70">
        <f t="shared" si="6"/>
        <v>0</v>
      </c>
    </row>
    <row r="441" spans="1:22">
      <c r="A441" s="34">
        <v>43171</v>
      </c>
      <c r="G441" s="92" t="s">
        <v>38</v>
      </c>
      <c r="H441" s="92">
        <v>0.2</v>
      </c>
      <c r="I441" s="92"/>
      <c r="J441" s="92">
        <v>13.4</v>
      </c>
      <c r="K441" s="92" t="s">
        <v>38</v>
      </c>
      <c r="L441" s="92">
        <v>0.3</v>
      </c>
      <c r="M441" s="92">
        <v>3.9</v>
      </c>
      <c r="N441" s="92" t="s">
        <v>38</v>
      </c>
      <c r="O441" s="92" t="s">
        <v>45</v>
      </c>
      <c r="P441" s="92">
        <v>0.5</v>
      </c>
      <c r="Q441" s="92" t="s">
        <v>38</v>
      </c>
      <c r="V441" s="70">
        <f t="shared" ref="V441:V504" si="7">F441*0.326</f>
        <v>0</v>
      </c>
    </row>
    <row r="442" spans="1:22">
      <c r="A442" s="34">
        <v>43173</v>
      </c>
      <c r="G442" s="92" t="s">
        <v>38</v>
      </c>
      <c r="H442" s="92" t="s">
        <v>45</v>
      </c>
      <c r="I442" s="92"/>
      <c r="J442" s="92">
        <v>7.7</v>
      </c>
      <c r="K442" s="92" t="s">
        <v>38</v>
      </c>
      <c r="L442" s="92">
        <v>0.2</v>
      </c>
      <c r="M442" s="92">
        <v>1.6</v>
      </c>
      <c r="N442" s="92">
        <v>0.1</v>
      </c>
      <c r="O442" s="92" t="s">
        <v>45</v>
      </c>
      <c r="P442" s="92">
        <v>0.2</v>
      </c>
      <c r="Q442" s="92" t="s">
        <v>38</v>
      </c>
      <c r="V442" s="70">
        <f t="shared" si="7"/>
        <v>0</v>
      </c>
    </row>
    <row r="443" spans="1:22">
      <c r="A443" s="34">
        <v>43175</v>
      </c>
      <c r="G443" s="92" t="s">
        <v>38</v>
      </c>
      <c r="H443" s="92" t="s">
        <v>45</v>
      </c>
      <c r="I443" s="92"/>
      <c r="J443" s="92">
        <v>0.4</v>
      </c>
      <c r="K443" s="92" t="s">
        <v>38</v>
      </c>
      <c r="L443" s="92">
        <v>0.3</v>
      </c>
      <c r="M443" s="92">
        <v>2.2999999999999998</v>
      </c>
      <c r="N443" s="92">
        <v>0.1</v>
      </c>
      <c r="O443" s="92" t="s">
        <v>45</v>
      </c>
      <c r="P443" s="92">
        <v>0.1</v>
      </c>
      <c r="Q443" s="92" t="s">
        <v>38</v>
      </c>
      <c r="V443" s="70">
        <f t="shared" si="7"/>
        <v>0</v>
      </c>
    </row>
    <row r="444" spans="1:22"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V444" s="70">
        <f t="shared" si="7"/>
        <v>0</v>
      </c>
    </row>
    <row r="445" spans="1:22">
      <c r="A445" s="34">
        <v>43178</v>
      </c>
      <c r="G445" s="92" t="s">
        <v>38</v>
      </c>
      <c r="H445" s="92" t="s">
        <v>45</v>
      </c>
      <c r="I445" s="92"/>
      <c r="J445" s="92" t="s">
        <v>45</v>
      </c>
      <c r="K445" s="92" t="s">
        <v>38</v>
      </c>
      <c r="L445" s="92">
        <v>0.2</v>
      </c>
      <c r="M445" s="92">
        <v>2.1</v>
      </c>
      <c r="N445" s="92" t="s">
        <v>38</v>
      </c>
      <c r="O445" s="92" t="s">
        <v>45</v>
      </c>
      <c r="P445" s="92">
        <v>0.2</v>
      </c>
      <c r="Q445" s="92" t="s">
        <v>38</v>
      </c>
      <c r="V445" s="70">
        <f t="shared" si="7"/>
        <v>0</v>
      </c>
    </row>
    <row r="446" spans="1:22">
      <c r="A446" s="34">
        <v>43180</v>
      </c>
      <c r="G446" s="92" t="s">
        <v>38</v>
      </c>
      <c r="H446" s="92" t="s">
        <v>45</v>
      </c>
      <c r="I446" s="92"/>
      <c r="J446" s="92">
        <v>10.4</v>
      </c>
      <c r="K446" s="92" t="s">
        <v>38</v>
      </c>
      <c r="L446" s="92">
        <v>0.2</v>
      </c>
      <c r="M446" s="92">
        <v>1.7</v>
      </c>
      <c r="N446" s="92">
        <v>0.5</v>
      </c>
      <c r="O446" s="92" t="s">
        <v>45</v>
      </c>
      <c r="P446" s="92">
        <v>0.3</v>
      </c>
      <c r="Q446" s="92" t="s">
        <v>38</v>
      </c>
      <c r="V446" s="70">
        <f t="shared" si="7"/>
        <v>0</v>
      </c>
    </row>
    <row r="447" spans="1:22">
      <c r="A447" s="34">
        <v>43182</v>
      </c>
      <c r="G447" s="92" t="s">
        <v>38</v>
      </c>
      <c r="H447" s="92" t="s">
        <v>45</v>
      </c>
      <c r="I447" s="92"/>
      <c r="J447" s="92">
        <v>11.1</v>
      </c>
      <c r="K447" s="92" t="s">
        <v>38</v>
      </c>
      <c r="L447" s="92">
        <v>0.3</v>
      </c>
      <c r="M447" s="92">
        <v>2.2000000000000002</v>
      </c>
      <c r="N447" s="92">
        <v>0.5</v>
      </c>
      <c r="O447" s="92" t="s">
        <v>45</v>
      </c>
      <c r="P447" s="92">
        <v>0.3</v>
      </c>
      <c r="Q447" s="92" t="s">
        <v>38</v>
      </c>
      <c r="V447" s="70">
        <f t="shared" si="7"/>
        <v>0</v>
      </c>
    </row>
    <row r="448" spans="1:22"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V448" s="70">
        <f t="shared" si="7"/>
        <v>0</v>
      </c>
    </row>
    <row r="449" spans="1:22">
      <c r="A449" s="34">
        <v>43185</v>
      </c>
      <c r="G449" s="92" t="s">
        <v>38</v>
      </c>
      <c r="H449" s="92" t="s">
        <v>45</v>
      </c>
      <c r="I449" s="92"/>
      <c r="J449" s="92">
        <v>8.8000000000000007</v>
      </c>
      <c r="K449" s="92" t="s">
        <v>38</v>
      </c>
      <c r="L449" s="92">
        <v>0.2</v>
      </c>
      <c r="M449" s="92">
        <v>2</v>
      </c>
      <c r="N449" s="92" t="s">
        <v>38</v>
      </c>
      <c r="O449" s="92" t="s">
        <v>45</v>
      </c>
      <c r="P449" s="92">
        <v>0.1</v>
      </c>
      <c r="Q449" s="92" t="s">
        <v>38</v>
      </c>
      <c r="V449" s="70">
        <f t="shared" si="7"/>
        <v>0</v>
      </c>
    </row>
    <row r="450" spans="1:22">
      <c r="A450" s="34">
        <v>43188</v>
      </c>
      <c r="G450" s="92" t="s">
        <v>38</v>
      </c>
      <c r="H450" s="92" t="s">
        <v>45</v>
      </c>
      <c r="I450" s="92"/>
      <c r="J450" s="92">
        <v>8.4</v>
      </c>
      <c r="K450" s="92" t="s">
        <v>38</v>
      </c>
      <c r="L450" s="92">
        <v>0.3</v>
      </c>
      <c r="M450" s="92">
        <v>5.0999999999999996</v>
      </c>
      <c r="N450" s="92">
        <v>0.4</v>
      </c>
      <c r="O450" s="92" t="s">
        <v>45</v>
      </c>
      <c r="P450" s="92">
        <v>0.2</v>
      </c>
      <c r="Q450" s="92" t="s">
        <v>38</v>
      </c>
      <c r="V450" s="70">
        <f t="shared" si="7"/>
        <v>0</v>
      </c>
    </row>
    <row r="451" spans="1:22"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V451" s="70">
        <f t="shared" si="7"/>
        <v>0</v>
      </c>
    </row>
    <row r="452" spans="1:22">
      <c r="A452" s="34">
        <v>43193</v>
      </c>
      <c r="G452" s="92" t="s">
        <v>38</v>
      </c>
      <c r="H452" s="92" t="s">
        <v>45</v>
      </c>
      <c r="I452" s="92"/>
      <c r="J452" s="92">
        <v>2.8</v>
      </c>
      <c r="K452" s="92" t="s">
        <v>38</v>
      </c>
      <c r="L452" s="92">
        <v>0.2</v>
      </c>
      <c r="M452" s="92">
        <v>2</v>
      </c>
      <c r="N452" s="92">
        <v>0.1</v>
      </c>
      <c r="O452" s="92" t="s">
        <v>45</v>
      </c>
      <c r="P452" s="92">
        <v>0.2</v>
      </c>
      <c r="Q452" s="92" t="s">
        <v>38</v>
      </c>
      <c r="V452" s="70">
        <f t="shared" si="7"/>
        <v>0</v>
      </c>
    </row>
    <row r="453" spans="1:22">
      <c r="A453" s="34">
        <v>43196</v>
      </c>
      <c r="G453" s="92" t="s">
        <v>38</v>
      </c>
      <c r="H453" s="92" t="s">
        <v>45</v>
      </c>
      <c r="I453" s="92"/>
      <c r="J453" s="92" t="s">
        <v>45</v>
      </c>
      <c r="K453" s="92" t="s">
        <v>38</v>
      </c>
      <c r="L453" s="92">
        <v>0.2</v>
      </c>
      <c r="M453" s="92">
        <v>1.8</v>
      </c>
      <c r="N453" s="92">
        <v>0.3</v>
      </c>
      <c r="O453" s="92" t="s">
        <v>45</v>
      </c>
      <c r="P453" s="92">
        <v>0.2</v>
      </c>
      <c r="Q453" s="92" t="s">
        <v>38</v>
      </c>
      <c r="V453" s="70">
        <f t="shared" si="7"/>
        <v>0</v>
      </c>
    </row>
    <row r="454" spans="1:22"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V454" s="70">
        <f t="shared" si="7"/>
        <v>0</v>
      </c>
    </row>
    <row r="455" spans="1:22">
      <c r="A455" s="34">
        <v>43199</v>
      </c>
      <c r="G455" s="92" t="s">
        <v>38</v>
      </c>
      <c r="H455" s="92" t="s">
        <v>45</v>
      </c>
      <c r="I455" s="92"/>
      <c r="J455" s="92">
        <v>0.2</v>
      </c>
      <c r="K455" s="92" t="s">
        <v>38</v>
      </c>
      <c r="L455" s="92">
        <v>0.2</v>
      </c>
      <c r="M455" s="92">
        <v>2.5</v>
      </c>
      <c r="N455" s="92" t="s">
        <v>38</v>
      </c>
      <c r="O455" s="92" t="s">
        <v>45</v>
      </c>
      <c r="P455" s="92">
        <v>0.6</v>
      </c>
      <c r="Q455" s="92" t="s">
        <v>38</v>
      </c>
      <c r="V455" s="70">
        <f t="shared" si="7"/>
        <v>0</v>
      </c>
    </row>
    <row r="456" spans="1:22">
      <c r="A456" s="34">
        <v>43201</v>
      </c>
      <c r="G456" s="92" t="s">
        <v>38</v>
      </c>
      <c r="H456" s="92">
        <v>0.4</v>
      </c>
      <c r="I456" s="92"/>
      <c r="J456" s="92">
        <v>14</v>
      </c>
      <c r="K456" s="92" t="s">
        <v>38</v>
      </c>
      <c r="L456" s="92">
        <v>0.3</v>
      </c>
      <c r="M456" s="92">
        <v>2.2000000000000002</v>
      </c>
      <c r="N456" s="92">
        <v>0.1</v>
      </c>
      <c r="O456" s="92" t="s">
        <v>45</v>
      </c>
      <c r="P456" s="92">
        <v>0.2</v>
      </c>
      <c r="Q456" s="92" t="s">
        <v>38</v>
      </c>
      <c r="V456" s="70">
        <f t="shared" si="7"/>
        <v>0</v>
      </c>
    </row>
    <row r="457" spans="1:22">
      <c r="A457" s="34">
        <v>43203</v>
      </c>
      <c r="G457" s="92" t="s">
        <v>38</v>
      </c>
      <c r="H457" s="92" t="s">
        <v>45</v>
      </c>
      <c r="I457" s="92"/>
      <c r="J457" s="92">
        <v>0.5</v>
      </c>
      <c r="K457" s="92" t="s">
        <v>38</v>
      </c>
      <c r="L457" s="92">
        <v>0.2</v>
      </c>
      <c r="M457" s="92">
        <v>2.5</v>
      </c>
      <c r="N457" s="92" t="s">
        <v>38</v>
      </c>
      <c r="O457" s="92" t="s">
        <v>45</v>
      </c>
      <c r="P457" s="92">
        <v>0.1</v>
      </c>
      <c r="Q457" s="92" t="s">
        <v>38</v>
      </c>
      <c r="V457" s="70">
        <f t="shared" si="7"/>
        <v>0</v>
      </c>
    </row>
    <row r="458" spans="1:22"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V458" s="70">
        <f t="shared" si="7"/>
        <v>0</v>
      </c>
    </row>
    <row r="459" spans="1:22">
      <c r="A459" s="34">
        <v>43206</v>
      </c>
      <c r="G459" s="1" t="s">
        <v>38</v>
      </c>
      <c r="H459" s="1" t="s">
        <v>45</v>
      </c>
      <c r="J459" s="1">
        <v>7.5</v>
      </c>
      <c r="K459" s="1" t="s">
        <v>38</v>
      </c>
      <c r="L459" s="1">
        <v>0.3</v>
      </c>
      <c r="M459" s="1">
        <v>3.6</v>
      </c>
      <c r="N459" s="1" t="s">
        <v>38</v>
      </c>
      <c r="O459" s="1" t="s">
        <v>45</v>
      </c>
      <c r="P459" s="1">
        <v>0.1</v>
      </c>
      <c r="Q459" s="1" t="s">
        <v>38</v>
      </c>
      <c r="V459" s="70">
        <f t="shared" si="7"/>
        <v>0</v>
      </c>
    </row>
    <row r="460" spans="1:22">
      <c r="A460" s="34">
        <v>43208</v>
      </c>
      <c r="G460" s="1" t="s">
        <v>38</v>
      </c>
      <c r="H460" s="1" t="s">
        <v>45</v>
      </c>
      <c r="J460" s="1">
        <v>7.4</v>
      </c>
      <c r="K460" s="1" t="s">
        <v>38</v>
      </c>
      <c r="L460" s="1">
        <v>0.3</v>
      </c>
      <c r="M460" s="1">
        <v>2.6</v>
      </c>
      <c r="N460" s="1" t="s">
        <v>38</v>
      </c>
      <c r="O460" s="1" t="s">
        <v>45</v>
      </c>
      <c r="P460" s="1">
        <v>0.4</v>
      </c>
      <c r="Q460" s="1" t="s">
        <v>38</v>
      </c>
      <c r="V460" s="70">
        <f t="shared" si="7"/>
        <v>0</v>
      </c>
    </row>
    <row r="461" spans="1:22">
      <c r="A461" s="34">
        <v>43210</v>
      </c>
      <c r="G461" s="1" t="s">
        <v>38</v>
      </c>
      <c r="H461" s="1" t="s">
        <v>45</v>
      </c>
      <c r="J461" s="1">
        <v>1.3</v>
      </c>
      <c r="K461" s="1" t="s">
        <v>38</v>
      </c>
      <c r="L461" s="1">
        <v>0.2</v>
      </c>
      <c r="M461" s="1">
        <v>4.5</v>
      </c>
      <c r="N461" s="1" t="s">
        <v>38</v>
      </c>
      <c r="O461" s="1" t="s">
        <v>45</v>
      </c>
      <c r="P461" s="1">
        <v>0.1</v>
      </c>
      <c r="Q461" s="1" t="s">
        <v>38</v>
      </c>
      <c r="V461" s="70">
        <f t="shared" si="7"/>
        <v>0</v>
      </c>
    </row>
    <row r="462" spans="1:22">
      <c r="V462" s="70">
        <f t="shared" si="7"/>
        <v>0</v>
      </c>
    </row>
    <row r="463" spans="1:22">
      <c r="A463" s="34">
        <v>43213</v>
      </c>
      <c r="G463" s="92" t="s">
        <v>38</v>
      </c>
      <c r="H463" s="92" t="s">
        <v>45</v>
      </c>
      <c r="I463" s="92"/>
      <c r="J463" s="92">
        <v>3</v>
      </c>
      <c r="K463" s="92" t="s">
        <v>38</v>
      </c>
      <c r="L463" s="92" t="s">
        <v>45</v>
      </c>
      <c r="M463" s="92">
        <v>2.6</v>
      </c>
      <c r="N463" s="92">
        <v>0.1</v>
      </c>
      <c r="O463" s="92" t="s">
        <v>45</v>
      </c>
      <c r="P463" s="92">
        <v>0.2</v>
      </c>
      <c r="Q463" s="92" t="s">
        <v>38</v>
      </c>
      <c r="V463" s="70">
        <f t="shared" si="7"/>
        <v>0</v>
      </c>
    </row>
    <row r="464" spans="1:22">
      <c r="A464" s="34">
        <v>43215</v>
      </c>
      <c r="G464" s="92" t="s">
        <v>38</v>
      </c>
      <c r="H464" s="92" t="s">
        <v>45</v>
      </c>
      <c r="I464" s="92"/>
      <c r="J464" s="92" t="s">
        <v>45</v>
      </c>
      <c r="K464" s="92" t="s">
        <v>38</v>
      </c>
      <c r="L464" s="92">
        <v>0.2</v>
      </c>
      <c r="M464" s="92">
        <v>1.8</v>
      </c>
      <c r="N464" s="92" t="s">
        <v>38</v>
      </c>
      <c r="O464" s="92" t="s">
        <v>45</v>
      </c>
      <c r="P464" s="92" t="s">
        <v>38</v>
      </c>
      <c r="Q464" s="92" t="s">
        <v>38</v>
      </c>
      <c r="V464" s="70">
        <f t="shared" si="7"/>
        <v>0</v>
      </c>
    </row>
    <row r="465" spans="1:22">
      <c r="A465" s="34">
        <v>43217</v>
      </c>
      <c r="G465" s="92" t="s">
        <v>38</v>
      </c>
      <c r="H465" s="92" t="s">
        <v>45</v>
      </c>
      <c r="I465" s="92"/>
      <c r="J465" s="92">
        <v>7</v>
      </c>
      <c r="K465" s="92" t="s">
        <v>38</v>
      </c>
      <c r="L465" s="92" t="s">
        <v>45</v>
      </c>
      <c r="M465" s="92">
        <v>1.8</v>
      </c>
      <c r="N465" s="92">
        <v>0.1</v>
      </c>
      <c r="O465" s="92" t="s">
        <v>45</v>
      </c>
      <c r="P465" s="92" t="s">
        <v>38</v>
      </c>
      <c r="Q465" s="92" t="s">
        <v>38</v>
      </c>
      <c r="V465" s="70">
        <f t="shared" si="7"/>
        <v>0</v>
      </c>
    </row>
    <row r="466" spans="1:22"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V466" s="70">
        <f t="shared" si="7"/>
        <v>0</v>
      </c>
    </row>
    <row r="467" spans="1:22">
      <c r="A467" s="34">
        <v>43220</v>
      </c>
      <c r="G467" s="92" t="s">
        <v>38</v>
      </c>
      <c r="H467" s="92" t="s">
        <v>45</v>
      </c>
      <c r="I467" s="92"/>
      <c r="J467" s="92">
        <v>3.6</v>
      </c>
      <c r="K467" s="92" t="s">
        <v>38</v>
      </c>
      <c r="L467" s="92" t="s">
        <v>45</v>
      </c>
      <c r="M467" s="92">
        <v>1</v>
      </c>
      <c r="N467" s="92" t="s">
        <v>38</v>
      </c>
      <c r="O467" s="92" t="s">
        <v>45</v>
      </c>
      <c r="P467" s="92" t="s">
        <v>38</v>
      </c>
      <c r="Q467" s="92" t="s">
        <v>38</v>
      </c>
      <c r="V467" s="70">
        <f t="shared" si="7"/>
        <v>0</v>
      </c>
    </row>
    <row r="468" spans="1:22">
      <c r="A468" s="34">
        <v>43222</v>
      </c>
      <c r="G468" s="92" t="s">
        <v>38</v>
      </c>
      <c r="H468" s="92" t="s">
        <v>45</v>
      </c>
      <c r="I468" s="92"/>
      <c r="J468" s="92">
        <v>3.3</v>
      </c>
      <c r="K468" s="92" t="s">
        <v>38</v>
      </c>
      <c r="L468" s="92" t="s">
        <v>45</v>
      </c>
      <c r="M468" s="92">
        <v>0.6</v>
      </c>
      <c r="N468" s="92">
        <v>0.1</v>
      </c>
      <c r="O468" s="92" t="s">
        <v>45</v>
      </c>
      <c r="P468" s="92" t="s">
        <v>38</v>
      </c>
      <c r="Q468" s="92" t="s">
        <v>38</v>
      </c>
      <c r="V468" s="70">
        <f t="shared" si="7"/>
        <v>0</v>
      </c>
    </row>
    <row r="469" spans="1:22">
      <c r="A469" s="34">
        <v>43224</v>
      </c>
      <c r="G469" s="92" t="s">
        <v>38</v>
      </c>
      <c r="H469" s="92" t="s">
        <v>45</v>
      </c>
      <c r="I469" s="92"/>
      <c r="J469" s="92">
        <v>3.2</v>
      </c>
      <c r="K469" s="92" t="s">
        <v>38</v>
      </c>
      <c r="L469" s="92">
        <v>0.2</v>
      </c>
      <c r="M469" s="92">
        <v>0.8</v>
      </c>
      <c r="N469" s="92">
        <v>0.1</v>
      </c>
      <c r="O469" s="92" t="s">
        <v>45</v>
      </c>
      <c r="P469" s="92" t="s">
        <v>38</v>
      </c>
      <c r="Q469" s="92" t="s">
        <v>38</v>
      </c>
      <c r="V469" s="70">
        <f t="shared" si="7"/>
        <v>0</v>
      </c>
    </row>
    <row r="470" spans="1:22"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V470" s="70">
        <f t="shared" si="7"/>
        <v>0</v>
      </c>
    </row>
    <row r="471" spans="1:22">
      <c r="A471" s="34">
        <v>43228</v>
      </c>
      <c r="G471" s="135" t="s">
        <v>71</v>
      </c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V471" s="70">
        <f t="shared" si="7"/>
        <v>0</v>
      </c>
    </row>
    <row r="472" spans="1:22">
      <c r="A472" s="34">
        <v>43231</v>
      </c>
      <c r="G472" s="92" t="s">
        <v>38</v>
      </c>
      <c r="H472" s="92" t="s">
        <v>45</v>
      </c>
      <c r="I472" s="92"/>
      <c r="J472" s="92">
        <v>2.4</v>
      </c>
      <c r="K472" s="92" t="s">
        <v>38</v>
      </c>
      <c r="L472" s="92">
        <v>0.4</v>
      </c>
      <c r="M472" s="92">
        <v>3.9</v>
      </c>
      <c r="N472" s="92">
        <v>0.3</v>
      </c>
      <c r="O472" s="92" t="s">
        <v>45</v>
      </c>
      <c r="P472" s="92">
        <v>0.8</v>
      </c>
      <c r="Q472" s="92" t="s">
        <v>38</v>
      </c>
      <c r="V472" s="70">
        <f t="shared" si="7"/>
        <v>0</v>
      </c>
    </row>
    <row r="473" spans="1:22"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V473" s="70">
        <f t="shared" si="7"/>
        <v>0</v>
      </c>
    </row>
    <row r="474" spans="1:22">
      <c r="A474" s="34">
        <v>43234</v>
      </c>
      <c r="G474" s="92" t="s">
        <v>38</v>
      </c>
      <c r="H474" s="92" t="s">
        <v>45</v>
      </c>
      <c r="I474" s="92"/>
      <c r="J474" s="92">
        <v>2.4</v>
      </c>
      <c r="K474" s="92" t="s">
        <v>38</v>
      </c>
      <c r="L474" s="92">
        <v>0.3</v>
      </c>
      <c r="M474" s="92">
        <v>2.5</v>
      </c>
      <c r="N474" s="92" t="s">
        <v>38</v>
      </c>
      <c r="O474" s="92" t="s">
        <v>45</v>
      </c>
      <c r="P474" s="92">
        <v>0.1</v>
      </c>
      <c r="Q474" s="92" t="s">
        <v>38</v>
      </c>
      <c r="V474" s="70">
        <f t="shared" si="7"/>
        <v>0</v>
      </c>
    </row>
    <row r="475" spans="1:22">
      <c r="A475" s="34">
        <v>43236</v>
      </c>
      <c r="G475" s="92" t="s">
        <v>38</v>
      </c>
      <c r="H475" s="92">
        <v>0.5</v>
      </c>
      <c r="I475" s="92"/>
      <c r="J475" s="92" t="s">
        <v>45</v>
      </c>
      <c r="K475" s="92" t="s">
        <v>38</v>
      </c>
      <c r="L475" s="92" t="s">
        <v>45</v>
      </c>
      <c r="M475" s="92">
        <v>1.1000000000000001</v>
      </c>
      <c r="N475" s="92" t="s">
        <v>38</v>
      </c>
      <c r="O475" s="92" t="s">
        <v>45</v>
      </c>
      <c r="P475" s="92" t="s">
        <v>38</v>
      </c>
      <c r="Q475" s="92" t="s">
        <v>38</v>
      </c>
      <c r="V475" s="70">
        <f t="shared" si="7"/>
        <v>0</v>
      </c>
    </row>
    <row r="476" spans="1:22">
      <c r="A476" s="34">
        <v>43238</v>
      </c>
      <c r="G476" s="92" t="s">
        <v>38</v>
      </c>
      <c r="H476" s="92">
        <v>0.4</v>
      </c>
      <c r="I476" s="92"/>
      <c r="J476" s="92" t="s">
        <v>45</v>
      </c>
      <c r="K476" s="92" t="s">
        <v>38</v>
      </c>
      <c r="L476" s="92" t="s">
        <v>45</v>
      </c>
      <c r="M476" s="92">
        <v>0.7</v>
      </c>
      <c r="N476" s="92">
        <v>0.1</v>
      </c>
      <c r="O476" s="92" t="s">
        <v>45</v>
      </c>
      <c r="P476" s="92" t="s">
        <v>38</v>
      </c>
      <c r="Q476" s="92" t="s">
        <v>38</v>
      </c>
      <c r="V476" s="70">
        <f t="shared" si="7"/>
        <v>0</v>
      </c>
    </row>
    <row r="477" spans="1:22"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V477" s="70">
        <f t="shared" si="7"/>
        <v>0</v>
      </c>
    </row>
    <row r="478" spans="1:22">
      <c r="A478" s="34">
        <v>43241</v>
      </c>
      <c r="G478" s="92" t="s">
        <v>38</v>
      </c>
      <c r="H478" s="92">
        <v>0.3</v>
      </c>
      <c r="I478" s="92"/>
      <c r="J478" s="92" t="s">
        <v>45</v>
      </c>
      <c r="K478" s="92" t="s">
        <v>38</v>
      </c>
      <c r="L478" s="92">
        <v>0.2</v>
      </c>
      <c r="M478" s="92">
        <v>1.4</v>
      </c>
      <c r="N478" s="92" t="s">
        <v>38</v>
      </c>
      <c r="O478" s="92" t="s">
        <v>45</v>
      </c>
      <c r="P478" s="92" t="s">
        <v>38</v>
      </c>
      <c r="Q478" s="92" t="s">
        <v>38</v>
      </c>
      <c r="V478" s="70">
        <f t="shared" si="7"/>
        <v>0</v>
      </c>
    </row>
    <row r="479" spans="1:22">
      <c r="A479" s="34">
        <v>43243</v>
      </c>
      <c r="G479" s="92" t="s">
        <v>38</v>
      </c>
      <c r="H479" s="92" t="s">
        <v>45</v>
      </c>
      <c r="I479" s="92"/>
      <c r="J479" s="92">
        <v>3.2</v>
      </c>
      <c r="K479" s="92" t="s">
        <v>38</v>
      </c>
      <c r="L479" s="92" t="s">
        <v>45</v>
      </c>
      <c r="M479" s="92">
        <v>0.6</v>
      </c>
      <c r="N479" s="92" t="s">
        <v>38</v>
      </c>
      <c r="O479" s="92" t="s">
        <v>45</v>
      </c>
      <c r="P479" s="92">
        <v>0.1</v>
      </c>
      <c r="Q479" s="92" t="s">
        <v>38</v>
      </c>
      <c r="V479" s="70">
        <f t="shared" si="7"/>
        <v>0</v>
      </c>
    </row>
    <row r="480" spans="1:22">
      <c r="A480" s="34">
        <v>43245</v>
      </c>
      <c r="G480" s="92" t="s">
        <v>38</v>
      </c>
      <c r="H480" s="92" t="s">
        <v>45</v>
      </c>
      <c r="I480" s="92"/>
      <c r="J480" s="92" t="s">
        <v>45</v>
      </c>
      <c r="K480" s="92" t="s">
        <v>38</v>
      </c>
      <c r="L480" s="92">
        <v>0.2</v>
      </c>
      <c r="M480" s="92">
        <v>1.7</v>
      </c>
      <c r="N480" s="92" t="s">
        <v>38</v>
      </c>
      <c r="O480" s="92" t="s">
        <v>45</v>
      </c>
      <c r="P480" s="92">
        <v>0.4</v>
      </c>
      <c r="Q480" s="92" t="s">
        <v>38</v>
      </c>
      <c r="V480" s="70">
        <f t="shared" si="7"/>
        <v>0</v>
      </c>
    </row>
    <row r="481" spans="1:22"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V481" s="70">
        <f t="shared" si="7"/>
        <v>0</v>
      </c>
    </row>
    <row r="482" spans="1:22">
      <c r="A482" s="34">
        <v>43249</v>
      </c>
      <c r="G482" s="92" t="s">
        <v>38</v>
      </c>
      <c r="H482" s="92" t="s">
        <v>45</v>
      </c>
      <c r="I482" s="92"/>
      <c r="J482" s="92" t="s">
        <v>45</v>
      </c>
      <c r="K482" s="92" t="s">
        <v>38</v>
      </c>
      <c r="L482" s="92">
        <v>0.3</v>
      </c>
      <c r="M482" s="92">
        <v>2.7</v>
      </c>
      <c r="N482" s="92" t="s">
        <v>38</v>
      </c>
      <c r="O482" s="92" t="s">
        <v>45</v>
      </c>
      <c r="P482" s="92">
        <v>0.1</v>
      </c>
      <c r="Q482" s="92" t="s">
        <v>38</v>
      </c>
      <c r="V482" s="70">
        <f t="shared" si="7"/>
        <v>0</v>
      </c>
    </row>
    <row r="483" spans="1:22">
      <c r="A483" s="34">
        <v>43252</v>
      </c>
      <c r="G483" s="92" t="s">
        <v>38</v>
      </c>
      <c r="H483" s="92" t="s">
        <v>45</v>
      </c>
      <c r="I483" s="92"/>
      <c r="J483" s="92" t="s">
        <v>45</v>
      </c>
      <c r="K483" s="92" t="s">
        <v>38</v>
      </c>
      <c r="L483" s="92">
        <v>0.2</v>
      </c>
      <c r="M483" s="92">
        <v>1.8</v>
      </c>
      <c r="N483" s="92">
        <v>0.1</v>
      </c>
      <c r="O483" s="92" t="s">
        <v>45</v>
      </c>
      <c r="P483" s="92">
        <v>0.3</v>
      </c>
      <c r="Q483" s="92" t="s">
        <v>38</v>
      </c>
      <c r="V483" s="70">
        <f t="shared" si="7"/>
        <v>0</v>
      </c>
    </row>
    <row r="484" spans="1:22"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V484" s="70">
        <f t="shared" si="7"/>
        <v>0</v>
      </c>
    </row>
    <row r="485" spans="1:22">
      <c r="A485" s="34">
        <v>43255</v>
      </c>
      <c r="G485" s="92" t="s">
        <v>38</v>
      </c>
      <c r="H485" s="92" t="s">
        <v>45</v>
      </c>
      <c r="I485" s="92"/>
      <c r="J485" s="92">
        <v>1.7</v>
      </c>
      <c r="K485" s="92" t="s">
        <v>38</v>
      </c>
      <c r="L485" s="92" t="s">
        <v>45</v>
      </c>
      <c r="M485" s="92">
        <v>1</v>
      </c>
      <c r="N485" s="92">
        <v>0.1</v>
      </c>
      <c r="O485" s="92" t="s">
        <v>45</v>
      </c>
      <c r="P485" s="92">
        <v>0.4</v>
      </c>
      <c r="Q485" s="92" t="s">
        <v>38</v>
      </c>
      <c r="V485" s="70">
        <f t="shared" si="7"/>
        <v>0</v>
      </c>
    </row>
    <row r="486" spans="1:22">
      <c r="A486" s="34">
        <v>43257</v>
      </c>
      <c r="G486" s="92" t="s">
        <v>38</v>
      </c>
      <c r="H486" s="92" t="s">
        <v>45</v>
      </c>
      <c r="I486" s="92"/>
      <c r="J486" s="92">
        <v>0.8</v>
      </c>
      <c r="K486" s="92" t="s">
        <v>38</v>
      </c>
      <c r="L486" s="92">
        <v>0.2</v>
      </c>
      <c r="M486" s="92">
        <v>1.2</v>
      </c>
      <c r="N486" s="92">
        <v>0.1</v>
      </c>
      <c r="O486" s="92" t="s">
        <v>45</v>
      </c>
      <c r="P486" s="92">
        <v>0.3</v>
      </c>
      <c r="Q486" s="92" t="s">
        <v>38</v>
      </c>
      <c r="V486" s="70">
        <f t="shared" si="7"/>
        <v>0</v>
      </c>
    </row>
    <row r="487" spans="1:22">
      <c r="A487" s="34">
        <v>43259</v>
      </c>
      <c r="G487" s="92" t="s">
        <v>38</v>
      </c>
      <c r="H487" s="92" t="s">
        <v>45</v>
      </c>
      <c r="I487" s="92"/>
      <c r="J487" s="92" t="s">
        <v>45</v>
      </c>
      <c r="K487" s="92" t="s">
        <v>38</v>
      </c>
      <c r="L487" s="92" t="s">
        <v>45</v>
      </c>
      <c r="M487" s="92">
        <v>0.8</v>
      </c>
      <c r="N487" s="92" t="s">
        <v>38</v>
      </c>
      <c r="O487" s="92" t="s">
        <v>45</v>
      </c>
      <c r="P487" s="92">
        <v>0.2</v>
      </c>
      <c r="Q487" s="92" t="s">
        <v>38</v>
      </c>
      <c r="V487" s="70">
        <f t="shared" si="7"/>
        <v>0</v>
      </c>
    </row>
    <row r="488" spans="1:22"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V488" s="70">
        <f t="shared" si="7"/>
        <v>0</v>
      </c>
    </row>
    <row r="489" spans="1:22">
      <c r="A489" s="34">
        <v>43262</v>
      </c>
      <c r="G489" s="92" t="s">
        <v>38</v>
      </c>
      <c r="H489" s="92" t="s">
        <v>45</v>
      </c>
      <c r="I489" s="92"/>
      <c r="J489" s="92" t="s">
        <v>45</v>
      </c>
      <c r="K489" s="92" t="s">
        <v>38</v>
      </c>
      <c r="L489" s="92">
        <v>0.2</v>
      </c>
      <c r="M489" s="92">
        <v>1.5</v>
      </c>
      <c r="N489" s="92" t="s">
        <v>38</v>
      </c>
      <c r="O489" s="92" t="s">
        <v>45</v>
      </c>
      <c r="P489" s="92">
        <v>0.1</v>
      </c>
      <c r="Q489" s="92" t="s">
        <v>38</v>
      </c>
      <c r="V489" s="70">
        <f t="shared" si="7"/>
        <v>0</v>
      </c>
    </row>
    <row r="490" spans="1:22">
      <c r="A490" s="34">
        <v>43264</v>
      </c>
      <c r="G490" s="92" t="s">
        <v>38</v>
      </c>
      <c r="H490" s="92" t="s">
        <v>45</v>
      </c>
      <c r="I490" s="92"/>
      <c r="J490" s="92">
        <v>1</v>
      </c>
      <c r="K490" s="92" t="s">
        <v>38</v>
      </c>
      <c r="L490" s="92">
        <v>0.3</v>
      </c>
      <c r="M490" s="92">
        <v>2</v>
      </c>
      <c r="N490" s="92">
        <v>0.2</v>
      </c>
      <c r="O490" s="92" t="s">
        <v>45</v>
      </c>
      <c r="P490" s="92">
        <v>0.3</v>
      </c>
      <c r="Q490" s="92" t="s">
        <v>38</v>
      </c>
      <c r="V490" s="70">
        <f t="shared" si="7"/>
        <v>0</v>
      </c>
    </row>
    <row r="491" spans="1:22">
      <c r="A491" s="34">
        <v>43266</v>
      </c>
      <c r="G491" s="92" t="s">
        <v>38</v>
      </c>
      <c r="H491" s="92" t="s">
        <v>45</v>
      </c>
      <c r="I491" s="92"/>
      <c r="J491" s="92" t="s">
        <v>45</v>
      </c>
      <c r="K491" s="92" t="s">
        <v>38</v>
      </c>
      <c r="L491" s="92">
        <v>0.3</v>
      </c>
      <c r="M491" s="92">
        <v>1.3</v>
      </c>
      <c r="N491" s="92" t="s">
        <v>38</v>
      </c>
      <c r="O491" s="92" t="s">
        <v>45</v>
      </c>
      <c r="P491" s="92" t="s">
        <v>38</v>
      </c>
      <c r="Q491" s="92" t="s">
        <v>38</v>
      </c>
      <c r="V491" s="70">
        <f t="shared" si="7"/>
        <v>0</v>
      </c>
    </row>
    <row r="492" spans="1:22"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V492" s="70">
        <f t="shared" si="7"/>
        <v>0</v>
      </c>
    </row>
    <row r="493" spans="1:22">
      <c r="A493" s="34">
        <v>43269</v>
      </c>
      <c r="G493" s="92" t="s">
        <v>38</v>
      </c>
      <c r="H493" s="92" t="s">
        <v>45</v>
      </c>
      <c r="I493" s="92"/>
      <c r="J493" s="92" t="s">
        <v>45</v>
      </c>
      <c r="K493" s="92" t="s">
        <v>38</v>
      </c>
      <c r="L493" s="92">
        <v>0.2</v>
      </c>
      <c r="M493" s="92">
        <v>0.9</v>
      </c>
      <c r="N493" s="92" t="s">
        <v>38</v>
      </c>
      <c r="O493" s="92" t="s">
        <v>45</v>
      </c>
      <c r="P493" s="92">
        <v>0.4</v>
      </c>
      <c r="Q493" s="92" t="s">
        <v>38</v>
      </c>
      <c r="V493" s="70">
        <f t="shared" si="7"/>
        <v>0</v>
      </c>
    </row>
    <row r="494" spans="1:22">
      <c r="A494" s="34">
        <v>43272</v>
      </c>
      <c r="G494" s="92" t="s">
        <v>38</v>
      </c>
      <c r="H494" s="92" t="s">
        <v>45</v>
      </c>
      <c r="I494" s="92"/>
      <c r="J494" s="92" t="s">
        <v>45</v>
      </c>
      <c r="K494" s="92" t="s">
        <v>38</v>
      </c>
      <c r="L494" s="92">
        <v>0.2</v>
      </c>
      <c r="M494" s="92">
        <v>0.8</v>
      </c>
      <c r="N494" s="92">
        <v>0.1</v>
      </c>
      <c r="O494" s="92" t="s">
        <v>45</v>
      </c>
      <c r="P494" s="92">
        <v>0.3</v>
      </c>
      <c r="Q494" s="92" t="s">
        <v>38</v>
      </c>
      <c r="V494" s="70">
        <f t="shared" si="7"/>
        <v>0</v>
      </c>
    </row>
    <row r="495" spans="1:22">
      <c r="A495" s="34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V495" s="70">
        <f t="shared" si="7"/>
        <v>0</v>
      </c>
    </row>
    <row r="496" spans="1:22">
      <c r="A496" s="34">
        <v>43276</v>
      </c>
      <c r="G496" s="92" t="s">
        <v>38</v>
      </c>
      <c r="H496" s="92" t="s">
        <v>45</v>
      </c>
      <c r="I496" s="92"/>
      <c r="J496" s="92">
        <v>2</v>
      </c>
      <c r="K496" s="92" t="s">
        <v>38</v>
      </c>
      <c r="L496" s="92">
        <v>0.2</v>
      </c>
      <c r="M496" s="92">
        <v>3.5</v>
      </c>
      <c r="N496" s="92" t="s">
        <v>38</v>
      </c>
      <c r="O496" s="92" t="s">
        <v>45</v>
      </c>
      <c r="P496" s="92">
        <v>0.1</v>
      </c>
      <c r="Q496" s="92" t="s">
        <v>38</v>
      </c>
      <c r="V496" s="70">
        <f t="shared" si="7"/>
        <v>0</v>
      </c>
    </row>
    <row r="497" spans="1:22">
      <c r="A497" s="34">
        <v>43278</v>
      </c>
      <c r="G497" s="92" t="s">
        <v>38</v>
      </c>
      <c r="H497" s="92" t="s">
        <v>45</v>
      </c>
      <c r="I497" s="92"/>
      <c r="J497" s="92">
        <v>0.3</v>
      </c>
      <c r="K497" s="92" t="s">
        <v>38</v>
      </c>
      <c r="L497" s="92">
        <v>0.5</v>
      </c>
      <c r="M497" s="92">
        <v>3.9</v>
      </c>
      <c r="N497" s="92">
        <v>0.2</v>
      </c>
      <c r="O497" s="92" t="s">
        <v>45</v>
      </c>
      <c r="P497" s="92">
        <v>0.2</v>
      </c>
      <c r="Q497" s="92" t="s">
        <v>38</v>
      </c>
      <c r="V497" s="70">
        <f t="shared" si="7"/>
        <v>0</v>
      </c>
    </row>
    <row r="498" spans="1:22">
      <c r="A498" s="34">
        <v>43280</v>
      </c>
      <c r="G498" s="92" t="s">
        <v>38</v>
      </c>
      <c r="H498" s="92" t="s">
        <v>45</v>
      </c>
      <c r="I498" s="92"/>
      <c r="J498" s="92">
        <v>3.1</v>
      </c>
      <c r="K498" s="92" t="s">
        <v>38</v>
      </c>
      <c r="L498" s="92">
        <v>0.7</v>
      </c>
      <c r="M498" s="92">
        <v>4.5</v>
      </c>
      <c r="N498" s="92">
        <v>0.2</v>
      </c>
      <c r="O498" s="92" t="s">
        <v>45</v>
      </c>
      <c r="P498" s="92">
        <v>0.2</v>
      </c>
      <c r="Q498" s="92" t="s">
        <v>38</v>
      </c>
      <c r="V498" s="70">
        <f t="shared" si="7"/>
        <v>0</v>
      </c>
    </row>
    <row r="499" spans="1:22"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V499" s="70">
        <f t="shared" si="7"/>
        <v>0</v>
      </c>
    </row>
    <row r="500" spans="1:22">
      <c r="A500" s="34">
        <v>43283</v>
      </c>
      <c r="G500" s="92" t="s">
        <v>38</v>
      </c>
      <c r="H500" s="92" t="s">
        <v>45</v>
      </c>
      <c r="I500" s="92"/>
      <c r="J500" s="92">
        <v>1.7</v>
      </c>
      <c r="K500" s="92" t="s">
        <v>38</v>
      </c>
      <c r="L500" s="92">
        <v>0.7</v>
      </c>
      <c r="M500" s="92">
        <v>4.2</v>
      </c>
      <c r="N500" s="92">
        <v>0.1</v>
      </c>
      <c r="O500" s="92" t="s">
        <v>45</v>
      </c>
      <c r="P500" s="92">
        <v>0.1</v>
      </c>
      <c r="Q500" s="92" t="s">
        <v>38</v>
      </c>
      <c r="V500" s="70">
        <f t="shared" si="7"/>
        <v>0</v>
      </c>
    </row>
    <row r="501" spans="1:22">
      <c r="A501" s="34">
        <v>43285</v>
      </c>
      <c r="G501" s="92" t="s">
        <v>38</v>
      </c>
      <c r="H501" s="92" t="s">
        <v>45</v>
      </c>
      <c r="I501" s="92"/>
      <c r="J501" s="92">
        <v>2.2000000000000002</v>
      </c>
      <c r="K501" s="92" t="s">
        <v>38</v>
      </c>
      <c r="L501" s="92">
        <v>0.6</v>
      </c>
      <c r="M501" s="92">
        <v>2.4</v>
      </c>
      <c r="N501" s="92">
        <v>0.2</v>
      </c>
      <c r="O501" s="92" t="s">
        <v>45</v>
      </c>
      <c r="P501" s="92">
        <v>0.2</v>
      </c>
      <c r="Q501" s="92" t="s">
        <v>38</v>
      </c>
      <c r="V501" s="70">
        <f t="shared" si="7"/>
        <v>0</v>
      </c>
    </row>
    <row r="502" spans="1:22">
      <c r="A502" s="34">
        <v>42922</v>
      </c>
      <c r="G502" s="92" t="s">
        <v>38</v>
      </c>
      <c r="H502" s="92">
        <v>0.7</v>
      </c>
      <c r="I502" s="92"/>
      <c r="J502" s="92">
        <v>1.2</v>
      </c>
      <c r="K502" s="92" t="s">
        <v>38</v>
      </c>
      <c r="L502" s="92">
        <v>0.7</v>
      </c>
      <c r="M502" s="92">
        <v>3.6</v>
      </c>
      <c r="N502" s="92" t="s">
        <v>38</v>
      </c>
      <c r="O502" s="92" t="s">
        <v>45</v>
      </c>
      <c r="P502" s="92">
        <v>0.2</v>
      </c>
      <c r="Q502" s="92" t="s">
        <v>38</v>
      </c>
      <c r="V502" s="70">
        <f t="shared" si="7"/>
        <v>0</v>
      </c>
    </row>
    <row r="503" spans="1:22"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V503" s="70">
        <f t="shared" si="7"/>
        <v>0</v>
      </c>
    </row>
    <row r="504" spans="1:22">
      <c r="A504" s="34">
        <v>43290</v>
      </c>
      <c r="G504" s="92" t="s">
        <v>38</v>
      </c>
      <c r="H504" s="92" t="s">
        <v>45</v>
      </c>
      <c r="I504" s="92"/>
      <c r="J504" s="92">
        <v>1.7</v>
      </c>
      <c r="K504" s="92" t="s">
        <v>38</v>
      </c>
      <c r="L504" s="92">
        <v>0.5</v>
      </c>
      <c r="M504" s="92">
        <v>3.5</v>
      </c>
      <c r="N504" s="92" t="s">
        <v>38</v>
      </c>
      <c r="O504" s="92" t="s">
        <v>45</v>
      </c>
      <c r="P504" s="92">
        <v>0.2</v>
      </c>
      <c r="Q504" s="92" t="s">
        <v>38</v>
      </c>
      <c r="V504" s="70">
        <f t="shared" si="7"/>
        <v>0</v>
      </c>
    </row>
    <row r="505" spans="1:22">
      <c r="A505" s="34">
        <v>43292</v>
      </c>
      <c r="G505" s="92" t="s">
        <v>38</v>
      </c>
      <c r="H505" s="92" t="s">
        <v>45</v>
      </c>
      <c r="I505" s="92"/>
      <c r="J505" s="92">
        <v>2</v>
      </c>
      <c r="K505" s="92" t="s">
        <v>38</v>
      </c>
      <c r="L505" s="92">
        <v>0.5</v>
      </c>
      <c r="M505" s="92">
        <v>3.1</v>
      </c>
      <c r="N505" s="92">
        <v>0.1</v>
      </c>
      <c r="O505" s="92" t="s">
        <v>45</v>
      </c>
      <c r="P505" s="92">
        <v>0.1</v>
      </c>
      <c r="Q505" s="92" t="s">
        <v>38</v>
      </c>
      <c r="V505" s="70">
        <f t="shared" ref="V505:V568" si="8">F505*0.326</f>
        <v>0</v>
      </c>
    </row>
    <row r="506" spans="1:22">
      <c r="A506" s="34">
        <v>43294</v>
      </c>
      <c r="G506" s="92" t="s">
        <v>38</v>
      </c>
      <c r="H506" s="92" t="s">
        <v>45</v>
      </c>
      <c r="I506" s="92"/>
      <c r="J506" s="92">
        <v>0.9</v>
      </c>
      <c r="K506" s="92" t="s">
        <v>38</v>
      </c>
      <c r="L506" s="92">
        <v>0.3</v>
      </c>
      <c r="M506" s="92">
        <v>2.2999999999999998</v>
      </c>
      <c r="N506" s="92">
        <v>0.2</v>
      </c>
      <c r="O506" s="92" t="s">
        <v>45</v>
      </c>
      <c r="P506" s="92">
        <v>0.1</v>
      </c>
      <c r="Q506" s="92" t="s">
        <v>38</v>
      </c>
      <c r="V506" s="70">
        <f t="shared" si="8"/>
        <v>0</v>
      </c>
    </row>
    <row r="507" spans="1:22"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V507" s="70">
        <f t="shared" si="8"/>
        <v>0</v>
      </c>
    </row>
    <row r="508" spans="1:22">
      <c r="A508" s="34">
        <v>43297</v>
      </c>
      <c r="G508" s="92" t="s">
        <v>38</v>
      </c>
      <c r="H508" s="92" t="s">
        <v>45</v>
      </c>
      <c r="I508" s="92"/>
      <c r="J508" s="92">
        <v>2.6</v>
      </c>
      <c r="K508" s="92" t="s">
        <v>38</v>
      </c>
      <c r="L508" s="92">
        <v>0.3</v>
      </c>
      <c r="M508" s="92">
        <v>2.7</v>
      </c>
      <c r="N508" s="92" t="s">
        <v>38</v>
      </c>
      <c r="O508" s="92" t="s">
        <v>45</v>
      </c>
      <c r="P508" s="92" t="s">
        <v>38</v>
      </c>
      <c r="Q508" s="92" t="s">
        <v>38</v>
      </c>
      <c r="V508" s="70">
        <f t="shared" si="8"/>
        <v>0</v>
      </c>
    </row>
    <row r="509" spans="1:22">
      <c r="A509" s="34">
        <v>43299</v>
      </c>
      <c r="G509" s="92" t="s">
        <v>38</v>
      </c>
      <c r="H509" s="92" t="s">
        <v>45</v>
      </c>
      <c r="I509" s="92"/>
      <c r="J509" s="92">
        <v>1.2</v>
      </c>
      <c r="K509" s="92">
        <v>0.1</v>
      </c>
      <c r="L509" s="92">
        <v>0.4</v>
      </c>
      <c r="M509" s="92">
        <v>3.3</v>
      </c>
      <c r="N509" s="92">
        <v>0.2</v>
      </c>
      <c r="O509" s="92" t="s">
        <v>45</v>
      </c>
      <c r="P509" s="92" t="s">
        <v>38</v>
      </c>
      <c r="Q509" s="92" t="s">
        <v>38</v>
      </c>
      <c r="V509" s="70">
        <f t="shared" si="8"/>
        <v>0</v>
      </c>
    </row>
    <row r="510" spans="1:22">
      <c r="A510" s="34">
        <v>43301</v>
      </c>
      <c r="G510" s="92" t="s">
        <v>38</v>
      </c>
      <c r="H510" s="92">
        <v>0.3</v>
      </c>
      <c r="I510" s="92"/>
      <c r="J510" s="92">
        <v>1</v>
      </c>
      <c r="K510" s="92">
        <v>0.1</v>
      </c>
      <c r="L510" s="92">
        <v>0.3</v>
      </c>
      <c r="M510" s="92">
        <v>2.8</v>
      </c>
      <c r="N510" s="92">
        <v>0.2</v>
      </c>
      <c r="O510" s="92" t="s">
        <v>45</v>
      </c>
      <c r="P510" s="92">
        <v>0.1</v>
      </c>
      <c r="Q510" s="92" t="s">
        <v>38</v>
      </c>
      <c r="V510" s="70">
        <f t="shared" si="8"/>
        <v>0</v>
      </c>
    </row>
    <row r="511" spans="1:22"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V511" s="70">
        <f t="shared" si="8"/>
        <v>0</v>
      </c>
    </row>
    <row r="512" spans="1:22">
      <c r="A512" s="34">
        <v>43304</v>
      </c>
      <c r="G512" s="92" t="s">
        <v>38</v>
      </c>
      <c r="H512" s="92" t="s">
        <v>45</v>
      </c>
      <c r="I512" s="92"/>
      <c r="J512" s="92">
        <v>1</v>
      </c>
      <c r="K512" s="92" t="s">
        <v>38</v>
      </c>
      <c r="L512" s="92">
        <v>0.2</v>
      </c>
      <c r="M512" s="92">
        <v>2.6</v>
      </c>
      <c r="N512" s="92">
        <v>0.1</v>
      </c>
      <c r="O512" s="92" t="s">
        <v>45</v>
      </c>
      <c r="P512" s="92">
        <v>0.1</v>
      </c>
      <c r="Q512" s="92" t="s">
        <v>38</v>
      </c>
      <c r="V512" s="70">
        <f t="shared" si="8"/>
        <v>0</v>
      </c>
    </row>
    <row r="513" spans="1:22">
      <c r="A513" s="34">
        <v>43306</v>
      </c>
      <c r="G513" s="92" t="s">
        <v>38</v>
      </c>
      <c r="H513" s="92" t="s">
        <v>45</v>
      </c>
      <c r="I513" s="92"/>
      <c r="J513" s="92">
        <v>1</v>
      </c>
      <c r="K513" s="92">
        <v>0.2</v>
      </c>
      <c r="L513" s="92">
        <v>0.2</v>
      </c>
      <c r="M513" s="92">
        <v>2.2999999999999998</v>
      </c>
      <c r="N513" s="92">
        <v>0.3</v>
      </c>
      <c r="O513" s="92" t="s">
        <v>45</v>
      </c>
      <c r="P513" s="92">
        <v>0.1</v>
      </c>
      <c r="Q513" s="92" t="s">
        <v>38</v>
      </c>
      <c r="V513" s="70">
        <f t="shared" si="8"/>
        <v>0</v>
      </c>
    </row>
    <row r="514" spans="1:22">
      <c r="A514" s="34">
        <v>43308</v>
      </c>
      <c r="G514" s="92" t="s">
        <v>38</v>
      </c>
      <c r="H514" s="92" t="s">
        <v>45</v>
      </c>
      <c r="I514" s="92"/>
      <c r="J514" s="92">
        <v>0.8</v>
      </c>
      <c r="K514" s="92" t="s">
        <v>38</v>
      </c>
      <c r="L514" s="92" t="s">
        <v>45</v>
      </c>
      <c r="M514" s="92">
        <v>1.6</v>
      </c>
      <c r="N514" s="92">
        <v>0.3</v>
      </c>
      <c r="O514" s="92" t="s">
        <v>45</v>
      </c>
      <c r="P514" s="92">
        <v>0.1</v>
      </c>
      <c r="Q514" s="92" t="s">
        <v>38</v>
      </c>
      <c r="V514" s="70">
        <f t="shared" si="8"/>
        <v>0</v>
      </c>
    </row>
    <row r="515" spans="1:22"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V515" s="70">
        <f t="shared" si="8"/>
        <v>0</v>
      </c>
    </row>
    <row r="516" spans="1:22">
      <c r="A516" s="34">
        <v>43311</v>
      </c>
      <c r="G516" s="92" t="s">
        <v>38</v>
      </c>
      <c r="H516" s="92" t="s">
        <v>45</v>
      </c>
      <c r="I516" s="92"/>
      <c r="J516" s="92">
        <v>0.7</v>
      </c>
      <c r="K516" s="92" t="s">
        <v>38</v>
      </c>
      <c r="L516" s="92" t="s">
        <v>45</v>
      </c>
      <c r="M516" s="92">
        <v>2</v>
      </c>
      <c r="N516" s="92" t="s">
        <v>38</v>
      </c>
      <c r="O516" s="92" t="s">
        <v>45</v>
      </c>
      <c r="P516" s="92" t="s">
        <v>38</v>
      </c>
      <c r="Q516" s="92" t="s">
        <v>38</v>
      </c>
      <c r="V516" s="70">
        <f t="shared" si="8"/>
        <v>0</v>
      </c>
    </row>
    <row r="517" spans="1:22">
      <c r="A517" s="34">
        <v>43313</v>
      </c>
      <c r="G517" s="92" t="s">
        <v>38</v>
      </c>
      <c r="H517" s="92" t="s">
        <v>45</v>
      </c>
      <c r="I517" s="92"/>
      <c r="J517" s="92">
        <v>0.5</v>
      </c>
      <c r="K517" s="92" t="s">
        <v>38</v>
      </c>
      <c r="L517" s="92">
        <v>0.2</v>
      </c>
      <c r="M517" s="92">
        <v>1.9</v>
      </c>
      <c r="N517" s="92">
        <v>0.3</v>
      </c>
      <c r="O517" s="92" t="s">
        <v>45</v>
      </c>
      <c r="P517" s="92" t="s">
        <v>38</v>
      </c>
      <c r="Q517" s="92" t="s">
        <v>38</v>
      </c>
      <c r="V517" s="70">
        <f t="shared" si="8"/>
        <v>0</v>
      </c>
    </row>
    <row r="518" spans="1:22">
      <c r="A518" s="34">
        <v>43315</v>
      </c>
      <c r="G518" s="92" t="s">
        <v>38</v>
      </c>
      <c r="H518" s="92" t="s">
        <v>45</v>
      </c>
      <c r="I518" s="92"/>
      <c r="J518" s="92">
        <v>1</v>
      </c>
      <c r="K518" s="92" t="s">
        <v>38</v>
      </c>
      <c r="L518" s="92">
        <v>0.3</v>
      </c>
      <c r="M518" s="92">
        <v>2</v>
      </c>
      <c r="N518" s="92">
        <v>0.3</v>
      </c>
      <c r="O518" s="92" t="s">
        <v>45</v>
      </c>
      <c r="P518" s="92" t="s">
        <v>38</v>
      </c>
      <c r="Q518" s="92" t="s">
        <v>38</v>
      </c>
      <c r="V518" s="70">
        <f t="shared" si="8"/>
        <v>0</v>
      </c>
    </row>
    <row r="519" spans="1:22"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V519" s="70">
        <f t="shared" si="8"/>
        <v>0</v>
      </c>
    </row>
    <row r="520" spans="1:22">
      <c r="A520" s="34">
        <v>43318</v>
      </c>
      <c r="G520" s="92" t="s">
        <v>38</v>
      </c>
      <c r="H520" s="92" t="s">
        <v>45</v>
      </c>
      <c r="I520" s="92"/>
      <c r="J520" s="92">
        <v>0.6</v>
      </c>
      <c r="K520" s="92" t="s">
        <v>38</v>
      </c>
      <c r="L520" s="92">
        <v>0.3</v>
      </c>
      <c r="M520" s="92">
        <v>1.9</v>
      </c>
      <c r="N520" s="92" t="s">
        <v>38</v>
      </c>
      <c r="O520" s="92" t="s">
        <v>45</v>
      </c>
      <c r="P520" s="92" t="s">
        <v>38</v>
      </c>
      <c r="Q520" s="92" t="s">
        <v>38</v>
      </c>
      <c r="V520" s="70">
        <f t="shared" si="8"/>
        <v>0</v>
      </c>
    </row>
    <row r="521" spans="1:22">
      <c r="A521" s="34">
        <v>43320</v>
      </c>
      <c r="G521" s="92" t="s">
        <v>38</v>
      </c>
      <c r="H521" s="92" t="s">
        <v>45</v>
      </c>
      <c r="I521" s="92"/>
      <c r="J521" s="92">
        <v>1.1000000000000001</v>
      </c>
      <c r="K521" s="92" t="s">
        <v>38</v>
      </c>
      <c r="L521" s="92">
        <v>0.4</v>
      </c>
      <c r="M521" s="92">
        <v>2.2999999999999998</v>
      </c>
      <c r="N521" s="92">
        <v>0.3</v>
      </c>
      <c r="O521" s="92" t="s">
        <v>45</v>
      </c>
      <c r="P521" s="92">
        <v>0.2</v>
      </c>
      <c r="Q521" s="92" t="s">
        <v>38</v>
      </c>
      <c r="V521" s="70">
        <f t="shared" si="8"/>
        <v>0</v>
      </c>
    </row>
    <row r="522" spans="1:22">
      <c r="A522" s="34">
        <v>43322</v>
      </c>
      <c r="G522" s="92" t="s">
        <v>38</v>
      </c>
      <c r="H522" s="92" t="s">
        <v>45</v>
      </c>
      <c r="I522" s="92"/>
      <c r="J522" s="92">
        <v>7.9</v>
      </c>
      <c r="K522" s="92" t="s">
        <v>38</v>
      </c>
      <c r="L522" s="92">
        <v>0.2</v>
      </c>
      <c r="M522" s="92">
        <v>1.8</v>
      </c>
      <c r="N522" s="92">
        <v>0.2</v>
      </c>
      <c r="O522" s="92" t="s">
        <v>45</v>
      </c>
      <c r="P522" s="92">
        <v>0.2</v>
      </c>
      <c r="Q522" s="92" t="s">
        <v>38</v>
      </c>
      <c r="V522" s="70">
        <f t="shared" si="8"/>
        <v>0</v>
      </c>
    </row>
    <row r="523" spans="1:22"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V523" s="70">
        <f t="shared" si="8"/>
        <v>0</v>
      </c>
    </row>
    <row r="524" spans="1:22">
      <c r="A524" s="34">
        <v>43325</v>
      </c>
      <c r="G524" s="92" t="s">
        <v>38</v>
      </c>
      <c r="H524" s="92" t="s">
        <v>45</v>
      </c>
      <c r="I524" s="92"/>
      <c r="J524" s="92">
        <v>10.199999999999999</v>
      </c>
      <c r="K524" s="92" t="s">
        <v>38</v>
      </c>
      <c r="L524" s="92">
        <v>0.2</v>
      </c>
      <c r="M524" s="92">
        <v>1</v>
      </c>
      <c r="N524" s="92" t="s">
        <v>38</v>
      </c>
      <c r="O524" s="92" t="s">
        <v>45</v>
      </c>
      <c r="P524" s="92" t="s">
        <v>38</v>
      </c>
      <c r="Q524" s="92" t="s">
        <v>38</v>
      </c>
      <c r="V524" s="70">
        <f t="shared" si="8"/>
        <v>0</v>
      </c>
    </row>
    <row r="525" spans="1:22">
      <c r="A525" s="34">
        <v>43327</v>
      </c>
      <c r="G525" s="92" t="s">
        <v>38</v>
      </c>
      <c r="H525" s="92" t="s">
        <v>45</v>
      </c>
      <c r="I525" s="92"/>
      <c r="J525" s="92">
        <v>6.8</v>
      </c>
      <c r="K525" s="92">
        <v>0.9</v>
      </c>
      <c r="L525" s="92" t="s">
        <v>45</v>
      </c>
      <c r="M525" s="92">
        <v>1.4</v>
      </c>
      <c r="N525" s="92">
        <v>0.2</v>
      </c>
      <c r="O525" s="92" t="s">
        <v>45</v>
      </c>
      <c r="P525" s="92">
        <v>0.3</v>
      </c>
      <c r="Q525" s="92" t="s">
        <v>38</v>
      </c>
      <c r="V525" s="70">
        <f t="shared" si="8"/>
        <v>0</v>
      </c>
    </row>
    <row r="526" spans="1:22">
      <c r="A526" s="34">
        <v>43329</v>
      </c>
      <c r="G526" s="92" t="s">
        <v>38</v>
      </c>
      <c r="H526" s="92" t="s">
        <v>45</v>
      </c>
      <c r="I526" s="92"/>
      <c r="J526" s="92">
        <v>3.3</v>
      </c>
      <c r="K526" s="92" t="s">
        <v>38</v>
      </c>
      <c r="L526" s="92" t="s">
        <v>45</v>
      </c>
      <c r="M526" s="92">
        <v>1.3</v>
      </c>
      <c r="N526" s="92">
        <v>0.2</v>
      </c>
      <c r="O526" s="92" t="s">
        <v>45</v>
      </c>
      <c r="P526" s="92">
        <v>0.3</v>
      </c>
      <c r="Q526" s="92" t="s">
        <v>38</v>
      </c>
      <c r="V526" s="70">
        <f t="shared" si="8"/>
        <v>0</v>
      </c>
    </row>
    <row r="527" spans="1:22"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V527" s="70">
        <f t="shared" si="8"/>
        <v>0</v>
      </c>
    </row>
    <row r="528" spans="1:22">
      <c r="A528" s="34">
        <v>43332</v>
      </c>
      <c r="G528" s="92" t="s">
        <v>38</v>
      </c>
      <c r="H528" s="92" t="s">
        <v>45</v>
      </c>
      <c r="I528" s="92"/>
      <c r="J528" s="92">
        <v>0.5</v>
      </c>
      <c r="K528" s="92" t="s">
        <v>38</v>
      </c>
      <c r="L528" s="92">
        <v>0.2</v>
      </c>
      <c r="M528" s="92">
        <v>2</v>
      </c>
      <c r="N528" s="92" t="s">
        <v>38</v>
      </c>
      <c r="O528" s="92" t="s">
        <v>45</v>
      </c>
      <c r="P528" s="92" t="s">
        <v>38</v>
      </c>
      <c r="Q528" s="92" t="s">
        <v>38</v>
      </c>
      <c r="V528" s="70">
        <f t="shared" si="8"/>
        <v>0</v>
      </c>
    </row>
    <row r="529" spans="1:22">
      <c r="A529" s="34">
        <v>43334</v>
      </c>
      <c r="G529" s="92" t="s">
        <v>38</v>
      </c>
      <c r="H529" s="92" t="s">
        <v>45</v>
      </c>
      <c r="I529" s="92"/>
      <c r="J529" s="92">
        <v>0.7</v>
      </c>
      <c r="K529" s="92" t="s">
        <v>38</v>
      </c>
      <c r="L529" s="92">
        <v>0.2</v>
      </c>
      <c r="M529" s="92">
        <v>2.1</v>
      </c>
      <c r="N529" s="92">
        <v>0.2</v>
      </c>
      <c r="O529" s="92" t="s">
        <v>45</v>
      </c>
      <c r="P529" s="92">
        <v>0.2</v>
      </c>
      <c r="Q529" s="92" t="s">
        <v>38</v>
      </c>
      <c r="V529" s="70">
        <f t="shared" si="8"/>
        <v>0</v>
      </c>
    </row>
    <row r="530" spans="1:22">
      <c r="A530" s="34">
        <v>43336</v>
      </c>
      <c r="G530" s="92" t="s">
        <v>38</v>
      </c>
      <c r="H530" s="92" t="s">
        <v>45</v>
      </c>
      <c r="I530" s="92"/>
      <c r="J530" s="92" t="s">
        <v>45</v>
      </c>
      <c r="K530" s="92" t="s">
        <v>38</v>
      </c>
      <c r="L530" s="92">
        <v>0.2</v>
      </c>
      <c r="M530" s="92">
        <v>1.4</v>
      </c>
      <c r="N530" s="92">
        <v>0.1</v>
      </c>
      <c r="O530" s="92" t="s">
        <v>45</v>
      </c>
      <c r="P530" s="92" t="s">
        <v>38</v>
      </c>
      <c r="Q530" s="92" t="s">
        <v>38</v>
      </c>
      <c r="V530" s="70">
        <f t="shared" si="8"/>
        <v>0</v>
      </c>
    </row>
    <row r="531" spans="1:22"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V531" s="70">
        <f t="shared" si="8"/>
        <v>0</v>
      </c>
    </row>
    <row r="532" spans="1:22">
      <c r="A532" s="34">
        <v>43340</v>
      </c>
      <c r="G532" s="92" t="s">
        <v>38</v>
      </c>
      <c r="H532" s="92" t="s">
        <v>45</v>
      </c>
      <c r="I532" s="92"/>
      <c r="J532" s="92" t="s">
        <v>45</v>
      </c>
      <c r="K532" s="92" t="s">
        <v>38</v>
      </c>
      <c r="L532" s="92">
        <v>0.2</v>
      </c>
      <c r="M532" s="92">
        <v>1.8</v>
      </c>
      <c r="N532" s="92" t="s">
        <v>38</v>
      </c>
      <c r="O532" s="92" t="s">
        <v>45</v>
      </c>
      <c r="P532" s="92" t="s">
        <v>38</v>
      </c>
      <c r="Q532" s="92" t="s">
        <v>38</v>
      </c>
      <c r="V532" s="70">
        <f t="shared" si="8"/>
        <v>0</v>
      </c>
    </row>
    <row r="533" spans="1:22">
      <c r="A533" s="34">
        <v>43343</v>
      </c>
      <c r="G533" s="92" t="s">
        <v>38</v>
      </c>
      <c r="H533" s="92" t="s">
        <v>45</v>
      </c>
      <c r="I533" s="92"/>
      <c r="J533" s="92">
        <v>3.8</v>
      </c>
      <c r="K533" s="92">
        <v>0.3</v>
      </c>
      <c r="L533" s="92" t="s">
        <v>45</v>
      </c>
      <c r="M533" s="92">
        <v>1.4</v>
      </c>
      <c r="N533" s="92" t="s">
        <v>38</v>
      </c>
      <c r="O533" s="92" t="s">
        <v>45</v>
      </c>
      <c r="P533" s="92">
        <v>0.2</v>
      </c>
      <c r="Q533" s="92" t="s">
        <v>38</v>
      </c>
      <c r="V533" s="70">
        <f t="shared" si="8"/>
        <v>0</v>
      </c>
    </row>
    <row r="534" spans="1:22"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V534" s="70">
        <f t="shared" si="8"/>
        <v>0</v>
      </c>
    </row>
    <row r="535" spans="1:22">
      <c r="A535" s="34">
        <v>43346</v>
      </c>
      <c r="G535" s="92" t="s">
        <v>38</v>
      </c>
      <c r="H535" s="92" t="s">
        <v>45</v>
      </c>
      <c r="I535" s="92"/>
      <c r="J535" s="92" t="s">
        <v>45</v>
      </c>
      <c r="K535" s="92" t="s">
        <v>38</v>
      </c>
      <c r="L535" s="92" t="s">
        <v>45</v>
      </c>
      <c r="M535" s="92">
        <v>1.1000000000000001</v>
      </c>
      <c r="N535" s="92" t="s">
        <v>38</v>
      </c>
      <c r="O535" s="92" t="s">
        <v>45</v>
      </c>
      <c r="P535" s="92">
        <v>0.2</v>
      </c>
      <c r="Q535" s="92" t="s">
        <v>38</v>
      </c>
      <c r="V535" s="70">
        <f t="shared" si="8"/>
        <v>0</v>
      </c>
    </row>
    <row r="536" spans="1:22">
      <c r="A536" s="34">
        <v>43348</v>
      </c>
      <c r="G536" s="92" t="s">
        <v>38</v>
      </c>
      <c r="H536" s="92" t="s">
        <v>45</v>
      </c>
      <c r="I536" s="92"/>
      <c r="J536" s="92" t="s">
        <v>45</v>
      </c>
      <c r="K536" s="92" t="s">
        <v>38</v>
      </c>
      <c r="L536" s="92" t="s">
        <v>45</v>
      </c>
      <c r="M536" s="92">
        <v>0.9</v>
      </c>
      <c r="N536" s="92" t="s">
        <v>38</v>
      </c>
      <c r="O536" s="92" t="s">
        <v>45</v>
      </c>
      <c r="P536" s="92">
        <v>0.1</v>
      </c>
      <c r="Q536" s="92" t="s">
        <v>38</v>
      </c>
      <c r="V536" s="70">
        <f t="shared" si="8"/>
        <v>0</v>
      </c>
    </row>
    <row r="537" spans="1:22">
      <c r="A537" s="34">
        <v>43350</v>
      </c>
      <c r="G537" s="92" t="s">
        <v>38</v>
      </c>
      <c r="H537" s="92" t="s">
        <v>45</v>
      </c>
      <c r="I537" s="92"/>
      <c r="J537" s="92" t="s">
        <v>45</v>
      </c>
      <c r="K537" s="92" t="s">
        <v>38</v>
      </c>
      <c r="L537" s="92" t="s">
        <v>45</v>
      </c>
      <c r="M537" s="92">
        <v>1</v>
      </c>
      <c r="N537" s="92">
        <v>0.1</v>
      </c>
      <c r="O537" s="92" t="s">
        <v>45</v>
      </c>
      <c r="P537" s="92">
        <v>0.1</v>
      </c>
      <c r="Q537" s="92" t="s">
        <v>38</v>
      </c>
      <c r="V537" s="70">
        <f t="shared" si="8"/>
        <v>0</v>
      </c>
    </row>
    <row r="538" spans="1:22"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V538" s="70">
        <f t="shared" si="8"/>
        <v>0</v>
      </c>
    </row>
    <row r="539" spans="1:22">
      <c r="A539" s="34">
        <v>43353</v>
      </c>
      <c r="G539" s="92" t="s">
        <v>38</v>
      </c>
      <c r="H539" s="92" t="s">
        <v>45</v>
      </c>
      <c r="I539" s="92"/>
      <c r="J539" s="92" t="s">
        <v>45</v>
      </c>
      <c r="K539" s="92" t="s">
        <v>38</v>
      </c>
      <c r="L539" s="92">
        <v>0.2</v>
      </c>
      <c r="M539" s="92">
        <v>1.5</v>
      </c>
      <c r="N539" s="92" t="s">
        <v>38</v>
      </c>
      <c r="O539" s="92" t="s">
        <v>45</v>
      </c>
      <c r="P539" s="92">
        <v>0.1</v>
      </c>
      <c r="Q539" s="92" t="s">
        <v>38</v>
      </c>
      <c r="V539" s="70">
        <f t="shared" si="8"/>
        <v>0</v>
      </c>
    </row>
    <row r="540" spans="1:22">
      <c r="A540" s="34">
        <v>43355</v>
      </c>
      <c r="G540" s="92" t="s">
        <v>38</v>
      </c>
      <c r="H540" s="92" t="s">
        <v>45</v>
      </c>
      <c r="I540" s="92"/>
      <c r="J540" s="92" t="s">
        <v>45</v>
      </c>
      <c r="K540" s="92" t="s">
        <v>38</v>
      </c>
      <c r="L540" s="92" t="s">
        <v>45</v>
      </c>
      <c r="M540" s="92">
        <v>0.9</v>
      </c>
      <c r="N540" s="92" t="s">
        <v>38</v>
      </c>
      <c r="O540" s="92" t="s">
        <v>45</v>
      </c>
      <c r="P540" s="92">
        <v>0.1</v>
      </c>
      <c r="Q540" s="92" t="s">
        <v>38</v>
      </c>
      <c r="V540" s="70">
        <f t="shared" si="8"/>
        <v>0</v>
      </c>
    </row>
    <row r="541" spans="1:22">
      <c r="A541" s="34">
        <v>43357</v>
      </c>
      <c r="G541" s="92" t="s">
        <v>38</v>
      </c>
      <c r="H541" s="92" t="s">
        <v>45</v>
      </c>
      <c r="I541" s="92"/>
      <c r="J541" s="92">
        <v>3.6</v>
      </c>
      <c r="K541" s="92" t="s">
        <v>38</v>
      </c>
      <c r="L541" s="92" t="s">
        <v>45</v>
      </c>
      <c r="M541" s="92">
        <v>0.7</v>
      </c>
      <c r="N541" s="92">
        <v>0.1</v>
      </c>
      <c r="O541" s="92" t="s">
        <v>45</v>
      </c>
      <c r="P541" s="92" t="s">
        <v>38</v>
      </c>
      <c r="Q541" s="92" t="s">
        <v>38</v>
      </c>
      <c r="V541" s="70">
        <f t="shared" si="8"/>
        <v>0</v>
      </c>
    </row>
    <row r="542" spans="1:22"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V542" s="70">
        <f t="shared" si="8"/>
        <v>0</v>
      </c>
    </row>
    <row r="543" spans="1:22">
      <c r="A543" s="34">
        <v>43360</v>
      </c>
      <c r="G543" s="92" t="s">
        <v>38</v>
      </c>
      <c r="H543" s="92" t="s">
        <v>45</v>
      </c>
      <c r="I543" s="92"/>
      <c r="J543" s="92" t="s">
        <v>45</v>
      </c>
      <c r="K543" s="92" t="s">
        <v>38</v>
      </c>
      <c r="L543" s="92" t="s">
        <v>45</v>
      </c>
      <c r="M543" s="92">
        <v>0.4</v>
      </c>
      <c r="N543" s="92" t="s">
        <v>38</v>
      </c>
      <c r="O543" s="92" t="s">
        <v>45</v>
      </c>
      <c r="P543" s="92">
        <v>0.1</v>
      </c>
      <c r="Q543" s="92" t="s">
        <v>38</v>
      </c>
      <c r="V543" s="70">
        <f t="shared" si="8"/>
        <v>0</v>
      </c>
    </row>
    <row r="544" spans="1:22">
      <c r="A544" s="34">
        <v>43362</v>
      </c>
      <c r="G544" s="92" t="s">
        <v>38</v>
      </c>
      <c r="H544" s="92" t="s">
        <v>45</v>
      </c>
      <c r="I544" s="92"/>
      <c r="J544" s="92">
        <v>0.3</v>
      </c>
      <c r="K544" s="92" t="s">
        <v>38</v>
      </c>
      <c r="L544" s="92">
        <v>0.3</v>
      </c>
      <c r="M544" s="92">
        <v>1.4</v>
      </c>
      <c r="N544" s="92">
        <v>0.1</v>
      </c>
      <c r="O544" s="92" t="s">
        <v>45</v>
      </c>
      <c r="P544" s="92">
        <v>0.1</v>
      </c>
      <c r="Q544" s="92" t="s">
        <v>38</v>
      </c>
      <c r="V544" s="70">
        <f t="shared" si="8"/>
        <v>0</v>
      </c>
    </row>
    <row r="545" spans="1:22">
      <c r="A545" s="34">
        <v>43364</v>
      </c>
      <c r="G545" s="92" t="s">
        <v>38</v>
      </c>
      <c r="H545" s="92" t="s">
        <v>45</v>
      </c>
      <c r="I545" s="92"/>
      <c r="J545" s="92" t="s">
        <v>45</v>
      </c>
      <c r="K545" s="92" t="s">
        <v>38</v>
      </c>
      <c r="L545" s="92" t="s">
        <v>45</v>
      </c>
      <c r="M545" s="92">
        <v>0.7</v>
      </c>
      <c r="N545" s="92">
        <v>0.1</v>
      </c>
      <c r="O545" s="92" t="s">
        <v>45</v>
      </c>
      <c r="P545" s="92">
        <v>0.2</v>
      </c>
      <c r="Q545" s="92" t="s">
        <v>38</v>
      </c>
      <c r="V545" s="70">
        <f t="shared" si="8"/>
        <v>0</v>
      </c>
    </row>
    <row r="546" spans="1:22"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V546" s="70">
        <f t="shared" si="8"/>
        <v>0</v>
      </c>
    </row>
    <row r="547" spans="1:22">
      <c r="A547" s="34">
        <v>43367</v>
      </c>
      <c r="G547" s="92" t="s">
        <v>38</v>
      </c>
      <c r="H547" s="92" t="s">
        <v>45</v>
      </c>
      <c r="I547" s="92"/>
      <c r="J547" s="92">
        <v>2.7</v>
      </c>
      <c r="K547" s="92" t="s">
        <v>38</v>
      </c>
      <c r="L547" s="92" t="s">
        <v>45</v>
      </c>
      <c r="M547" s="92">
        <v>0.4</v>
      </c>
      <c r="N547" s="92" t="s">
        <v>38</v>
      </c>
      <c r="O547" s="92" t="s">
        <v>45</v>
      </c>
      <c r="P547" s="92">
        <v>0.4</v>
      </c>
      <c r="Q547" s="92" t="s">
        <v>38</v>
      </c>
      <c r="V547" s="70">
        <f t="shared" si="8"/>
        <v>0</v>
      </c>
    </row>
    <row r="548" spans="1:22">
      <c r="A548" s="34">
        <v>43369</v>
      </c>
      <c r="G548" s="92" t="s">
        <v>38</v>
      </c>
      <c r="H548" s="92" t="s">
        <v>45</v>
      </c>
      <c r="I548" s="92"/>
      <c r="J548" s="92">
        <v>2.7</v>
      </c>
      <c r="K548" s="92" t="s">
        <v>38</v>
      </c>
      <c r="L548" s="92" t="s">
        <v>45</v>
      </c>
      <c r="M548" s="92">
        <v>0.6</v>
      </c>
      <c r="N548" s="92">
        <v>0.1</v>
      </c>
      <c r="O548" s="92" t="s">
        <v>45</v>
      </c>
      <c r="P548" s="92">
        <v>0.3</v>
      </c>
      <c r="Q548" s="92" t="s">
        <v>38</v>
      </c>
      <c r="V548" s="70">
        <f t="shared" si="8"/>
        <v>0</v>
      </c>
    </row>
    <row r="549" spans="1:22">
      <c r="A549" s="34">
        <v>43371</v>
      </c>
      <c r="G549" s="92" t="s">
        <v>38</v>
      </c>
      <c r="H549" s="92" t="s">
        <v>45</v>
      </c>
      <c r="I549" s="92"/>
      <c r="J549" s="92" t="s">
        <v>45</v>
      </c>
      <c r="K549" s="92" t="s">
        <v>38</v>
      </c>
      <c r="L549" s="92">
        <v>0.2</v>
      </c>
      <c r="M549" s="92">
        <v>0.7</v>
      </c>
      <c r="N549" s="92">
        <v>0.1</v>
      </c>
      <c r="O549" s="92" t="s">
        <v>45</v>
      </c>
      <c r="P549" s="92" t="s">
        <v>38</v>
      </c>
      <c r="Q549" s="92" t="s">
        <v>38</v>
      </c>
      <c r="V549" s="70">
        <f t="shared" si="8"/>
        <v>0</v>
      </c>
    </row>
    <row r="550" spans="1:22"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V550" s="70">
        <f t="shared" si="8"/>
        <v>0</v>
      </c>
    </row>
    <row r="551" spans="1:22">
      <c r="A551" s="34">
        <v>43374</v>
      </c>
      <c r="G551" s="92" t="s">
        <v>38</v>
      </c>
      <c r="H551" s="92" t="s">
        <v>45</v>
      </c>
      <c r="I551" s="92"/>
      <c r="J551" s="92" t="s">
        <v>45</v>
      </c>
      <c r="K551" s="92">
        <v>0.1</v>
      </c>
      <c r="L551" s="92">
        <v>0.3</v>
      </c>
      <c r="M551" s="92">
        <v>2.1</v>
      </c>
      <c r="N551" s="92" t="s">
        <v>38</v>
      </c>
      <c r="O551" s="92" t="s">
        <v>45</v>
      </c>
      <c r="P551" s="92" t="s">
        <v>38</v>
      </c>
      <c r="Q551" s="92" t="s">
        <v>38</v>
      </c>
      <c r="V551" s="70">
        <f t="shared" si="8"/>
        <v>0</v>
      </c>
    </row>
    <row r="552" spans="1:22">
      <c r="A552" s="34">
        <v>43376</v>
      </c>
      <c r="G552" s="92" t="s">
        <v>38</v>
      </c>
      <c r="H552" s="92" t="s">
        <v>45</v>
      </c>
      <c r="I552" s="92"/>
      <c r="J552" s="92">
        <v>2.2000000000000002</v>
      </c>
      <c r="K552" s="92" t="s">
        <v>38</v>
      </c>
      <c r="L552" s="92" t="s">
        <v>45</v>
      </c>
      <c r="M552" s="92">
        <v>0.4</v>
      </c>
      <c r="N552" s="92">
        <v>0.1</v>
      </c>
      <c r="O552" s="92" t="s">
        <v>45</v>
      </c>
      <c r="P552" s="92">
        <v>0.1</v>
      </c>
      <c r="Q552" s="92" t="s">
        <v>38</v>
      </c>
      <c r="V552" s="70">
        <f t="shared" si="8"/>
        <v>0</v>
      </c>
    </row>
    <row r="553" spans="1:22">
      <c r="A553" s="34">
        <v>43378</v>
      </c>
      <c r="G553" s="92" t="s">
        <v>38</v>
      </c>
      <c r="H553" s="92" t="s">
        <v>45</v>
      </c>
      <c r="I553" s="92"/>
      <c r="J553" s="92" t="s">
        <v>45</v>
      </c>
      <c r="K553" s="92" t="s">
        <v>38</v>
      </c>
      <c r="L553" s="92">
        <v>0.3</v>
      </c>
      <c r="M553" s="92">
        <v>0.8</v>
      </c>
      <c r="N553" s="92" t="s">
        <v>38</v>
      </c>
      <c r="O553" s="92" t="s">
        <v>45</v>
      </c>
      <c r="P553" s="92" t="s">
        <v>38</v>
      </c>
      <c r="Q553" s="92" t="s">
        <v>38</v>
      </c>
      <c r="V553" s="70">
        <f t="shared" si="8"/>
        <v>0</v>
      </c>
    </row>
    <row r="554" spans="1:22"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V554" s="70">
        <f t="shared" si="8"/>
        <v>0</v>
      </c>
    </row>
    <row r="555" spans="1:22">
      <c r="A555" s="34">
        <v>43381</v>
      </c>
      <c r="G555" s="92" t="s">
        <v>38</v>
      </c>
      <c r="H555" s="92" t="s">
        <v>45</v>
      </c>
      <c r="I555" s="92"/>
      <c r="J555" s="92">
        <v>0.3</v>
      </c>
      <c r="K555" s="92" t="s">
        <v>38</v>
      </c>
      <c r="L555" s="92">
        <v>0.3</v>
      </c>
      <c r="M555" s="92">
        <v>0.5</v>
      </c>
      <c r="N555" s="92" t="s">
        <v>38</v>
      </c>
      <c r="O555" s="92" t="s">
        <v>45</v>
      </c>
      <c r="P555" s="92" t="s">
        <v>38</v>
      </c>
      <c r="Q555" s="92" t="s">
        <v>38</v>
      </c>
      <c r="V555" s="70">
        <f t="shared" si="8"/>
        <v>0</v>
      </c>
    </row>
    <row r="556" spans="1:22">
      <c r="A556" s="34">
        <v>43383</v>
      </c>
      <c r="G556" s="92" t="s">
        <v>38</v>
      </c>
      <c r="H556" s="92" t="s">
        <v>45</v>
      </c>
      <c r="I556" s="92"/>
      <c r="J556" s="92" t="s">
        <v>45</v>
      </c>
      <c r="K556" s="92">
        <v>0.1</v>
      </c>
      <c r="L556" s="92" t="s">
        <v>45</v>
      </c>
      <c r="M556" s="92">
        <v>0.6</v>
      </c>
      <c r="N556" s="92">
        <v>0.1</v>
      </c>
      <c r="O556" s="92" t="s">
        <v>45</v>
      </c>
      <c r="P556" s="92" t="s">
        <v>38</v>
      </c>
      <c r="Q556" s="92" t="s">
        <v>38</v>
      </c>
      <c r="V556" s="70">
        <f t="shared" si="8"/>
        <v>0</v>
      </c>
    </row>
    <row r="557" spans="1:22">
      <c r="A557" s="34">
        <v>43385</v>
      </c>
      <c r="G557" s="92" t="s">
        <v>38</v>
      </c>
      <c r="H557" s="92" t="s">
        <v>45</v>
      </c>
      <c r="I557" s="92"/>
      <c r="J557" s="92" t="s">
        <v>45</v>
      </c>
      <c r="K557" s="92" t="s">
        <v>38</v>
      </c>
      <c r="L557" s="92">
        <v>0.2</v>
      </c>
      <c r="M557" s="92">
        <v>0.7</v>
      </c>
      <c r="N557" s="92" t="s">
        <v>38</v>
      </c>
      <c r="O557" s="92" t="s">
        <v>45</v>
      </c>
      <c r="P557" s="92">
        <v>0.1</v>
      </c>
      <c r="Q557" s="92" t="s">
        <v>38</v>
      </c>
      <c r="V557" s="70">
        <f t="shared" si="8"/>
        <v>0</v>
      </c>
    </row>
    <row r="558" spans="1:22"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V558" s="70">
        <f t="shared" si="8"/>
        <v>0</v>
      </c>
    </row>
    <row r="559" spans="1:22">
      <c r="A559" s="34">
        <v>43388</v>
      </c>
      <c r="G559" s="92" t="s">
        <v>38</v>
      </c>
      <c r="H559" s="92" t="s">
        <v>45</v>
      </c>
      <c r="I559" s="92"/>
      <c r="J559" s="92">
        <v>2.6</v>
      </c>
      <c r="K559" s="92" t="s">
        <v>38</v>
      </c>
      <c r="L559" s="92" t="s">
        <v>45</v>
      </c>
      <c r="M559" s="92">
        <v>0.8</v>
      </c>
      <c r="N559" s="92" t="s">
        <v>38</v>
      </c>
      <c r="O559" s="92" t="s">
        <v>45</v>
      </c>
      <c r="P559" s="92" t="s">
        <v>38</v>
      </c>
      <c r="Q559" s="92" t="s">
        <v>38</v>
      </c>
      <c r="V559" s="70">
        <f t="shared" si="8"/>
        <v>0</v>
      </c>
    </row>
    <row r="560" spans="1:22">
      <c r="A560" s="34">
        <v>43390</v>
      </c>
      <c r="G560" s="92" t="s">
        <v>38</v>
      </c>
      <c r="H560" s="92" t="s">
        <v>45</v>
      </c>
      <c r="I560" s="92"/>
      <c r="J560" s="92" t="s">
        <v>45</v>
      </c>
      <c r="K560" s="92" t="s">
        <v>38</v>
      </c>
      <c r="L560" s="92" t="s">
        <v>45</v>
      </c>
      <c r="M560" s="92">
        <v>0.8</v>
      </c>
      <c r="N560" s="92" t="s">
        <v>38</v>
      </c>
      <c r="O560" s="92" t="s">
        <v>45</v>
      </c>
      <c r="P560" s="92" t="s">
        <v>38</v>
      </c>
      <c r="Q560" s="92" t="s">
        <v>38</v>
      </c>
      <c r="V560" s="70">
        <f t="shared" si="8"/>
        <v>0</v>
      </c>
    </row>
    <row r="561" spans="1:22">
      <c r="A561" s="34">
        <v>43392</v>
      </c>
      <c r="G561" s="92" t="s">
        <v>38</v>
      </c>
      <c r="H561" s="92" t="s">
        <v>45</v>
      </c>
      <c r="I561" s="92"/>
      <c r="J561" s="92" t="s">
        <v>45</v>
      </c>
      <c r="K561" s="92" t="s">
        <v>38</v>
      </c>
      <c r="L561" s="92">
        <v>0.2</v>
      </c>
      <c r="M561" s="92">
        <v>1</v>
      </c>
      <c r="N561" s="92">
        <v>0.3</v>
      </c>
      <c r="O561" s="92" t="s">
        <v>45</v>
      </c>
      <c r="P561" s="92">
        <v>0.1</v>
      </c>
      <c r="Q561" s="92" t="s">
        <v>38</v>
      </c>
      <c r="V561" s="70">
        <f t="shared" si="8"/>
        <v>0</v>
      </c>
    </row>
    <row r="562" spans="1:22"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V562" s="70">
        <f t="shared" si="8"/>
        <v>0</v>
      </c>
    </row>
    <row r="563" spans="1:22">
      <c r="A563" s="34">
        <v>43395</v>
      </c>
      <c r="G563" s="92" t="s">
        <v>38</v>
      </c>
      <c r="H563" s="92" t="s">
        <v>45</v>
      </c>
      <c r="I563" s="92"/>
      <c r="J563" s="92">
        <v>0.2</v>
      </c>
      <c r="K563" s="92" t="s">
        <v>38</v>
      </c>
      <c r="L563" s="92">
        <v>0.2</v>
      </c>
      <c r="M563" s="92">
        <v>0.6</v>
      </c>
      <c r="N563" s="92" t="s">
        <v>38</v>
      </c>
      <c r="O563" s="92" t="s">
        <v>45</v>
      </c>
      <c r="P563" s="92">
        <v>0.1</v>
      </c>
      <c r="Q563" s="92" t="s">
        <v>38</v>
      </c>
      <c r="V563" s="70">
        <f t="shared" si="8"/>
        <v>0</v>
      </c>
    </row>
    <row r="564" spans="1:22">
      <c r="A564" s="34">
        <v>43397</v>
      </c>
      <c r="G564" s="92" t="s">
        <v>38</v>
      </c>
      <c r="H564" s="92" t="s">
        <v>45</v>
      </c>
      <c r="I564" s="92"/>
      <c r="J564" s="92" t="s">
        <v>45</v>
      </c>
      <c r="K564" s="92" t="s">
        <v>38</v>
      </c>
      <c r="L564" s="92" t="s">
        <v>45</v>
      </c>
      <c r="M564" s="92">
        <v>1</v>
      </c>
      <c r="N564" s="92">
        <v>0.1</v>
      </c>
      <c r="O564" s="92" t="s">
        <v>45</v>
      </c>
      <c r="P564" s="92" t="s">
        <v>38</v>
      </c>
      <c r="Q564" s="92" t="s">
        <v>38</v>
      </c>
      <c r="V564" s="70">
        <f t="shared" si="8"/>
        <v>0</v>
      </c>
    </row>
    <row r="565" spans="1:22">
      <c r="A565" s="34">
        <v>43399</v>
      </c>
      <c r="G565" s="92" t="s">
        <v>38</v>
      </c>
      <c r="H565" s="92" t="s">
        <v>45</v>
      </c>
      <c r="I565" s="92"/>
      <c r="J565" s="92">
        <v>0.8</v>
      </c>
      <c r="K565" s="92">
        <v>0.1</v>
      </c>
      <c r="L565" s="92">
        <v>0.2</v>
      </c>
      <c r="M565" s="92">
        <v>4.3</v>
      </c>
      <c r="N565" s="92">
        <v>0.7</v>
      </c>
      <c r="O565" s="92" t="s">
        <v>45</v>
      </c>
      <c r="P565" s="92" t="s">
        <v>38</v>
      </c>
      <c r="Q565" s="92" t="s">
        <v>38</v>
      </c>
      <c r="V565" s="70">
        <f t="shared" si="8"/>
        <v>0</v>
      </c>
    </row>
    <row r="566" spans="1:22"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V566" s="70">
        <f t="shared" si="8"/>
        <v>0</v>
      </c>
    </row>
    <row r="567" spans="1:22">
      <c r="A567" s="34">
        <v>43402</v>
      </c>
      <c r="G567" s="92" t="s">
        <v>38</v>
      </c>
      <c r="H567" s="92" t="s">
        <v>45</v>
      </c>
      <c r="I567" s="92"/>
      <c r="J567" s="92" t="s">
        <v>45</v>
      </c>
      <c r="K567" s="92" t="s">
        <v>38</v>
      </c>
      <c r="L567" s="92">
        <v>0.2</v>
      </c>
      <c r="M567" s="92">
        <v>0.8</v>
      </c>
      <c r="N567" s="92">
        <v>0.3</v>
      </c>
      <c r="O567" s="92" t="s">
        <v>45</v>
      </c>
      <c r="P567" s="92" t="s">
        <v>38</v>
      </c>
      <c r="Q567" s="92" t="s">
        <v>38</v>
      </c>
      <c r="V567" s="70">
        <f t="shared" si="8"/>
        <v>0</v>
      </c>
    </row>
    <row r="568" spans="1:22">
      <c r="A568" s="34">
        <v>43404</v>
      </c>
      <c r="G568" s="92" t="s">
        <v>38</v>
      </c>
      <c r="H568" s="92" t="s">
        <v>45</v>
      </c>
      <c r="I568" s="92"/>
      <c r="J568" s="92">
        <v>1</v>
      </c>
      <c r="K568" s="92" t="s">
        <v>38</v>
      </c>
      <c r="L568" s="92" t="s">
        <v>45</v>
      </c>
      <c r="M568" s="92">
        <v>1.1000000000000001</v>
      </c>
      <c r="N568" s="92">
        <v>0.5</v>
      </c>
      <c r="O568" s="92" t="s">
        <v>45</v>
      </c>
      <c r="P568" s="92" t="s">
        <v>38</v>
      </c>
      <c r="Q568" s="92" t="s">
        <v>38</v>
      </c>
      <c r="V568" s="70">
        <f t="shared" si="8"/>
        <v>0</v>
      </c>
    </row>
    <row r="569" spans="1:22">
      <c r="A569" s="34">
        <v>43406</v>
      </c>
      <c r="G569" s="92" t="s">
        <v>38</v>
      </c>
      <c r="H569" s="92" t="s">
        <v>45</v>
      </c>
      <c r="I569" s="92"/>
      <c r="J569" s="92">
        <v>0.3</v>
      </c>
      <c r="K569" s="92" t="s">
        <v>38</v>
      </c>
      <c r="L569" s="92" t="s">
        <v>45</v>
      </c>
      <c r="M569" s="92">
        <v>1.2</v>
      </c>
      <c r="N569" s="92">
        <v>0.5</v>
      </c>
      <c r="O569" s="92" t="s">
        <v>45</v>
      </c>
      <c r="P569" s="92" t="s">
        <v>38</v>
      </c>
      <c r="Q569" s="92" t="s">
        <v>38</v>
      </c>
      <c r="V569" s="70">
        <f t="shared" ref="V569:V632" si="9">F569*0.326</f>
        <v>0</v>
      </c>
    </row>
    <row r="570" spans="1:22"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V570" s="70">
        <f t="shared" si="9"/>
        <v>0</v>
      </c>
    </row>
    <row r="571" spans="1:22">
      <c r="A571" s="34">
        <v>43409</v>
      </c>
      <c r="G571" s="92" t="s">
        <v>38</v>
      </c>
      <c r="H571" s="92" t="s">
        <v>45</v>
      </c>
      <c r="I571" s="92"/>
      <c r="J571" s="92">
        <v>0.2</v>
      </c>
      <c r="K571" s="92" t="s">
        <v>38</v>
      </c>
      <c r="L571" s="92" t="s">
        <v>45</v>
      </c>
      <c r="M571" s="92">
        <v>1.2</v>
      </c>
      <c r="N571" s="92">
        <v>0.2</v>
      </c>
      <c r="O571" s="92" t="s">
        <v>45</v>
      </c>
      <c r="P571" s="92">
        <v>0.1</v>
      </c>
      <c r="Q571" s="92" t="s">
        <v>38</v>
      </c>
      <c r="V571" s="70">
        <f t="shared" si="9"/>
        <v>0</v>
      </c>
    </row>
    <row r="572" spans="1:22">
      <c r="A572" s="34">
        <v>43411</v>
      </c>
      <c r="G572" s="92" t="s">
        <v>38</v>
      </c>
      <c r="H572" s="92" t="s">
        <v>45</v>
      </c>
      <c r="I572" s="92"/>
      <c r="J572" s="92">
        <v>0.5</v>
      </c>
      <c r="K572" s="92" t="s">
        <v>38</v>
      </c>
      <c r="L572" s="92" t="s">
        <v>45</v>
      </c>
      <c r="M572" s="92">
        <v>1.1000000000000001</v>
      </c>
      <c r="N572" s="92">
        <v>0.4</v>
      </c>
      <c r="O572" s="92" t="s">
        <v>45</v>
      </c>
      <c r="P572" s="92" t="s">
        <v>38</v>
      </c>
      <c r="Q572" s="92" t="s">
        <v>38</v>
      </c>
      <c r="V572" s="70">
        <f t="shared" si="9"/>
        <v>0</v>
      </c>
    </row>
    <row r="573" spans="1:22">
      <c r="A573" s="34">
        <v>43413</v>
      </c>
      <c r="G573" s="92" t="s">
        <v>38</v>
      </c>
      <c r="H573" s="92" t="s">
        <v>45</v>
      </c>
      <c r="I573" s="92"/>
      <c r="J573" s="92">
        <v>5.6</v>
      </c>
      <c r="K573" s="92" t="s">
        <v>38</v>
      </c>
      <c r="L573" s="92" t="s">
        <v>45</v>
      </c>
      <c r="M573" s="92">
        <v>1.4</v>
      </c>
      <c r="N573" s="92">
        <v>0.4</v>
      </c>
      <c r="O573" s="92" t="s">
        <v>45</v>
      </c>
      <c r="P573" s="92" t="s">
        <v>38</v>
      </c>
      <c r="Q573" s="92" t="s">
        <v>38</v>
      </c>
      <c r="V573" s="70">
        <f t="shared" si="9"/>
        <v>0</v>
      </c>
    </row>
    <row r="574" spans="1:22"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V574" s="70">
        <f t="shared" si="9"/>
        <v>0</v>
      </c>
    </row>
    <row r="575" spans="1:22">
      <c r="A575" s="34">
        <v>43416</v>
      </c>
      <c r="G575" s="92" t="s">
        <v>38</v>
      </c>
      <c r="H575" s="92" t="s">
        <v>45</v>
      </c>
      <c r="I575" s="92"/>
      <c r="J575" s="92">
        <v>4.9000000000000004</v>
      </c>
      <c r="K575" s="92" t="s">
        <v>38</v>
      </c>
      <c r="L575" s="92" t="s">
        <v>45</v>
      </c>
      <c r="M575" s="92">
        <v>0.8</v>
      </c>
      <c r="N575" s="92">
        <v>0.2</v>
      </c>
      <c r="O575" s="92" t="s">
        <v>45</v>
      </c>
      <c r="P575" s="92" t="s">
        <v>38</v>
      </c>
      <c r="Q575" s="92" t="s">
        <v>38</v>
      </c>
      <c r="V575" s="70">
        <f t="shared" si="9"/>
        <v>0</v>
      </c>
    </row>
    <row r="576" spans="1:22">
      <c r="A576" s="34">
        <v>43418</v>
      </c>
      <c r="G576" s="92" t="s">
        <v>38</v>
      </c>
      <c r="H576" s="92">
        <v>0.3</v>
      </c>
      <c r="I576" s="92"/>
      <c r="J576" s="92">
        <v>1.2</v>
      </c>
      <c r="K576" s="92" t="s">
        <v>38</v>
      </c>
      <c r="L576" s="92">
        <v>0.2</v>
      </c>
      <c r="M576" s="92">
        <v>1.3</v>
      </c>
      <c r="N576" s="92">
        <v>0.1</v>
      </c>
      <c r="O576" s="92" t="s">
        <v>45</v>
      </c>
      <c r="P576" s="92" t="s">
        <v>38</v>
      </c>
      <c r="Q576" s="92" t="s">
        <v>38</v>
      </c>
      <c r="V576" s="70">
        <f t="shared" si="9"/>
        <v>0</v>
      </c>
    </row>
    <row r="577" spans="1:22">
      <c r="A577" s="34">
        <v>43420</v>
      </c>
      <c r="G577" s="92" t="s">
        <v>38</v>
      </c>
      <c r="H577" s="92" t="s">
        <v>45</v>
      </c>
      <c r="I577" s="92"/>
      <c r="J577" s="92">
        <v>0.3</v>
      </c>
      <c r="K577" s="92" t="s">
        <v>38</v>
      </c>
      <c r="L577" s="92" t="s">
        <v>45</v>
      </c>
      <c r="M577" s="92">
        <v>0.8</v>
      </c>
      <c r="N577" s="92" t="s">
        <v>38</v>
      </c>
      <c r="O577" s="92" t="s">
        <v>45</v>
      </c>
      <c r="P577" s="92" t="s">
        <v>38</v>
      </c>
      <c r="Q577" s="92" t="s">
        <v>38</v>
      </c>
      <c r="V577" s="70">
        <f t="shared" si="9"/>
        <v>0</v>
      </c>
    </row>
    <row r="578" spans="1:22"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V578" s="70">
        <f t="shared" si="9"/>
        <v>0</v>
      </c>
    </row>
    <row r="579" spans="1:22">
      <c r="A579" s="34">
        <v>43423</v>
      </c>
      <c r="G579" s="92" t="s">
        <v>38</v>
      </c>
      <c r="H579" s="92" t="s">
        <v>45</v>
      </c>
      <c r="I579" s="92"/>
      <c r="J579" s="92">
        <v>1.6</v>
      </c>
      <c r="K579" s="92" t="s">
        <v>38</v>
      </c>
      <c r="L579" s="92">
        <v>0.2</v>
      </c>
      <c r="M579" s="92">
        <v>0.8</v>
      </c>
      <c r="N579" s="92">
        <v>0.1</v>
      </c>
      <c r="O579" s="92" t="s">
        <v>45</v>
      </c>
      <c r="P579" s="92">
        <v>0.3</v>
      </c>
      <c r="Q579" s="92" t="s">
        <v>38</v>
      </c>
      <c r="V579" s="70">
        <f t="shared" si="9"/>
        <v>0</v>
      </c>
    </row>
    <row r="580" spans="1:22">
      <c r="A580" s="34">
        <v>43425</v>
      </c>
      <c r="G580" s="92" t="s">
        <v>38</v>
      </c>
      <c r="H580" s="92" t="s">
        <v>45</v>
      </c>
      <c r="I580" s="92"/>
      <c r="J580" s="92">
        <v>0.3</v>
      </c>
      <c r="K580" s="92" t="s">
        <v>38</v>
      </c>
      <c r="L580" s="92">
        <v>0.2</v>
      </c>
      <c r="M580" s="92">
        <v>0.7</v>
      </c>
      <c r="N580" s="92" t="s">
        <v>38</v>
      </c>
      <c r="O580" s="92" t="s">
        <v>45</v>
      </c>
      <c r="P580" s="92">
        <v>0.2</v>
      </c>
      <c r="Q580" s="92" t="s">
        <v>38</v>
      </c>
      <c r="V580" s="70">
        <f t="shared" si="9"/>
        <v>0</v>
      </c>
    </row>
    <row r="581" spans="1:22">
      <c r="A581" s="34">
        <v>43427</v>
      </c>
      <c r="G581" s="92" t="s">
        <v>38</v>
      </c>
      <c r="H581" s="92" t="s">
        <v>45</v>
      </c>
      <c r="I581" s="92"/>
      <c r="J581" s="92">
        <v>0.9</v>
      </c>
      <c r="K581" s="92" t="s">
        <v>38</v>
      </c>
      <c r="L581" s="92">
        <v>0.2</v>
      </c>
      <c r="M581" s="92">
        <v>0.9</v>
      </c>
      <c r="N581" s="92" t="s">
        <v>38</v>
      </c>
      <c r="O581" s="92" t="s">
        <v>45</v>
      </c>
      <c r="P581" s="92" t="s">
        <v>38</v>
      </c>
      <c r="Q581" s="92" t="s">
        <v>38</v>
      </c>
      <c r="V581" s="70">
        <f t="shared" si="9"/>
        <v>0</v>
      </c>
    </row>
    <row r="582" spans="1:22"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V582" s="70">
        <f t="shared" si="9"/>
        <v>0</v>
      </c>
    </row>
    <row r="583" spans="1:22">
      <c r="A583" s="34">
        <v>43430</v>
      </c>
      <c r="G583" s="92" t="s">
        <v>38</v>
      </c>
      <c r="H583" s="92" t="s">
        <v>45</v>
      </c>
      <c r="I583" s="92"/>
      <c r="J583" s="92">
        <v>0.5</v>
      </c>
      <c r="K583" s="92">
        <v>0.1</v>
      </c>
      <c r="L583" s="92">
        <v>0.3</v>
      </c>
      <c r="M583" s="92">
        <v>1.9</v>
      </c>
      <c r="N583" s="92">
        <v>0.3</v>
      </c>
      <c r="O583" s="92" t="s">
        <v>45</v>
      </c>
      <c r="P583" s="92">
        <v>0.1</v>
      </c>
      <c r="Q583" s="92" t="s">
        <v>38</v>
      </c>
      <c r="V583" s="70">
        <f t="shared" si="9"/>
        <v>0</v>
      </c>
    </row>
    <row r="584" spans="1:22">
      <c r="A584" s="34">
        <v>43432</v>
      </c>
      <c r="G584" s="92" t="s">
        <v>38</v>
      </c>
      <c r="H584" s="92" t="s">
        <v>45</v>
      </c>
      <c r="I584" s="92"/>
      <c r="J584" s="92">
        <v>0.3</v>
      </c>
      <c r="K584" s="92" t="s">
        <v>38</v>
      </c>
      <c r="L584" s="92">
        <v>0.3</v>
      </c>
      <c r="M584" s="92">
        <v>1.4</v>
      </c>
      <c r="N584" s="92">
        <v>0.1</v>
      </c>
      <c r="O584" s="92" t="s">
        <v>45</v>
      </c>
      <c r="P584" s="92" t="s">
        <v>38</v>
      </c>
      <c r="Q584" s="92" t="s">
        <v>38</v>
      </c>
      <c r="V584" s="70">
        <f t="shared" si="9"/>
        <v>0</v>
      </c>
    </row>
    <row r="585" spans="1:22">
      <c r="A585" s="34">
        <v>43434</v>
      </c>
      <c r="G585" s="92" t="s">
        <v>38</v>
      </c>
      <c r="H585" s="92" t="s">
        <v>45</v>
      </c>
      <c r="I585" s="92"/>
      <c r="J585" s="92">
        <v>1</v>
      </c>
      <c r="K585" s="92" t="s">
        <v>38</v>
      </c>
      <c r="L585" s="92">
        <v>0.2</v>
      </c>
      <c r="M585" s="92">
        <v>1.7</v>
      </c>
      <c r="N585" s="92">
        <v>0.2</v>
      </c>
      <c r="O585" s="92" t="s">
        <v>45</v>
      </c>
      <c r="P585" s="92">
        <v>0.2</v>
      </c>
      <c r="Q585" s="92" t="s">
        <v>38</v>
      </c>
      <c r="V585" s="70">
        <f t="shared" si="9"/>
        <v>0</v>
      </c>
    </row>
    <row r="586" spans="1:22"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V586" s="70">
        <f t="shared" si="9"/>
        <v>0</v>
      </c>
    </row>
    <row r="587" spans="1:22">
      <c r="A587" s="34">
        <v>43437</v>
      </c>
      <c r="G587" s="92" t="s">
        <v>38</v>
      </c>
      <c r="H587" s="92" t="s">
        <v>45</v>
      </c>
      <c r="I587" s="92"/>
      <c r="J587" s="92">
        <v>0.7</v>
      </c>
      <c r="K587" s="92" t="s">
        <v>38</v>
      </c>
      <c r="L587" s="92">
        <v>0.3</v>
      </c>
      <c r="M587" s="92">
        <v>1.2</v>
      </c>
      <c r="N587" s="92">
        <v>0.1</v>
      </c>
      <c r="O587" s="92" t="s">
        <v>45</v>
      </c>
      <c r="P587" s="92" t="s">
        <v>38</v>
      </c>
      <c r="Q587" s="92" t="s">
        <v>38</v>
      </c>
      <c r="V587" s="70">
        <f t="shared" si="9"/>
        <v>0</v>
      </c>
    </row>
    <row r="588" spans="1:22">
      <c r="A588" s="34">
        <v>43439</v>
      </c>
      <c r="G588" s="92" t="s">
        <v>38</v>
      </c>
      <c r="H588" s="92" t="s">
        <v>45</v>
      </c>
      <c r="I588" s="92"/>
      <c r="J588" s="92">
        <v>1.1000000000000001</v>
      </c>
      <c r="K588" s="92" t="s">
        <v>38</v>
      </c>
      <c r="L588" s="92" t="s">
        <v>45</v>
      </c>
      <c r="M588" s="92">
        <v>0.6</v>
      </c>
      <c r="N588" s="92" t="s">
        <v>38</v>
      </c>
      <c r="O588" s="92" t="s">
        <v>45</v>
      </c>
      <c r="P588" s="92" t="s">
        <v>38</v>
      </c>
      <c r="Q588" s="92" t="s">
        <v>38</v>
      </c>
      <c r="V588" s="70">
        <f t="shared" si="9"/>
        <v>0</v>
      </c>
    </row>
    <row r="589" spans="1:22">
      <c r="A589" s="34">
        <v>43441</v>
      </c>
      <c r="G589" s="92" t="s">
        <v>38</v>
      </c>
      <c r="H589" s="92" t="s">
        <v>45</v>
      </c>
      <c r="I589" s="92"/>
      <c r="J589" s="92">
        <v>1.6</v>
      </c>
      <c r="K589" s="92" t="s">
        <v>38</v>
      </c>
      <c r="L589" s="92" t="s">
        <v>45</v>
      </c>
      <c r="M589" s="92">
        <v>1.2</v>
      </c>
      <c r="N589" s="92" t="s">
        <v>38</v>
      </c>
      <c r="O589" s="92" t="s">
        <v>45</v>
      </c>
      <c r="P589" s="92" t="s">
        <v>38</v>
      </c>
      <c r="Q589" s="92" t="s">
        <v>38</v>
      </c>
      <c r="V589" s="70">
        <f t="shared" si="9"/>
        <v>0</v>
      </c>
    </row>
    <row r="590" spans="1:22"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V590" s="70">
        <f t="shared" si="9"/>
        <v>0</v>
      </c>
    </row>
    <row r="591" spans="1:22">
      <c r="A591" s="34">
        <v>43444</v>
      </c>
      <c r="G591" s="1" t="s">
        <v>38</v>
      </c>
      <c r="H591" s="1" t="s">
        <v>45</v>
      </c>
      <c r="J591" s="1">
        <v>0.6</v>
      </c>
      <c r="K591" s="1">
        <v>0.1</v>
      </c>
      <c r="L591" s="1">
        <v>0.2</v>
      </c>
      <c r="M591" s="1">
        <v>1.6</v>
      </c>
      <c r="N591" s="1">
        <v>0.1</v>
      </c>
      <c r="O591" s="1" t="s">
        <v>45</v>
      </c>
      <c r="P591" s="1" t="s">
        <v>38</v>
      </c>
      <c r="Q591" s="1" t="s">
        <v>38</v>
      </c>
      <c r="V591" s="70">
        <f t="shared" si="9"/>
        <v>0</v>
      </c>
    </row>
    <row r="592" spans="1:22">
      <c r="A592" s="34">
        <v>43446</v>
      </c>
      <c r="G592" s="1" t="s">
        <v>38</v>
      </c>
      <c r="H592" s="1" t="s">
        <v>45</v>
      </c>
      <c r="J592" s="1">
        <v>0.2</v>
      </c>
      <c r="K592" s="1" t="s">
        <v>38</v>
      </c>
      <c r="L592" s="1">
        <v>0.2</v>
      </c>
      <c r="M592" s="1">
        <v>3.4</v>
      </c>
      <c r="N592" s="1" t="s">
        <v>38</v>
      </c>
      <c r="O592" s="1" t="s">
        <v>45</v>
      </c>
      <c r="P592" s="1" t="s">
        <v>38</v>
      </c>
      <c r="Q592" s="1" t="s">
        <v>38</v>
      </c>
      <c r="V592" s="70">
        <f t="shared" si="9"/>
        <v>0</v>
      </c>
    </row>
    <row r="593" spans="1:22">
      <c r="A593" s="34">
        <v>43448</v>
      </c>
      <c r="G593" s="1" t="s">
        <v>38</v>
      </c>
      <c r="H593" s="1" t="s">
        <v>45</v>
      </c>
      <c r="J593" s="1">
        <v>0.3</v>
      </c>
      <c r="K593" s="1" t="s">
        <v>38</v>
      </c>
      <c r="L593" s="1">
        <v>0.2</v>
      </c>
      <c r="M593" s="1">
        <v>1.7</v>
      </c>
      <c r="N593" s="1" t="s">
        <v>38</v>
      </c>
      <c r="O593" s="1" t="s">
        <v>45</v>
      </c>
      <c r="P593" s="1" t="s">
        <v>38</v>
      </c>
      <c r="Q593" s="1" t="s">
        <v>38</v>
      </c>
      <c r="V593" s="70">
        <f t="shared" si="9"/>
        <v>0</v>
      </c>
    </row>
    <row r="594" spans="1:22">
      <c r="V594" s="70">
        <f t="shared" si="9"/>
        <v>0</v>
      </c>
    </row>
    <row r="595" spans="1:22">
      <c r="A595" s="34">
        <v>43451</v>
      </c>
      <c r="G595" s="1" t="s">
        <v>38</v>
      </c>
      <c r="H595" s="1" t="s">
        <v>45</v>
      </c>
      <c r="J595" s="1">
        <v>1.6</v>
      </c>
      <c r="K595" s="1" t="s">
        <v>38</v>
      </c>
      <c r="L595" s="1">
        <v>0.2</v>
      </c>
      <c r="M595" s="1">
        <v>0.9</v>
      </c>
      <c r="N595" s="1" t="s">
        <v>38</v>
      </c>
      <c r="O595" s="1" t="s">
        <v>45</v>
      </c>
      <c r="P595" s="1" t="s">
        <v>38</v>
      </c>
      <c r="Q595" s="1" t="s">
        <v>38</v>
      </c>
      <c r="V595" s="70">
        <f t="shared" si="9"/>
        <v>0</v>
      </c>
    </row>
    <row r="596" spans="1:22">
      <c r="A596" s="34">
        <v>43453</v>
      </c>
      <c r="G596" s="92" t="s">
        <v>38</v>
      </c>
      <c r="H596" s="92" t="s">
        <v>45</v>
      </c>
      <c r="I596" s="92"/>
      <c r="J596" s="92">
        <v>1</v>
      </c>
      <c r="K596" s="92" t="s">
        <v>38</v>
      </c>
      <c r="L596" s="92" t="s">
        <v>45</v>
      </c>
      <c r="M596" s="92">
        <v>1.2</v>
      </c>
      <c r="N596" s="92" t="s">
        <v>38</v>
      </c>
      <c r="O596" s="92" t="s">
        <v>45</v>
      </c>
      <c r="P596" s="92">
        <v>0.1</v>
      </c>
      <c r="Q596" s="92" t="s">
        <v>38</v>
      </c>
      <c r="V596" s="70">
        <f t="shared" si="9"/>
        <v>0</v>
      </c>
    </row>
    <row r="597" spans="1:22">
      <c r="A597" s="34">
        <v>43455</v>
      </c>
      <c r="G597" s="92" t="s">
        <v>38</v>
      </c>
      <c r="H597" s="92" t="s">
        <v>45</v>
      </c>
      <c r="I597" s="92"/>
      <c r="J597" s="92">
        <v>1</v>
      </c>
      <c r="K597" s="92" t="s">
        <v>38</v>
      </c>
      <c r="L597" s="92">
        <v>0.2</v>
      </c>
      <c r="M597" s="92">
        <v>1.4</v>
      </c>
      <c r="N597" s="92" t="s">
        <v>38</v>
      </c>
      <c r="O597" s="92" t="s">
        <v>45</v>
      </c>
      <c r="P597" s="92">
        <v>0.2</v>
      </c>
      <c r="Q597" s="92" t="s">
        <v>38</v>
      </c>
      <c r="V597" s="70">
        <f t="shared" si="9"/>
        <v>0</v>
      </c>
    </row>
    <row r="598" spans="1:22"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V598" s="70">
        <f t="shared" si="9"/>
        <v>0</v>
      </c>
    </row>
    <row r="599" spans="1:22" ht="18">
      <c r="A599" s="147">
        <v>2019</v>
      </c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V599" s="70">
        <f t="shared" si="9"/>
        <v>0</v>
      </c>
    </row>
    <row r="600" spans="1:22">
      <c r="A600" s="34">
        <v>43467</v>
      </c>
      <c r="G600" s="92" t="s">
        <v>38</v>
      </c>
      <c r="H600" s="92" t="s">
        <v>45</v>
      </c>
      <c r="I600" s="92"/>
      <c r="J600" s="92">
        <v>3.6</v>
      </c>
      <c r="K600" s="92" t="s">
        <v>38</v>
      </c>
      <c r="L600" s="92">
        <v>0.2</v>
      </c>
      <c r="M600" s="92">
        <v>3</v>
      </c>
      <c r="N600" s="92" t="s">
        <v>38</v>
      </c>
      <c r="O600" s="92" t="s">
        <v>45</v>
      </c>
      <c r="P600" s="92">
        <v>0.1</v>
      </c>
      <c r="Q600" s="92" t="s">
        <v>38</v>
      </c>
      <c r="V600" s="70">
        <f t="shared" si="9"/>
        <v>0</v>
      </c>
    </row>
    <row r="601" spans="1:22">
      <c r="A601" s="34">
        <v>43469</v>
      </c>
      <c r="G601" s="92" t="s">
        <v>38</v>
      </c>
      <c r="H601" s="92" t="s">
        <v>45</v>
      </c>
      <c r="I601" s="92"/>
      <c r="J601" s="92">
        <v>1.5</v>
      </c>
      <c r="K601" s="92" t="s">
        <v>38</v>
      </c>
      <c r="L601" s="92">
        <v>0.2</v>
      </c>
      <c r="M601" s="92">
        <v>0.4</v>
      </c>
      <c r="N601" s="92" t="s">
        <v>38</v>
      </c>
      <c r="O601" s="92" t="s">
        <v>45</v>
      </c>
      <c r="P601" s="92" t="s">
        <v>38</v>
      </c>
      <c r="Q601" s="92" t="s">
        <v>38</v>
      </c>
      <c r="V601" s="70">
        <f t="shared" si="9"/>
        <v>0</v>
      </c>
    </row>
    <row r="602" spans="1:22"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V602" s="70">
        <f t="shared" si="9"/>
        <v>0</v>
      </c>
    </row>
    <row r="603" spans="1:22">
      <c r="A603" s="34">
        <v>43472</v>
      </c>
      <c r="G603" s="92" t="s">
        <v>38</v>
      </c>
      <c r="H603" s="92" t="s">
        <v>45</v>
      </c>
      <c r="I603" s="92"/>
      <c r="J603" s="92">
        <v>1</v>
      </c>
      <c r="K603" s="92">
        <v>0.1</v>
      </c>
      <c r="L603" s="92">
        <v>0.3</v>
      </c>
      <c r="M603" s="92">
        <v>2.2000000000000002</v>
      </c>
      <c r="N603" s="92" t="s">
        <v>38</v>
      </c>
      <c r="O603" s="92" t="s">
        <v>45</v>
      </c>
      <c r="P603" s="92">
        <v>0.3</v>
      </c>
      <c r="Q603" s="92" t="s">
        <v>38</v>
      </c>
      <c r="V603" s="70">
        <f t="shared" si="9"/>
        <v>0</v>
      </c>
    </row>
    <row r="604" spans="1:22">
      <c r="A604" s="34">
        <v>43474</v>
      </c>
      <c r="G604" s="92" t="s">
        <v>38</v>
      </c>
      <c r="H604" s="92" t="s">
        <v>45</v>
      </c>
      <c r="I604" s="92"/>
      <c r="J604" s="92">
        <v>0.2</v>
      </c>
      <c r="K604" s="92" t="s">
        <v>38</v>
      </c>
      <c r="L604" s="92" t="s">
        <v>45</v>
      </c>
      <c r="M604" s="92">
        <v>0.2</v>
      </c>
      <c r="N604" s="92" t="s">
        <v>38</v>
      </c>
      <c r="O604" s="92" t="s">
        <v>45</v>
      </c>
      <c r="P604" s="92">
        <v>1.5</v>
      </c>
      <c r="Q604" s="92" t="s">
        <v>38</v>
      </c>
      <c r="V604" s="70">
        <f t="shared" si="9"/>
        <v>0</v>
      </c>
    </row>
    <row r="605" spans="1:22">
      <c r="A605" s="34">
        <v>43476</v>
      </c>
      <c r="G605" s="92" t="s">
        <v>38</v>
      </c>
      <c r="H605" s="92" t="s">
        <v>45</v>
      </c>
      <c r="I605" s="92"/>
      <c r="J605" s="92">
        <v>5.0999999999999996</v>
      </c>
      <c r="K605" s="92" t="s">
        <v>38</v>
      </c>
      <c r="L605" s="92">
        <v>0.3</v>
      </c>
      <c r="M605" s="92">
        <v>2.8</v>
      </c>
      <c r="N605" s="92" t="s">
        <v>38</v>
      </c>
      <c r="O605" s="92" t="s">
        <v>45</v>
      </c>
      <c r="P605" s="92">
        <v>1.3</v>
      </c>
      <c r="Q605" s="92" t="s">
        <v>38</v>
      </c>
      <c r="V605" s="70">
        <f t="shared" si="9"/>
        <v>0</v>
      </c>
    </row>
    <row r="606" spans="1:22"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V606" s="70">
        <f t="shared" si="9"/>
        <v>0</v>
      </c>
    </row>
    <row r="607" spans="1:22">
      <c r="A607" s="34">
        <v>43479</v>
      </c>
      <c r="G607" s="92" t="s">
        <v>38</v>
      </c>
      <c r="H607" s="92" t="s">
        <v>45</v>
      </c>
      <c r="I607" s="92"/>
      <c r="J607" s="92">
        <v>0.4</v>
      </c>
      <c r="K607" s="92" t="s">
        <v>38</v>
      </c>
      <c r="L607" s="92">
        <v>0.2</v>
      </c>
      <c r="M607" s="92">
        <v>2.4</v>
      </c>
      <c r="N607" s="92" t="s">
        <v>38</v>
      </c>
      <c r="O607" s="92" t="s">
        <v>45</v>
      </c>
      <c r="P607" s="92">
        <v>0.3</v>
      </c>
      <c r="Q607" s="92" t="s">
        <v>38</v>
      </c>
      <c r="V607" s="70">
        <f t="shared" si="9"/>
        <v>0</v>
      </c>
    </row>
    <row r="608" spans="1:22">
      <c r="A608" s="34">
        <v>43481</v>
      </c>
      <c r="G608" s="92" t="s">
        <v>38</v>
      </c>
      <c r="H608" s="92">
        <v>0.8</v>
      </c>
      <c r="I608" s="92"/>
      <c r="J608" s="92">
        <v>7.7</v>
      </c>
      <c r="K608" s="92" t="s">
        <v>38</v>
      </c>
      <c r="L608" s="92">
        <v>0.4</v>
      </c>
      <c r="M608" s="92">
        <v>0.4</v>
      </c>
      <c r="N608" s="92">
        <v>0.1</v>
      </c>
      <c r="O608" s="92" t="s">
        <v>45</v>
      </c>
      <c r="P608" s="92" t="s">
        <v>38</v>
      </c>
      <c r="Q608" s="92" t="s">
        <v>38</v>
      </c>
      <c r="V608" s="70">
        <f t="shared" si="9"/>
        <v>0</v>
      </c>
    </row>
    <row r="609" spans="1:22">
      <c r="A609" s="34">
        <v>43483</v>
      </c>
      <c r="G609" s="92" t="s">
        <v>38</v>
      </c>
      <c r="H609" s="92" t="s">
        <v>45</v>
      </c>
      <c r="I609" s="92"/>
      <c r="J609" s="92">
        <v>5.3</v>
      </c>
      <c r="K609" s="92" t="s">
        <v>38</v>
      </c>
      <c r="L609" s="92" t="s">
        <v>45</v>
      </c>
      <c r="M609" s="92">
        <v>0.8</v>
      </c>
      <c r="N609" s="92" t="s">
        <v>38</v>
      </c>
      <c r="O609" s="92" t="s">
        <v>45</v>
      </c>
      <c r="P609" s="92" t="s">
        <v>38</v>
      </c>
      <c r="Q609" s="92" t="s">
        <v>38</v>
      </c>
      <c r="V609" s="70">
        <f t="shared" si="9"/>
        <v>0</v>
      </c>
    </row>
    <row r="610" spans="1:22"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V610" s="70">
        <f t="shared" si="9"/>
        <v>0</v>
      </c>
    </row>
    <row r="611" spans="1:22">
      <c r="A611" s="34">
        <v>43486</v>
      </c>
      <c r="G611" s="92" t="s">
        <v>38</v>
      </c>
      <c r="H611" s="92" t="s">
        <v>45</v>
      </c>
      <c r="I611" s="92"/>
      <c r="J611" s="92">
        <v>0.4</v>
      </c>
      <c r="K611" s="92" t="s">
        <v>38</v>
      </c>
      <c r="L611" s="92">
        <v>0.2</v>
      </c>
      <c r="M611" s="92">
        <v>0.9</v>
      </c>
      <c r="N611" s="92" t="s">
        <v>38</v>
      </c>
      <c r="O611" s="92" t="s">
        <v>45</v>
      </c>
      <c r="P611" s="92" t="s">
        <v>38</v>
      </c>
      <c r="Q611" s="92" t="s">
        <v>38</v>
      </c>
      <c r="V611" s="70">
        <f t="shared" si="9"/>
        <v>0</v>
      </c>
    </row>
    <row r="612" spans="1:22">
      <c r="A612" s="34">
        <v>43488</v>
      </c>
      <c r="G612" s="92" t="s">
        <v>38</v>
      </c>
      <c r="H612" s="92" t="s">
        <v>45</v>
      </c>
      <c r="I612" s="92"/>
      <c r="J612" s="92">
        <v>5.3</v>
      </c>
      <c r="K612" s="92" t="s">
        <v>38</v>
      </c>
      <c r="L612" s="92" t="s">
        <v>45</v>
      </c>
      <c r="M612" s="92">
        <v>0.3</v>
      </c>
      <c r="N612" s="92" t="s">
        <v>38</v>
      </c>
      <c r="O612" s="92" t="s">
        <v>45</v>
      </c>
      <c r="P612" s="92">
        <v>0.1</v>
      </c>
      <c r="Q612" s="92" t="s">
        <v>38</v>
      </c>
      <c r="V612" s="70">
        <f t="shared" si="9"/>
        <v>0</v>
      </c>
    </row>
    <row r="613" spans="1:22">
      <c r="A613" s="34">
        <v>43490</v>
      </c>
      <c r="G613" s="92" t="s">
        <v>38</v>
      </c>
      <c r="H613" s="92" t="s">
        <v>45</v>
      </c>
      <c r="I613" s="92"/>
      <c r="J613" s="92">
        <v>1.1000000000000001</v>
      </c>
      <c r="K613" s="92" t="s">
        <v>38</v>
      </c>
      <c r="L613" s="92">
        <v>0.3</v>
      </c>
      <c r="M613" s="92">
        <v>1.8</v>
      </c>
      <c r="N613" s="92" t="s">
        <v>38</v>
      </c>
      <c r="O613" s="92" t="s">
        <v>45</v>
      </c>
      <c r="P613" s="92">
        <v>0.2</v>
      </c>
      <c r="Q613" s="92" t="s">
        <v>38</v>
      </c>
      <c r="V613" s="70">
        <f t="shared" si="9"/>
        <v>0</v>
      </c>
    </row>
    <row r="614" spans="1:22"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V614" s="70">
        <f t="shared" si="9"/>
        <v>0</v>
      </c>
    </row>
    <row r="615" spans="1:22">
      <c r="A615" s="34">
        <v>43493</v>
      </c>
      <c r="G615" s="92" t="s">
        <v>38</v>
      </c>
      <c r="H615" s="92" t="s">
        <v>45</v>
      </c>
      <c r="I615" s="92"/>
      <c r="J615" s="92">
        <v>0.2</v>
      </c>
      <c r="K615" s="92" t="s">
        <v>38</v>
      </c>
      <c r="L615" s="92">
        <v>0.3</v>
      </c>
      <c r="M615" s="92">
        <v>1</v>
      </c>
      <c r="N615" s="92" t="s">
        <v>38</v>
      </c>
      <c r="O615" s="92" t="s">
        <v>45</v>
      </c>
      <c r="P615" s="92">
        <v>1.5</v>
      </c>
      <c r="Q615" s="92" t="s">
        <v>38</v>
      </c>
      <c r="V615" s="70">
        <f t="shared" si="9"/>
        <v>0</v>
      </c>
    </row>
    <row r="616" spans="1:22">
      <c r="A616" s="34">
        <v>43495</v>
      </c>
      <c r="G616" s="92" t="s">
        <v>38</v>
      </c>
      <c r="H616" s="92" t="s">
        <v>45</v>
      </c>
      <c r="I616" s="92"/>
      <c r="J616" s="92" t="s">
        <v>45</v>
      </c>
      <c r="K616" s="92" t="s">
        <v>38</v>
      </c>
      <c r="L616" s="92" t="s">
        <v>45</v>
      </c>
      <c r="M616" s="92">
        <v>0.2</v>
      </c>
      <c r="N616" s="92" t="s">
        <v>38</v>
      </c>
      <c r="O616" s="92" t="s">
        <v>45</v>
      </c>
      <c r="P616" s="92">
        <v>0.2</v>
      </c>
      <c r="Q616" s="92" t="s">
        <v>38</v>
      </c>
      <c r="V616" s="70">
        <f t="shared" si="9"/>
        <v>0</v>
      </c>
    </row>
    <row r="617" spans="1:22">
      <c r="A617" s="34">
        <v>43497</v>
      </c>
      <c r="G617" s="92" t="s">
        <v>38</v>
      </c>
      <c r="H617" s="92" t="s">
        <v>45</v>
      </c>
      <c r="I617" s="92"/>
      <c r="J617" s="92" t="s">
        <v>45</v>
      </c>
      <c r="K617" s="92" t="s">
        <v>38</v>
      </c>
      <c r="L617" s="92" t="s">
        <v>45</v>
      </c>
      <c r="M617" s="92">
        <v>1.3</v>
      </c>
      <c r="N617" s="92" t="s">
        <v>38</v>
      </c>
      <c r="O617" s="92" t="s">
        <v>45</v>
      </c>
      <c r="P617" s="92">
        <v>0.1</v>
      </c>
      <c r="Q617" s="92" t="s">
        <v>38</v>
      </c>
      <c r="V617" s="70">
        <f t="shared" si="9"/>
        <v>0</v>
      </c>
    </row>
    <row r="618" spans="1:22"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V618" s="70">
        <f t="shared" si="9"/>
        <v>0</v>
      </c>
    </row>
    <row r="619" spans="1:22">
      <c r="A619" s="34">
        <v>43500</v>
      </c>
      <c r="G619" s="92" t="s">
        <v>38</v>
      </c>
      <c r="H619" s="92" t="s">
        <v>45</v>
      </c>
      <c r="I619" s="92"/>
      <c r="J619" s="92" t="s">
        <v>45</v>
      </c>
      <c r="K619" s="92" t="s">
        <v>38</v>
      </c>
      <c r="L619" s="92" t="s">
        <v>45</v>
      </c>
      <c r="M619" s="92">
        <v>0.9</v>
      </c>
      <c r="N619" s="92" t="s">
        <v>38</v>
      </c>
      <c r="O619" s="92" t="s">
        <v>45</v>
      </c>
      <c r="P619" s="92" t="s">
        <v>38</v>
      </c>
      <c r="Q619" s="92" t="s">
        <v>38</v>
      </c>
      <c r="V619" s="70">
        <f t="shared" si="9"/>
        <v>0</v>
      </c>
    </row>
    <row r="620" spans="1:22">
      <c r="A620" s="34">
        <v>43502</v>
      </c>
      <c r="G620" s="92" t="s">
        <v>38</v>
      </c>
      <c r="H620" s="92" t="s">
        <v>45</v>
      </c>
      <c r="I620" s="92"/>
      <c r="J620" s="92">
        <v>9.6</v>
      </c>
      <c r="K620" s="92" t="s">
        <v>38</v>
      </c>
      <c r="L620" s="92" t="s">
        <v>45</v>
      </c>
      <c r="M620" s="92">
        <v>0.8</v>
      </c>
      <c r="N620" s="92" t="s">
        <v>38</v>
      </c>
      <c r="O620" s="92" t="s">
        <v>45</v>
      </c>
      <c r="P620" s="92">
        <v>2</v>
      </c>
      <c r="Q620" s="92" t="s">
        <v>38</v>
      </c>
      <c r="V620" s="70">
        <f t="shared" si="9"/>
        <v>0</v>
      </c>
    </row>
    <row r="621" spans="1:22">
      <c r="A621" s="34">
        <v>43504</v>
      </c>
      <c r="G621" s="92" t="s">
        <v>38</v>
      </c>
      <c r="H621" s="92" t="s">
        <v>45</v>
      </c>
      <c r="I621" s="92"/>
      <c r="J621" s="92">
        <v>8.5</v>
      </c>
      <c r="K621" s="92" t="s">
        <v>38</v>
      </c>
      <c r="L621" s="92">
        <v>0.3</v>
      </c>
      <c r="M621" s="92">
        <v>0.8</v>
      </c>
      <c r="N621" s="92" t="s">
        <v>38</v>
      </c>
      <c r="O621" s="92" t="s">
        <v>45</v>
      </c>
      <c r="P621" s="92">
        <v>0.3</v>
      </c>
      <c r="Q621" s="92" t="s">
        <v>38</v>
      </c>
      <c r="V621" s="70">
        <f t="shared" si="9"/>
        <v>0</v>
      </c>
    </row>
    <row r="622" spans="1:22"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V622" s="70">
        <f t="shared" si="9"/>
        <v>0</v>
      </c>
    </row>
    <row r="623" spans="1:22">
      <c r="A623" s="34">
        <v>43507</v>
      </c>
      <c r="G623" s="92" t="s">
        <v>38</v>
      </c>
      <c r="H623" s="92" t="s">
        <v>45</v>
      </c>
      <c r="I623" s="92"/>
      <c r="J623" s="92">
        <v>7.4</v>
      </c>
      <c r="K623" s="92" t="s">
        <v>38</v>
      </c>
      <c r="L623" s="92" t="s">
        <v>45</v>
      </c>
      <c r="M623" s="92">
        <v>1.2</v>
      </c>
      <c r="N623" s="92" t="s">
        <v>38</v>
      </c>
      <c r="O623" s="92" t="s">
        <v>45</v>
      </c>
      <c r="P623" s="92">
        <v>0.1</v>
      </c>
      <c r="Q623" s="92" t="s">
        <v>38</v>
      </c>
      <c r="V623" s="70">
        <f t="shared" si="9"/>
        <v>0</v>
      </c>
    </row>
    <row r="624" spans="1:22">
      <c r="A624" s="34">
        <v>43509</v>
      </c>
      <c r="G624" s="92" t="s">
        <v>38</v>
      </c>
      <c r="H624" s="92" t="s">
        <v>45</v>
      </c>
      <c r="I624" s="92"/>
      <c r="J624" s="92">
        <v>9.5</v>
      </c>
      <c r="K624" s="92" t="s">
        <v>38</v>
      </c>
      <c r="L624" s="92">
        <v>0.2</v>
      </c>
      <c r="M624" s="92">
        <v>2</v>
      </c>
      <c r="N624" s="92" t="s">
        <v>38</v>
      </c>
      <c r="O624" s="92" t="s">
        <v>45</v>
      </c>
      <c r="P624" s="92" t="s">
        <v>38</v>
      </c>
      <c r="Q624" s="92" t="s">
        <v>38</v>
      </c>
      <c r="V624" s="70">
        <f t="shared" si="9"/>
        <v>0</v>
      </c>
    </row>
    <row r="625" spans="1:22">
      <c r="A625" s="34">
        <v>43511</v>
      </c>
      <c r="G625" s="92" t="s">
        <v>38</v>
      </c>
      <c r="H625" s="92" t="s">
        <v>45</v>
      </c>
      <c r="I625" s="92"/>
      <c r="J625" s="92">
        <v>0.2</v>
      </c>
      <c r="K625" s="92" t="s">
        <v>38</v>
      </c>
      <c r="L625" s="92">
        <v>0.3</v>
      </c>
      <c r="M625" s="92">
        <v>2.2999999999999998</v>
      </c>
      <c r="N625" s="92" t="s">
        <v>38</v>
      </c>
      <c r="O625" s="92" t="s">
        <v>45</v>
      </c>
      <c r="P625" s="92" t="s">
        <v>38</v>
      </c>
      <c r="Q625" s="92" t="s">
        <v>38</v>
      </c>
      <c r="V625" s="70">
        <f t="shared" si="9"/>
        <v>0</v>
      </c>
    </row>
    <row r="626" spans="1:22"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V626" s="70">
        <f t="shared" si="9"/>
        <v>0</v>
      </c>
    </row>
    <row r="627" spans="1:22">
      <c r="A627" s="34">
        <v>43514</v>
      </c>
      <c r="G627" s="92" t="s">
        <v>38</v>
      </c>
      <c r="H627" s="92" t="s">
        <v>45</v>
      </c>
      <c r="I627" s="92"/>
      <c r="J627" s="92" t="s">
        <v>45</v>
      </c>
      <c r="K627" s="92" t="s">
        <v>38</v>
      </c>
      <c r="L627" s="92">
        <v>0.3</v>
      </c>
      <c r="M627" s="92">
        <v>2.5</v>
      </c>
      <c r="N627" s="92" t="s">
        <v>38</v>
      </c>
      <c r="O627" s="92" t="s">
        <v>45</v>
      </c>
      <c r="P627" s="92">
        <v>0.1</v>
      </c>
      <c r="Q627" s="92" t="s">
        <v>38</v>
      </c>
      <c r="V627" s="70">
        <f t="shared" si="9"/>
        <v>0</v>
      </c>
    </row>
    <row r="628" spans="1:22">
      <c r="A628" s="34">
        <v>43516</v>
      </c>
      <c r="G628" s="92" t="s">
        <v>38</v>
      </c>
      <c r="H628" s="92" t="s">
        <v>45</v>
      </c>
      <c r="I628" s="92"/>
      <c r="J628" s="92" t="s">
        <v>45</v>
      </c>
      <c r="K628" s="92" t="s">
        <v>38</v>
      </c>
      <c r="L628" s="92">
        <v>0.2</v>
      </c>
      <c r="M628" s="92">
        <v>3.1</v>
      </c>
      <c r="N628" s="92" t="s">
        <v>38</v>
      </c>
      <c r="O628" s="92" t="s">
        <v>45</v>
      </c>
      <c r="P628" s="92">
        <v>0.2</v>
      </c>
      <c r="Q628" s="92" t="s">
        <v>38</v>
      </c>
      <c r="V628" s="70">
        <f t="shared" si="9"/>
        <v>0</v>
      </c>
    </row>
    <row r="629" spans="1:22">
      <c r="A629" s="34">
        <v>43518</v>
      </c>
      <c r="G629" s="92" t="s">
        <v>38</v>
      </c>
      <c r="H629" s="92" t="s">
        <v>45</v>
      </c>
      <c r="I629" s="92"/>
      <c r="J629" s="92" t="s">
        <v>45</v>
      </c>
      <c r="K629" s="92" t="s">
        <v>38</v>
      </c>
      <c r="L629" s="92">
        <v>0.2</v>
      </c>
      <c r="M629" s="92">
        <v>2.6</v>
      </c>
      <c r="N629" s="92" t="s">
        <v>38</v>
      </c>
      <c r="O629" s="92" t="s">
        <v>45</v>
      </c>
      <c r="P629" s="92">
        <v>0.1</v>
      </c>
      <c r="Q629" s="92" t="s">
        <v>38</v>
      </c>
      <c r="V629" s="70">
        <f t="shared" si="9"/>
        <v>0</v>
      </c>
    </row>
    <row r="630" spans="1:22"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V630" s="70">
        <f t="shared" si="9"/>
        <v>0</v>
      </c>
    </row>
    <row r="631" spans="1:22">
      <c r="A631" s="34">
        <v>43521</v>
      </c>
      <c r="G631" s="92" t="s">
        <v>38</v>
      </c>
      <c r="H631" s="92" t="s">
        <v>45</v>
      </c>
      <c r="I631" s="92"/>
      <c r="J631" s="92">
        <v>0.2</v>
      </c>
      <c r="K631" s="92" t="s">
        <v>38</v>
      </c>
      <c r="L631" s="92">
        <v>0.3</v>
      </c>
      <c r="M631" s="92">
        <v>3.1</v>
      </c>
      <c r="N631" s="92" t="s">
        <v>38</v>
      </c>
      <c r="O631" s="92" t="s">
        <v>45</v>
      </c>
      <c r="P631" s="92">
        <v>0.2</v>
      </c>
      <c r="Q631" s="92" t="s">
        <v>38</v>
      </c>
      <c r="V631" s="70">
        <f t="shared" si="9"/>
        <v>0</v>
      </c>
    </row>
    <row r="632" spans="1:22">
      <c r="A632" s="34">
        <v>43523</v>
      </c>
      <c r="G632" s="92" t="s">
        <v>38</v>
      </c>
      <c r="H632" s="92" t="s">
        <v>45</v>
      </c>
      <c r="I632" s="92"/>
      <c r="J632" s="92">
        <v>0.2</v>
      </c>
      <c r="K632" s="92" t="s">
        <v>38</v>
      </c>
      <c r="L632" s="92">
        <v>0.2</v>
      </c>
      <c r="M632" s="92">
        <v>1.9</v>
      </c>
      <c r="N632" s="92">
        <v>0.1</v>
      </c>
      <c r="O632" s="92" t="s">
        <v>45</v>
      </c>
      <c r="P632" s="92" t="s">
        <v>38</v>
      </c>
      <c r="Q632" s="92" t="s">
        <v>38</v>
      </c>
      <c r="V632" s="70">
        <f t="shared" si="9"/>
        <v>0</v>
      </c>
    </row>
    <row r="633" spans="1:22">
      <c r="A633" s="34">
        <v>43525</v>
      </c>
      <c r="G633" s="92" t="s">
        <v>38</v>
      </c>
      <c r="H633" s="92" t="s">
        <v>45</v>
      </c>
      <c r="I633" s="92"/>
      <c r="J633" s="92">
        <v>0.3</v>
      </c>
      <c r="K633" s="92" t="s">
        <v>38</v>
      </c>
      <c r="L633" s="92">
        <v>0.2</v>
      </c>
      <c r="M633" s="92">
        <v>1.5</v>
      </c>
      <c r="N633" s="92">
        <v>0.1</v>
      </c>
      <c r="O633" s="92" t="s">
        <v>45</v>
      </c>
      <c r="P633" s="92">
        <v>0.2</v>
      </c>
      <c r="Q633" s="92" t="s">
        <v>38</v>
      </c>
      <c r="V633" s="70">
        <f t="shared" ref="V633:V696" si="10">F633*0.326</f>
        <v>0</v>
      </c>
    </row>
    <row r="634" spans="1:22"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V634" s="70">
        <f t="shared" si="10"/>
        <v>0</v>
      </c>
    </row>
    <row r="635" spans="1:22">
      <c r="A635" s="34">
        <v>43528</v>
      </c>
      <c r="G635" s="92" t="s">
        <v>38</v>
      </c>
      <c r="H635" s="92" t="s">
        <v>45</v>
      </c>
      <c r="I635" s="92"/>
      <c r="J635" s="92" t="s">
        <v>45</v>
      </c>
      <c r="K635" s="92" t="s">
        <v>38</v>
      </c>
      <c r="L635" s="92">
        <v>0.3</v>
      </c>
      <c r="M635" s="92">
        <v>2.6</v>
      </c>
      <c r="N635" s="92">
        <v>0.2</v>
      </c>
      <c r="O635" s="92" t="s">
        <v>45</v>
      </c>
      <c r="P635" s="92">
        <v>0.2</v>
      </c>
      <c r="Q635" s="92" t="s">
        <v>38</v>
      </c>
      <c r="V635" s="70">
        <f t="shared" si="10"/>
        <v>0</v>
      </c>
    </row>
    <row r="636" spans="1:22">
      <c r="A636" s="34">
        <v>43530</v>
      </c>
      <c r="G636" s="92" t="s">
        <v>38</v>
      </c>
      <c r="H636" s="92" t="s">
        <v>45</v>
      </c>
      <c r="I636" s="92"/>
      <c r="J636" s="92" t="s">
        <v>45</v>
      </c>
      <c r="K636" s="92" t="s">
        <v>38</v>
      </c>
      <c r="L636" s="92">
        <v>0.3</v>
      </c>
      <c r="M636" s="92">
        <v>1.4</v>
      </c>
      <c r="N636" s="92">
        <v>0.2</v>
      </c>
      <c r="O636" s="92" t="s">
        <v>45</v>
      </c>
      <c r="P636" s="92">
        <v>0.1</v>
      </c>
      <c r="Q636" s="92" t="s">
        <v>38</v>
      </c>
      <c r="V636" s="70">
        <f t="shared" si="10"/>
        <v>0</v>
      </c>
    </row>
    <row r="637" spans="1:22">
      <c r="A637" s="34">
        <v>43532</v>
      </c>
      <c r="G637" s="92" t="s">
        <v>38</v>
      </c>
      <c r="H637" s="92" t="s">
        <v>45</v>
      </c>
      <c r="I637" s="92"/>
      <c r="J637" s="92" t="s">
        <v>45</v>
      </c>
      <c r="K637" s="92" t="s">
        <v>38</v>
      </c>
      <c r="L637" s="92">
        <v>0.2</v>
      </c>
      <c r="M637" s="92">
        <v>3.6</v>
      </c>
      <c r="N637" s="92">
        <v>0.1</v>
      </c>
      <c r="O637" s="92" t="s">
        <v>45</v>
      </c>
      <c r="P637" s="92" t="s">
        <v>38</v>
      </c>
      <c r="Q637" s="92" t="s">
        <v>38</v>
      </c>
      <c r="V637" s="70">
        <f t="shared" si="10"/>
        <v>0</v>
      </c>
    </row>
    <row r="638" spans="1:22"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V638" s="70">
        <f t="shared" si="10"/>
        <v>0</v>
      </c>
    </row>
    <row r="639" spans="1:22">
      <c r="A639" s="34">
        <v>43535</v>
      </c>
      <c r="G639" s="92" t="s">
        <v>38</v>
      </c>
      <c r="H639" s="92" t="s">
        <v>45</v>
      </c>
      <c r="I639" s="92"/>
      <c r="J639" s="92" t="s">
        <v>45</v>
      </c>
      <c r="K639" s="92" t="s">
        <v>38</v>
      </c>
      <c r="L639" s="92">
        <v>0.2</v>
      </c>
      <c r="M639" s="92">
        <v>2.2999999999999998</v>
      </c>
      <c r="N639" s="92" t="s">
        <v>38</v>
      </c>
      <c r="O639" s="92" t="s">
        <v>45</v>
      </c>
      <c r="P639" s="92" t="s">
        <v>38</v>
      </c>
      <c r="Q639" s="92" t="s">
        <v>38</v>
      </c>
      <c r="V639" s="70">
        <f t="shared" si="10"/>
        <v>0</v>
      </c>
    </row>
    <row r="640" spans="1:22">
      <c r="A640" s="34">
        <v>43537</v>
      </c>
      <c r="G640" s="92" t="s">
        <v>38</v>
      </c>
      <c r="H640" s="92" t="s">
        <v>45</v>
      </c>
      <c r="I640" s="92"/>
      <c r="J640" s="92">
        <v>21.3</v>
      </c>
      <c r="K640" s="92">
        <v>0.1</v>
      </c>
      <c r="L640" s="92" t="s">
        <v>45</v>
      </c>
      <c r="M640" s="92">
        <v>1.4</v>
      </c>
      <c r="N640" s="92">
        <v>0.2</v>
      </c>
      <c r="O640" s="92" t="s">
        <v>45</v>
      </c>
      <c r="P640" s="92">
        <v>0.3</v>
      </c>
      <c r="Q640" s="92" t="s">
        <v>38</v>
      </c>
      <c r="V640" s="70">
        <f t="shared" si="10"/>
        <v>0</v>
      </c>
    </row>
    <row r="641" spans="1:22">
      <c r="A641" s="34">
        <v>43539</v>
      </c>
      <c r="G641" s="92" t="s">
        <v>38</v>
      </c>
      <c r="H641" s="92" t="s">
        <v>45</v>
      </c>
      <c r="I641" s="92"/>
      <c r="J641" s="92" t="s">
        <v>45</v>
      </c>
      <c r="K641" s="92" t="s">
        <v>38</v>
      </c>
      <c r="L641" s="92">
        <v>0.2</v>
      </c>
      <c r="M641" s="92">
        <v>2.2999999999999998</v>
      </c>
      <c r="N641" s="92">
        <v>0.1</v>
      </c>
      <c r="O641" s="92" t="s">
        <v>45</v>
      </c>
      <c r="P641" s="92" t="s">
        <v>38</v>
      </c>
      <c r="Q641" s="92" t="s">
        <v>38</v>
      </c>
      <c r="V641" s="70">
        <f t="shared" si="10"/>
        <v>0</v>
      </c>
    </row>
    <row r="642" spans="1:22"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V642" s="70">
        <f t="shared" si="10"/>
        <v>0</v>
      </c>
    </row>
    <row r="643" spans="1:22">
      <c r="A643" s="34">
        <v>43542</v>
      </c>
      <c r="G643" s="92" t="s">
        <v>38</v>
      </c>
      <c r="H643" s="92" t="s">
        <v>45</v>
      </c>
      <c r="I643" s="92"/>
      <c r="J643" s="92" t="s">
        <v>45</v>
      </c>
      <c r="K643" s="92" t="s">
        <v>38</v>
      </c>
      <c r="L643" s="92">
        <v>0.2</v>
      </c>
      <c r="M643" s="92">
        <v>1.2</v>
      </c>
      <c r="N643" s="92" t="s">
        <v>38</v>
      </c>
      <c r="O643" s="92" t="s">
        <v>45</v>
      </c>
      <c r="P643" s="92" t="s">
        <v>38</v>
      </c>
      <c r="Q643" s="92" t="s">
        <v>38</v>
      </c>
      <c r="V643" s="70">
        <f t="shared" si="10"/>
        <v>0</v>
      </c>
    </row>
    <row r="644" spans="1:22">
      <c r="A644" s="34">
        <v>43544</v>
      </c>
      <c r="G644" s="92" t="s">
        <v>38</v>
      </c>
      <c r="H644" s="92" t="s">
        <v>45</v>
      </c>
      <c r="I644" s="92"/>
      <c r="J644" s="92" t="s">
        <v>45</v>
      </c>
      <c r="K644" s="92" t="s">
        <v>38</v>
      </c>
      <c r="L644" s="92">
        <v>0.3</v>
      </c>
      <c r="M644" s="92">
        <v>2.5</v>
      </c>
      <c r="N644" s="92">
        <v>0.1</v>
      </c>
      <c r="O644" s="92" t="s">
        <v>45</v>
      </c>
      <c r="P644" s="92">
        <v>0.2</v>
      </c>
      <c r="Q644" s="92" t="s">
        <v>38</v>
      </c>
      <c r="V644" s="70">
        <f t="shared" si="10"/>
        <v>0</v>
      </c>
    </row>
    <row r="645" spans="1:22">
      <c r="A645" s="34">
        <v>43546</v>
      </c>
      <c r="G645" s="135" t="s">
        <v>72</v>
      </c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V645" s="70">
        <f t="shared" si="10"/>
        <v>0</v>
      </c>
    </row>
    <row r="646" spans="1:22"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V646" s="70">
        <f t="shared" si="10"/>
        <v>0</v>
      </c>
    </row>
    <row r="647" spans="1:22">
      <c r="A647" s="34">
        <v>43549</v>
      </c>
      <c r="G647" s="92" t="s">
        <v>38</v>
      </c>
      <c r="H647" s="92" t="s">
        <v>45</v>
      </c>
      <c r="I647" s="92"/>
      <c r="J647" s="92">
        <v>0.5</v>
      </c>
      <c r="K647" s="92" t="s">
        <v>38</v>
      </c>
      <c r="L647" s="92">
        <v>0.3</v>
      </c>
      <c r="M647" s="92">
        <v>1.6</v>
      </c>
      <c r="N647" s="92">
        <v>0.1</v>
      </c>
      <c r="O647" s="92" t="s">
        <v>45</v>
      </c>
      <c r="P647" s="92" t="s">
        <v>38</v>
      </c>
      <c r="Q647" s="92" t="s">
        <v>38</v>
      </c>
      <c r="V647" s="70">
        <f t="shared" si="10"/>
        <v>0</v>
      </c>
    </row>
    <row r="648" spans="1:22">
      <c r="A648" s="34">
        <v>43551</v>
      </c>
      <c r="G648" s="92" t="s">
        <v>38</v>
      </c>
      <c r="H648" s="92" t="s">
        <v>45</v>
      </c>
      <c r="I648" s="92"/>
      <c r="J648" s="92">
        <v>0.5</v>
      </c>
      <c r="K648" s="92" t="s">
        <v>38</v>
      </c>
      <c r="L648" s="92">
        <v>0.3</v>
      </c>
      <c r="M648" s="92">
        <v>4.3</v>
      </c>
      <c r="N648" s="92">
        <v>0.2</v>
      </c>
      <c r="O648" s="92" t="s">
        <v>45</v>
      </c>
      <c r="P648" s="92">
        <v>0.1</v>
      </c>
      <c r="Q648" s="92" t="s">
        <v>38</v>
      </c>
      <c r="V648" s="70">
        <f t="shared" si="10"/>
        <v>0</v>
      </c>
    </row>
    <row r="649" spans="1:22">
      <c r="A649" s="34">
        <v>43553</v>
      </c>
      <c r="G649" s="92" t="s">
        <v>38</v>
      </c>
      <c r="H649" s="92" t="s">
        <v>45</v>
      </c>
      <c r="I649" s="92"/>
      <c r="J649" s="92">
        <v>0.2</v>
      </c>
      <c r="K649" s="92" t="s">
        <v>38</v>
      </c>
      <c r="L649" s="92">
        <v>0.2</v>
      </c>
      <c r="M649" s="92">
        <v>2.6</v>
      </c>
      <c r="N649" s="92">
        <v>0.1</v>
      </c>
      <c r="O649" s="92" t="s">
        <v>45</v>
      </c>
      <c r="P649" s="92" t="s">
        <v>38</v>
      </c>
      <c r="Q649" s="92" t="s">
        <v>38</v>
      </c>
      <c r="V649" s="70">
        <f t="shared" si="10"/>
        <v>0</v>
      </c>
    </row>
    <row r="650" spans="1:22"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V650" s="70">
        <f t="shared" si="10"/>
        <v>0</v>
      </c>
    </row>
    <row r="651" spans="1:22">
      <c r="A651" s="34">
        <v>43556</v>
      </c>
      <c r="G651" s="92" t="s">
        <v>38</v>
      </c>
      <c r="H651" s="92" t="s">
        <v>45</v>
      </c>
      <c r="I651" s="92"/>
      <c r="J651" s="92">
        <v>0.2</v>
      </c>
      <c r="K651" s="92" t="s">
        <v>38</v>
      </c>
      <c r="L651" s="92">
        <v>0.4</v>
      </c>
      <c r="M651" s="92">
        <v>3.1</v>
      </c>
      <c r="N651" s="92" t="s">
        <v>38</v>
      </c>
      <c r="O651" s="92" t="s">
        <v>45</v>
      </c>
      <c r="P651" s="92" t="s">
        <v>38</v>
      </c>
      <c r="Q651" s="92" t="s">
        <v>38</v>
      </c>
      <c r="V651" s="70">
        <f t="shared" si="10"/>
        <v>0</v>
      </c>
    </row>
    <row r="652" spans="1:22">
      <c r="A652" s="34">
        <v>43558</v>
      </c>
      <c r="G652" s="92" t="s">
        <v>38</v>
      </c>
      <c r="H652" s="92" t="s">
        <v>45</v>
      </c>
      <c r="I652" s="92"/>
      <c r="J652" s="92">
        <v>0.2</v>
      </c>
      <c r="K652" s="92" t="s">
        <v>38</v>
      </c>
      <c r="L652" s="92">
        <v>0.5</v>
      </c>
      <c r="M652" s="92">
        <v>4.2</v>
      </c>
      <c r="N652" s="92" t="s">
        <v>38</v>
      </c>
      <c r="O652" s="92" t="s">
        <v>45</v>
      </c>
      <c r="P652" s="92" t="s">
        <v>38</v>
      </c>
      <c r="Q652" s="92" t="s">
        <v>38</v>
      </c>
      <c r="V652" s="70">
        <f t="shared" si="10"/>
        <v>0</v>
      </c>
    </row>
    <row r="653" spans="1:22">
      <c r="A653" s="34">
        <v>43560</v>
      </c>
      <c r="G653" s="92" t="s">
        <v>38</v>
      </c>
      <c r="H653" s="92" t="s">
        <v>45</v>
      </c>
      <c r="I653" s="92"/>
      <c r="J653" s="92">
        <v>0.3</v>
      </c>
      <c r="K653" s="92" t="s">
        <v>38</v>
      </c>
      <c r="L653" s="92">
        <v>0.3</v>
      </c>
      <c r="M653" s="92">
        <v>3.4</v>
      </c>
      <c r="N653" s="92">
        <v>0.1</v>
      </c>
      <c r="O653" s="92" t="s">
        <v>45</v>
      </c>
      <c r="P653" s="92" t="s">
        <v>38</v>
      </c>
      <c r="Q653" s="92" t="s">
        <v>38</v>
      </c>
      <c r="V653" s="70">
        <f t="shared" si="10"/>
        <v>0</v>
      </c>
    </row>
    <row r="654" spans="1:22"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V654" s="70">
        <f t="shared" si="10"/>
        <v>0</v>
      </c>
    </row>
    <row r="655" spans="1:22">
      <c r="A655" s="34">
        <v>43563</v>
      </c>
      <c r="G655" s="92" t="s">
        <v>38</v>
      </c>
      <c r="H655" s="92" t="s">
        <v>45</v>
      </c>
      <c r="I655" s="92"/>
      <c r="J655" s="92">
        <v>0.3</v>
      </c>
      <c r="K655" s="92" t="s">
        <v>38</v>
      </c>
      <c r="L655" s="92">
        <v>0.4</v>
      </c>
      <c r="M655" s="92">
        <v>6.8</v>
      </c>
      <c r="N655" s="92">
        <v>1.1000000000000001</v>
      </c>
      <c r="O655" s="92" t="s">
        <v>45</v>
      </c>
      <c r="P655" s="92" t="s">
        <v>38</v>
      </c>
      <c r="Q655" s="92" t="s">
        <v>38</v>
      </c>
      <c r="V655" s="70">
        <f t="shared" si="10"/>
        <v>0</v>
      </c>
    </row>
    <row r="656" spans="1:22">
      <c r="A656" s="34">
        <v>43565</v>
      </c>
      <c r="G656" s="92" t="s">
        <v>38</v>
      </c>
      <c r="H656" s="92" t="s">
        <v>45</v>
      </c>
      <c r="I656" s="92"/>
      <c r="J656" s="92" t="s">
        <v>45</v>
      </c>
      <c r="K656" s="92" t="s">
        <v>38</v>
      </c>
      <c r="L656" s="92">
        <v>0.3</v>
      </c>
      <c r="M656" s="92">
        <v>3.6</v>
      </c>
      <c r="N656" s="92" t="s">
        <v>38</v>
      </c>
      <c r="O656" s="92" t="s">
        <v>45</v>
      </c>
      <c r="P656" s="92">
        <v>0.2</v>
      </c>
      <c r="Q656" s="92" t="s">
        <v>38</v>
      </c>
      <c r="V656" s="70">
        <f t="shared" si="10"/>
        <v>0</v>
      </c>
    </row>
    <row r="657" spans="1:22">
      <c r="A657" s="34">
        <v>43567</v>
      </c>
      <c r="G657" s="92" t="s">
        <v>38</v>
      </c>
      <c r="H657" s="92" t="s">
        <v>45</v>
      </c>
      <c r="I657" s="92"/>
      <c r="J657" s="92" t="s">
        <v>45</v>
      </c>
      <c r="K657" s="92" t="s">
        <v>38</v>
      </c>
      <c r="L657" s="92">
        <v>0.3</v>
      </c>
      <c r="M657" s="92">
        <v>2.4</v>
      </c>
      <c r="N657" s="92" t="s">
        <v>38</v>
      </c>
      <c r="O657" s="92" t="s">
        <v>45</v>
      </c>
      <c r="P657" s="92">
        <v>0.1</v>
      </c>
      <c r="Q657" s="92" t="s">
        <v>38</v>
      </c>
      <c r="V657" s="70">
        <f t="shared" si="10"/>
        <v>0</v>
      </c>
    </row>
    <row r="658" spans="1:22"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V658" s="70">
        <f t="shared" si="10"/>
        <v>0</v>
      </c>
    </row>
    <row r="659" spans="1:22">
      <c r="A659" s="34">
        <v>43570</v>
      </c>
      <c r="G659" s="92" t="s">
        <v>38</v>
      </c>
      <c r="H659" s="92" t="s">
        <v>45</v>
      </c>
      <c r="I659" s="92"/>
      <c r="J659" s="92" t="s">
        <v>45</v>
      </c>
      <c r="K659" s="92" t="s">
        <v>38</v>
      </c>
      <c r="L659" s="92">
        <v>0.3</v>
      </c>
      <c r="M659" s="92">
        <v>2.2000000000000002</v>
      </c>
      <c r="N659" s="92" t="s">
        <v>38</v>
      </c>
      <c r="O659" s="92" t="s">
        <v>45</v>
      </c>
      <c r="P659" s="92" t="s">
        <v>38</v>
      </c>
      <c r="Q659" s="92" t="s">
        <v>38</v>
      </c>
      <c r="V659" s="70">
        <f t="shared" si="10"/>
        <v>0</v>
      </c>
    </row>
    <row r="660" spans="1:22">
      <c r="A660" s="34">
        <v>43573</v>
      </c>
      <c r="G660" s="92" t="s">
        <v>38</v>
      </c>
      <c r="H660" s="92" t="s">
        <v>45</v>
      </c>
      <c r="I660" s="92"/>
      <c r="J660" s="92">
        <v>0.3</v>
      </c>
      <c r="K660" s="92" t="s">
        <v>38</v>
      </c>
      <c r="L660" s="92">
        <v>0.3</v>
      </c>
      <c r="M660" s="92">
        <v>4.3</v>
      </c>
      <c r="N660" s="92">
        <v>0.5</v>
      </c>
      <c r="O660" s="92" t="s">
        <v>45</v>
      </c>
      <c r="P660" s="92">
        <v>0.1</v>
      </c>
      <c r="Q660" s="92" t="s">
        <v>38</v>
      </c>
      <c r="V660" s="70">
        <f t="shared" si="10"/>
        <v>0</v>
      </c>
    </row>
    <row r="661" spans="1:22"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V661" s="70">
        <f t="shared" si="10"/>
        <v>0</v>
      </c>
    </row>
    <row r="662" spans="1:22">
      <c r="A662" s="34">
        <v>43578</v>
      </c>
      <c r="G662" s="92" t="s">
        <v>38</v>
      </c>
      <c r="H662" s="92">
        <v>0.4</v>
      </c>
      <c r="I662" s="92"/>
      <c r="J662" s="92">
        <v>0.9</v>
      </c>
      <c r="K662" s="92">
        <v>0.2</v>
      </c>
      <c r="L662" s="92">
        <v>0.6</v>
      </c>
      <c r="M662" s="92">
        <v>6.1</v>
      </c>
      <c r="N662" s="92">
        <v>0.2</v>
      </c>
      <c r="O662" s="92" t="s">
        <v>45</v>
      </c>
      <c r="P662" s="92">
        <v>0.2</v>
      </c>
      <c r="Q662" s="92" t="s">
        <v>38</v>
      </c>
      <c r="V662" s="70">
        <f t="shared" si="10"/>
        <v>0</v>
      </c>
    </row>
    <row r="663" spans="1:22">
      <c r="A663" s="34">
        <v>43581</v>
      </c>
      <c r="G663" s="92" t="s">
        <v>38</v>
      </c>
      <c r="H663" s="92" t="s">
        <v>45</v>
      </c>
      <c r="I663" s="92"/>
      <c r="J663" s="92" t="s">
        <v>45</v>
      </c>
      <c r="K663" s="92" t="s">
        <v>38</v>
      </c>
      <c r="L663" s="92">
        <v>0.4</v>
      </c>
      <c r="M663" s="92">
        <v>2.1</v>
      </c>
      <c r="N663" s="92">
        <v>0.2</v>
      </c>
      <c r="O663" s="92" t="s">
        <v>45</v>
      </c>
      <c r="P663" s="92" t="s">
        <v>38</v>
      </c>
      <c r="Q663" s="92" t="s">
        <v>38</v>
      </c>
      <c r="V663" s="70">
        <f t="shared" si="10"/>
        <v>0</v>
      </c>
    </row>
    <row r="664" spans="1:22"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V664" s="70">
        <f t="shared" si="10"/>
        <v>0</v>
      </c>
    </row>
    <row r="665" spans="1:22">
      <c r="A665" s="34">
        <v>43584</v>
      </c>
      <c r="G665" s="92" t="s">
        <v>38</v>
      </c>
      <c r="H665" s="92" t="s">
        <v>45</v>
      </c>
      <c r="I665" s="92"/>
      <c r="J665" s="92" t="s">
        <v>45</v>
      </c>
      <c r="K665" s="92" t="s">
        <v>38</v>
      </c>
      <c r="L665" s="92">
        <v>0.2</v>
      </c>
      <c r="M665" s="92">
        <v>1.2</v>
      </c>
      <c r="N665" s="92">
        <v>0.1</v>
      </c>
      <c r="O665" s="92" t="s">
        <v>45</v>
      </c>
      <c r="P665" s="92" t="s">
        <v>38</v>
      </c>
      <c r="Q665" s="92" t="s">
        <v>38</v>
      </c>
      <c r="V665" s="70">
        <f t="shared" si="10"/>
        <v>0</v>
      </c>
    </row>
    <row r="666" spans="1:22">
      <c r="A666" s="34">
        <v>43586</v>
      </c>
      <c r="G666" s="92" t="s">
        <v>38</v>
      </c>
      <c r="H666" s="92" t="s">
        <v>45</v>
      </c>
      <c r="I666" s="92"/>
      <c r="J666" s="92">
        <v>0.3</v>
      </c>
      <c r="K666" s="92" t="s">
        <v>38</v>
      </c>
      <c r="L666" s="92">
        <v>0.2</v>
      </c>
      <c r="M666" s="92">
        <v>0.7</v>
      </c>
      <c r="N666" s="92" t="s">
        <v>38</v>
      </c>
      <c r="O666" s="92" t="s">
        <v>45</v>
      </c>
      <c r="P666" s="92" t="s">
        <v>38</v>
      </c>
      <c r="Q666" s="92" t="s">
        <v>38</v>
      </c>
      <c r="V666" s="70">
        <f t="shared" si="10"/>
        <v>0</v>
      </c>
    </row>
    <row r="667" spans="1:22">
      <c r="A667" s="34">
        <v>43588</v>
      </c>
      <c r="G667" s="92" t="s">
        <v>38</v>
      </c>
      <c r="H667" s="92" t="s">
        <v>45</v>
      </c>
      <c r="I667" s="92"/>
      <c r="J667" s="92">
        <v>0.3</v>
      </c>
      <c r="K667" s="92" t="s">
        <v>38</v>
      </c>
      <c r="L667" s="92">
        <v>0.2</v>
      </c>
      <c r="M667" s="92">
        <v>0.8</v>
      </c>
      <c r="N667" s="92" t="s">
        <v>38</v>
      </c>
      <c r="O667" s="92" t="s">
        <v>45</v>
      </c>
      <c r="P667" s="92" t="s">
        <v>38</v>
      </c>
      <c r="Q667" s="92" t="s">
        <v>38</v>
      </c>
      <c r="V667" s="70">
        <f t="shared" si="10"/>
        <v>0</v>
      </c>
    </row>
    <row r="668" spans="1:22"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V668" s="70">
        <f t="shared" si="10"/>
        <v>0</v>
      </c>
    </row>
    <row r="669" spans="1:22">
      <c r="A669" s="34">
        <v>43592</v>
      </c>
      <c r="G669" s="92" t="s">
        <v>38</v>
      </c>
      <c r="H669" s="92" t="s">
        <v>45</v>
      </c>
      <c r="I669" s="92"/>
      <c r="J669" s="92">
        <v>1.5</v>
      </c>
      <c r="K669" s="92">
        <v>0.1</v>
      </c>
      <c r="L669" s="92">
        <v>0.3</v>
      </c>
      <c r="M669" s="92">
        <v>2.2000000000000002</v>
      </c>
      <c r="N669" s="92" t="s">
        <v>38</v>
      </c>
      <c r="O669" s="92" t="s">
        <v>45</v>
      </c>
      <c r="P669" s="92" t="s">
        <v>38</v>
      </c>
      <c r="Q669" s="92" t="s">
        <v>38</v>
      </c>
      <c r="V669" s="70">
        <f t="shared" si="10"/>
        <v>0</v>
      </c>
    </row>
    <row r="670" spans="1:22">
      <c r="A670" s="34">
        <v>43595</v>
      </c>
      <c r="G670" s="92" t="s">
        <v>38</v>
      </c>
      <c r="H670" s="92" t="s">
        <v>45</v>
      </c>
      <c r="I670" s="92"/>
      <c r="J670" s="92">
        <v>0.3</v>
      </c>
      <c r="K670" s="92" t="s">
        <v>38</v>
      </c>
      <c r="L670" s="92" t="s">
        <v>45</v>
      </c>
      <c r="M670" s="92">
        <v>0.7</v>
      </c>
      <c r="N670" s="92" t="s">
        <v>38</v>
      </c>
      <c r="O670" s="92" t="s">
        <v>45</v>
      </c>
      <c r="P670" s="92">
        <v>0.1</v>
      </c>
      <c r="Q670" s="92" t="s">
        <v>38</v>
      </c>
      <c r="V670" s="70">
        <f t="shared" si="10"/>
        <v>0</v>
      </c>
    </row>
    <row r="671" spans="1:22"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V671" s="70">
        <f t="shared" si="10"/>
        <v>0</v>
      </c>
    </row>
    <row r="672" spans="1:22">
      <c r="A672" s="34">
        <v>43598</v>
      </c>
      <c r="G672" s="92" t="s">
        <v>38</v>
      </c>
      <c r="H672" s="92" t="s">
        <v>45</v>
      </c>
      <c r="I672" s="92"/>
      <c r="J672" s="92">
        <v>0.5</v>
      </c>
      <c r="K672" s="92" t="s">
        <v>38</v>
      </c>
      <c r="L672" s="92">
        <v>0.3</v>
      </c>
      <c r="M672" s="92">
        <v>2.4</v>
      </c>
      <c r="N672" s="92" t="s">
        <v>38</v>
      </c>
      <c r="O672" s="92" t="s">
        <v>45</v>
      </c>
      <c r="P672" s="92" t="s">
        <v>38</v>
      </c>
      <c r="Q672" s="92" t="s">
        <v>38</v>
      </c>
      <c r="V672" s="70">
        <f t="shared" si="10"/>
        <v>0</v>
      </c>
    </row>
    <row r="673" spans="1:22">
      <c r="A673" s="34">
        <v>43600</v>
      </c>
      <c r="G673" s="92" t="s">
        <v>38</v>
      </c>
      <c r="H673" s="92" t="s">
        <v>45</v>
      </c>
      <c r="I673" s="92"/>
      <c r="J673" s="92">
        <v>0.9</v>
      </c>
      <c r="K673" s="92" t="s">
        <v>38</v>
      </c>
      <c r="L673" s="92">
        <v>0.2</v>
      </c>
      <c r="M673" s="92">
        <v>1.4</v>
      </c>
      <c r="N673" s="92" t="s">
        <v>38</v>
      </c>
      <c r="O673" s="92" t="s">
        <v>45</v>
      </c>
      <c r="P673" s="92">
        <v>0.1</v>
      </c>
      <c r="Q673" s="92" t="s">
        <v>38</v>
      </c>
      <c r="V673" s="70">
        <f t="shared" si="10"/>
        <v>0</v>
      </c>
    </row>
    <row r="674" spans="1:22">
      <c r="A674" s="34">
        <v>43602</v>
      </c>
      <c r="G674" s="92" t="s">
        <v>38</v>
      </c>
      <c r="H674" s="92" t="s">
        <v>45</v>
      </c>
      <c r="I674" s="92"/>
      <c r="J674" s="92">
        <v>0.8</v>
      </c>
      <c r="K674" s="92" t="s">
        <v>38</v>
      </c>
      <c r="L674" s="92">
        <v>0.2</v>
      </c>
      <c r="M674" s="92">
        <v>1.2</v>
      </c>
      <c r="N674" s="92" t="s">
        <v>38</v>
      </c>
      <c r="O674" s="92" t="s">
        <v>45</v>
      </c>
      <c r="P674" s="92">
        <v>0.4</v>
      </c>
      <c r="Q674" s="92" t="s">
        <v>38</v>
      </c>
      <c r="V674" s="70">
        <f t="shared" si="10"/>
        <v>0</v>
      </c>
    </row>
    <row r="675" spans="1:22"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V675" s="70">
        <f t="shared" si="10"/>
        <v>0</v>
      </c>
    </row>
    <row r="676" spans="1:22">
      <c r="A676" s="34">
        <v>43605</v>
      </c>
      <c r="G676" s="92" t="s">
        <v>38</v>
      </c>
      <c r="H676" s="92" t="s">
        <v>45</v>
      </c>
      <c r="I676" s="92"/>
      <c r="J676" s="92">
        <v>2.2999999999999998</v>
      </c>
      <c r="K676" s="92" t="s">
        <v>38</v>
      </c>
      <c r="L676" s="92">
        <v>0.3</v>
      </c>
      <c r="M676" s="92">
        <v>3.3</v>
      </c>
      <c r="N676" s="92" t="s">
        <v>38</v>
      </c>
      <c r="O676" s="92" t="s">
        <v>45</v>
      </c>
      <c r="P676" s="92">
        <v>0.1</v>
      </c>
      <c r="Q676" s="92" t="s">
        <v>38</v>
      </c>
      <c r="V676" s="70">
        <f t="shared" si="10"/>
        <v>0</v>
      </c>
    </row>
    <row r="677" spans="1:22">
      <c r="A677" s="34">
        <v>43607</v>
      </c>
      <c r="G677" s="92" t="s">
        <v>38</v>
      </c>
      <c r="H677" s="92" t="s">
        <v>45</v>
      </c>
      <c r="I677" s="92"/>
      <c r="J677" s="92">
        <v>1.2</v>
      </c>
      <c r="K677" s="92" t="s">
        <v>38</v>
      </c>
      <c r="L677" s="92">
        <v>0.2</v>
      </c>
      <c r="M677" s="92">
        <v>2.1</v>
      </c>
      <c r="N677" s="92" t="s">
        <v>38</v>
      </c>
      <c r="O677" s="92" t="s">
        <v>45</v>
      </c>
      <c r="P677" s="92">
        <v>0.1</v>
      </c>
      <c r="Q677" s="92" t="s">
        <v>38</v>
      </c>
      <c r="V677" s="70">
        <f t="shared" si="10"/>
        <v>0</v>
      </c>
    </row>
    <row r="678" spans="1:22">
      <c r="A678" s="34">
        <v>43609</v>
      </c>
      <c r="G678" s="92" t="s">
        <v>38</v>
      </c>
      <c r="H678" s="92">
        <v>0.2</v>
      </c>
      <c r="I678" s="92"/>
      <c r="J678" s="92">
        <v>6.1</v>
      </c>
      <c r="K678" s="92" t="s">
        <v>38</v>
      </c>
      <c r="L678" s="92">
        <v>0.3</v>
      </c>
      <c r="M678" s="92">
        <v>2.1</v>
      </c>
      <c r="N678" s="92" t="s">
        <v>38</v>
      </c>
      <c r="O678" s="92" t="s">
        <v>45</v>
      </c>
      <c r="P678" s="92">
        <v>0.2</v>
      </c>
      <c r="Q678" s="92" t="s">
        <v>38</v>
      </c>
      <c r="V678" s="70">
        <f t="shared" si="10"/>
        <v>0</v>
      </c>
    </row>
    <row r="679" spans="1:22"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V679" s="70">
        <f t="shared" si="10"/>
        <v>0</v>
      </c>
    </row>
    <row r="680" spans="1:22">
      <c r="A680" s="34">
        <v>43613</v>
      </c>
      <c r="G680" s="92" t="s">
        <v>38</v>
      </c>
      <c r="H680" s="92" t="s">
        <v>45</v>
      </c>
      <c r="I680" s="92"/>
      <c r="J680" s="92" t="s">
        <v>45</v>
      </c>
      <c r="K680" s="92" t="s">
        <v>38</v>
      </c>
      <c r="L680" s="92">
        <v>0.2</v>
      </c>
      <c r="M680" s="92">
        <v>0.8</v>
      </c>
      <c r="N680" s="92" t="s">
        <v>38</v>
      </c>
      <c r="O680" s="92" t="s">
        <v>45</v>
      </c>
      <c r="P680" s="92" t="s">
        <v>38</v>
      </c>
      <c r="Q680" s="92" t="s">
        <v>38</v>
      </c>
      <c r="V680" s="70">
        <f t="shared" si="10"/>
        <v>0</v>
      </c>
    </row>
    <row r="681" spans="1:22">
      <c r="A681" s="34">
        <v>43616</v>
      </c>
      <c r="G681" s="92" t="s">
        <v>38</v>
      </c>
      <c r="H681" s="92" t="s">
        <v>45</v>
      </c>
      <c r="I681" s="92"/>
      <c r="J681" s="92">
        <v>0.3</v>
      </c>
      <c r="K681" s="92" t="s">
        <v>38</v>
      </c>
      <c r="L681" s="92">
        <v>0.3</v>
      </c>
      <c r="M681" s="92">
        <v>2.6</v>
      </c>
      <c r="N681" s="92" t="s">
        <v>38</v>
      </c>
      <c r="O681" s="92" t="s">
        <v>45</v>
      </c>
      <c r="P681" s="92">
        <v>0.1</v>
      </c>
      <c r="Q681" s="92" t="s">
        <v>38</v>
      </c>
      <c r="V681" s="70">
        <f t="shared" si="10"/>
        <v>0</v>
      </c>
    </row>
    <row r="682" spans="1:22"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V682" s="70">
        <f t="shared" si="10"/>
        <v>0</v>
      </c>
    </row>
    <row r="683" spans="1:22">
      <c r="A683" s="34">
        <v>43619</v>
      </c>
      <c r="G683" s="92" t="s">
        <v>38</v>
      </c>
      <c r="H683" s="92" t="s">
        <v>45</v>
      </c>
      <c r="I683" s="92"/>
      <c r="J683" s="92">
        <v>1</v>
      </c>
      <c r="K683" s="92" t="s">
        <v>38</v>
      </c>
      <c r="L683" s="92">
        <v>0.4</v>
      </c>
      <c r="M683" s="92">
        <v>2.1</v>
      </c>
      <c r="N683" s="92" t="s">
        <v>38</v>
      </c>
      <c r="O683" s="92" t="s">
        <v>45</v>
      </c>
      <c r="P683" s="92" t="s">
        <v>38</v>
      </c>
      <c r="Q683" s="92" t="s">
        <v>38</v>
      </c>
      <c r="V683" s="70">
        <f t="shared" si="10"/>
        <v>0</v>
      </c>
    </row>
    <row r="684" spans="1:22">
      <c r="A684" s="34">
        <v>43621</v>
      </c>
      <c r="G684" s="92" t="s">
        <v>38</v>
      </c>
      <c r="H684" s="92" t="s">
        <v>45</v>
      </c>
      <c r="I684" s="92"/>
      <c r="J684" s="92">
        <v>0.5</v>
      </c>
      <c r="K684" s="92" t="s">
        <v>38</v>
      </c>
      <c r="L684" s="92">
        <v>0.3</v>
      </c>
      <c r="M684" s="92">
        <v>1.4</v>
      </c>
      <c r="N684" s="92">
        <v>0.1</v>
      </c>
      <c r="O684" s="92" t="s">
        <v>45</v>
      </c>
      <c r="P684" s="92" t="s">
        <v>38</v>
      </c>
      <c r="Q684" s="92" t="s">
        <v>38</v>
      </c>
      <c r="V684" s="70">
        <f t="shared" si="10"/>
        <v>0</v>
      </c>
    </row>
    <row r="685" spans="1:22">
      <c r="A685" s="34">
        <v>43623</v>
      </c>
      <c r="G685" s="92" t="s">
        <v>38</v>
      </c>
      <c r="H685" s="92" t="s">
        <v>45</v>
      </c>
      <c r="I685" s="92"/>
      <c r="J685" s="92">
        <v>0.4</v>
      </c>
      <c r="K685" s="92" t="s">
        <v>38</v>
      </c>
      <c r="L685" s="92">
        <v>0.2</v>
      </c>
      <c r="M685" s="92">
        <v>1.6</v>
      </c>
      <c r="N685" s="92">
        <v>0.2</v>
      </c>
      <c r="O685" s="92" t="s">
        <v>45</v>
      </c>
      <c r="P685" s="92" t="s">
        <v>38</v>
      </c>
      <c r="Q685" s="92" t="s">
        <v>38</v>
      </c>
      <c r="V685" s="70">
        <f t="shared" si="10"/>
        <v>0</v>
      </c>
    </row>
    <row r="686" spans="1:22"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V686" s="70">
        <f t="shared" si="10"/>
        <v>0</v>
      </c>
    </row>
    <row r="687" spans="1:22">
      <c r="A687" s="34">
        <v>43626</v>
      </c>
      <c r="G687" s="92" t="s">
        <v>38</v>
      </c>
      <c r="H687" s="92">
        <v>0.2</v>
      </c>
      <c r="I687" s="92"/>
      <c r="J687" s="92">
        <v>1.1000000000000001</v>
      </c>
      <c r="K687" s="92">
        <v>0.3</v>
      </c>
      <c r="L687" s="92">
        <v>1.3</v>
      </c>
      <c r="M687" s="92">
        <v>4.7</v>
      </c>
      <c r="N687" s="92">
        <v>0.7</v>
      </c>
      <c r="O687" s="92" t="s">
        <v>45</v>
      </c>
      <c r="P687" s="148">
        <v>24.8</v>
      </c>
      <c r="Q687" s="92" t="s">
        <v>38</v>
      </c>
      <c r="V687" s="70">
        <f t="shared" si="10"/>
        <v>0</v>
      </c>
    </row>
    <row r="688" spans="1:22">
      <c r="A688" s="34">
        <v>43628</v>
      </c>
      <c r="G688" s="92" t="s">
        <v>38</v>
      </c>
      <c r="H688" s="92" t="s">
        <v>45</v>
      </c>
      <c r="I688" s="92"/>
      <c r="J688" s="92">
        <v>0.4</v>
      </c>
      <c r="K688" s="92" t="s">
        <v>38</v>
      </c>
      <c r="L688" s="92">
        <v>0.4</v>
      </c>
      <c r="M688" s="92">
        <v>2.9</v>
      </c>
      <c r="N688" s="92">
        <v>0.2</v>
      </c>
      <c r="O688" s="92" t="s">
        <v>45</v>
      </c>
      <c r="P688" s="92">
        <v>2</v>
      </c>
      <c r="Q688" s="92" t="s">
        <v>38</v>
      </c>
      <c r="V688" s="70">
        <f t="shared" si="10"/>
        <v>0</v>
      </c>
    </row>
    <row r="689" spans="1:22">
      <c r="A689" s="34">
        <v>43630</v>
      </c>
      <c r="G689" s="92" t="s">
        <v>38</v>
      </c>
      <c r="H689" s="92" t="s">
        <v>45</v>
      </c>
      <c r="I689" s="92"/>
      <c r="J689" s="92">
        <v>0.7</v>
      </c>
      <c r="K689" s="92">
        <v>0.1</v>
      </c>
      <c r="L689" s="92">
        <v>0.3</v>
      </c>
      <c r="M689" s="92">
        <v>3.5</v>
      </c>
      <c r="N689" s="92">
        <v>0.3</v>
      </c>
      <c r="O689" s="92" t="s">
        <v>45</v>
      </c>
      <c r="P689" s="92">
        <v>0.3</v>
      </c>
      <c r="Q689" s="92" t="s">
        <v>38</v>
      </c>
      <c r="V689" s="70">
        <f t="shared" si="10"/>
        <v>0</v>
      </c>
    </row>
    <row r="690" spans="1:22"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V690" s="70">
        <f t="shared" si="10"/>
        <v>0</v>
      </c>
    </row>
    <row r="691" spans="1:22">
      <c r="A691" s="34">
        <v>43633</v>
      </c>
      <c r="G691" s="92" t="s">
        <v>38</v>
      </c>
      <c r="H691" s="92" t="s">
        <v>45</v>
      </c>
      <c r="I691" s="92"/>
      <c r="J691" s="92">
        <v>3.8</v>
      </c>
      <c r="K691" s="92" t="s">
        <v>38</v>
      </c>
      <c r="L691" s="92">
        <v>0.3</v>
      </c>
      <c r="M691" s="92">
        <v>3.9</v>
      </c>
      <c r="N691" s="92">
        <v>0.1</v>
      </c>
      <c r="O691" s="92" t="s">
        <v>45</v>
      </c>
      <c r="P691" s="92">
        <v>0.1</v>
      </c>
      <c r="Q691" s="92" t="s">
        <v>38</v>
      </c>
      <c r="V691" s="70">
        <f t="shared" si="10"/>
        <v>0</v>
      </c>
    </row>
    <row r="692" spans="1:22">
      <c r="A692" s="34">
        <v>43635</v>
      </c>
      <c r="G692" s="92" t="s">
        <v>38</v>
      </c>
      <c r="H692" s="92" t="s">
        <v>45</v>
      </c>
      <c r="I692" s="92"/>
      <c r="J692" s="92">
        <v>0.5</v>
      </c>
      <c r="K692" s="92" t="s">
        <v>38</v>
      </c>
      <c r="L692" s="92">
        <v>0.2</v>
      </c>
      <c r="M692" s="92">
        <v>3.4</v>
      </c>
      <c r="N692" s="92">
        <v>0.1</v>
      </c>
      <c r="O692" s="92" t="s">
        <v>45</v>
      </c>
      <c r="P692" s="92">
        <v>0.2</v>
      </c>
      <c r="Q692" s="92" t="s">
        <v>38</v>
      </c>
      <c r="V692" s="70">
        <f t="shared" si="10"/>
        <v>0</v>
      </c>
    </row>
    <row r="693" spans="1:22">
      <c r="A693" s="34">
        <v>43637</v>
      </c>
      <c r="G693" s="92" t="s">
        <v>38</v>
      </c>
      <c r="H693" s="92" t="s">
        <v>45</v>
      </c>
      <c r="I693" s="92"/>
      <c r="J693" s="92" t="s">
        <v>45</v>
      </c>
      <c r="K693" s="92">
        <v>0.1</v>
      </c>
      <c r="L693" s="92">
        <v>0.3</v>
      </c>
      <c r="M693" s="92">
        <v>4.3</v>
      </c>
      <c r="N693" s="92">
        <v>0.2</v>
      </c>
      <c r="O693" s="92" t="s">
        <v>45</v>
      </c>
      <c r="P693" s="92">
        <v>0.1</v>
      </c>
      <c r="Q693" s="92" t="s">
        <v>38</v>
      </c>
      <c r="V693" s="70">
        <f t="shared" si="10"/>
        <v>0</v>
      </c>
    </row>
    <row r="694" spans="1:22"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V694" s="70">
        <f t="shared" si="10"/>
        <v>0</v>
      </c>
    </row>
    <row r="695" spans="1:22">
      <c r="A695" s="34">
        <v>43640</v>
      </c>
      <c r="G695" s="92" t="s">
        <v>38</v>
      </c>
      <c r="H695" s="92" t="s">
        <v>45</v>
      </c>
      <c r="I695" s="92"/>
      <c r="J695" s="92">
        <v>0.4</v>
      </c>
      <c r="K695" s="92" t="s">
        <v>38</v>
      </c>
      <c r="L695" s="92">
        <v>0.4</v>
      </c>
      <c r="M695" s="92">
        <v>3.7</v>
      </c>
      <c r="N695" s="92">
        <v>0.2</v>
      </c>
      <c r="O695" s="92" t="s">
        <v>45</v>
      </c>
      <c r="P695" s="92" t="s">
        <v>38</v>
      </c>
      <c r="Q695" s="92" t="s">
        <v>38</v>
      </c>
      <c r="V695" s="70">
        <f t="shared" si="10"/>
        <v>0</v>
      </c>
    </row>
    <row r="696" spans="1:22">
      <c r="A696" s="34">
        <v>43642</v>
      </c>
      <c r="G696" s="92" t="s">
        <v>38</v>
      </c>
      <c r="H696" s="92" t="s">
        <v>45</v>
      </c>
      <c r="I696" s="92"/>
      <c r="J696" s="92" t="s">
        <v>45</v>
      </c>
      <c r="K696" s="92" t="s">
        <v>38</v>
      </c>
      <c r="L696" s="92" t="s">
        <v>45</v>
      </c>
      <c r="M696" s="92">
        <v>1.3</v>
      </c>
      <c r="N696" s="92">
        <v>0.2</v>
      </c>
      <c r="O696" s="92" t="s">
        <v>45</v>
      </c>
      <c r="P696" s="92">
        <v>0.1</v>
      </c>
      <c r="Q696" s="92" t="s">
        <v>38</v>
      </c>
      <c r="V696" s="70">
        <f t="shared" si="10"/>
        <v>0</v>
      </c>
    </row>
    <row r="697" spans="1:22">
      <c r="A697" s="34">
        <v>43644</v>
      </c>
      <c r="G697" s="92" t="s">
        <v>38</v>
      </c>
      <c r="H697" s="92" t="s">
        <v>45</v>
      </c>
      <c r="I697" s="92"/>
      <c r="J697" s="92">
        <v>0.2</v>
      </c>
      <c r="K697" s="92" t="s">
        <v>38</v>
      </c>
      <c r="L697" s="92">
        <v>0.2</v>
      </c>
      <c r="M697" s="92">
        <v>1.9</v>
      </c>
      <c r="N697" s="92">
        <v>0.2</v>
      </c>
      <c r="O697" s="92" t="s">
        <v>45</v>
      </c>
      <c r="P697" s="92">
        <v>0.1</v>
      </c>
      <c r="Q697" s="92" t="s">
        <v>38</v>
      </c>
      <c r="V697" s="70">
        <f t="shared" ref="V697:V760" si="11">F697*0.326</f>
        <v>0</v>
      </c>
    </row>
    <row r="698" spans="1:22"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V698" s="70">
        <f t="shared" si="11"/>
        <v>0</v>
      </c>
    </row>
    <row r="699" spans="1:22">
      <c r="A699" s="34">
        <v>43647</v>
      </c>
      <c r="G699" s="92" t="s">
        <v>38</v>
      </c>
      <c r="H699" s="92" t="s">
        <v>45</v>
      </c>
      <c r="I699" s="92"/>
      <c r="J699" s="92">
        <v>5.0999999999999996</v>
      </c>
      <c r="K699" s="92" t="s">
        <v>38</v>
      </c>
      <c r="L699" s="92">
        <v>0.5</v>
      </c>
      <c r="M699" s="92">
        <v>6.5</v>
      </c>
      <c r="N699" s="92">
        <v>0.1</v>
      </c>
      <c r="O699" s="92" t="s">
        <v>45</v>
      </c>
      <c r="P699" s="92">
        <v>0.1</v>
      </c>
      <c r="Q699" s="92" t="s">
        <v>38</v>
      </c>
      <c r="V699" s="70">
        <f t="shared" si="11"/>
        <v>0</v>
      </c>
    </row>
    <row r="700" spans="1:22">
      <c r="A700" s="34">
        <v>43649</v>
      </c>
      <c r="G700" s="92" t="s">
        <v>38</v>
      </c>
      <c r="H700" s="92" t="s">
        <v>45</v>
      </c>
      <c r="I700" s="92"/>
      <c r="J700" s="92">
        <v>1.7</v>
      </c>
      <c r="K700" s="92" t="s">
        <v>38</v>
      </c>
      <c r="L700" s="92">
        <v>0.3</v>
      </c>
      <c r="M700" s="92">
        <v>2.5</v>
      </c>
      <c r="N700" s="92">
        <v>0.1</v>
      </c>
      <c r="O700" s="92" t="s">
        <v>45</v>
      </c>
      <c r="P700" s="92">
        <v>0.1</v>
      </c>
      <c r="Q700" s="92" t="s">
        <v>38</v>
      </c>
      <c r="V700" s="70">
        <f t="shared" si="11"/>
        <v>0</v>
      </c>
    </row>
    <row r="701" spans="1:22">
      <c r="A701" s="34">
        <v>43651</v>
      </c>
      <c r="G701" s="92" t="s">
        <v>38</v>
      </c>
      <c r="H701" s="92" t="s">
        <v>45</v>
      </c>
      <c r="I701" s="92"/>
      <c r="J701" s="92">
        <v>0.8</v>
      </c>
      <c r="K701" s="92">
        <v>0.1</v>
      </c>
      <c r="L701" s="92">
        <v>0.4</v>
      </c>
      <c r="M701" s="92">
        <v>2.6</v>
      </c>
      <c r="N701" s="92">
        <v>0.2</v>
      </c>
      <c r="O701" s="92" t="s">
        <v>45</v>
      </c>
      <c r="P701" s="92">
        <v>0.1</v>
      </c>
      <c r="Q701" s="92" t="s">
        <v>38</v>
      </c>
      <c r="V701" s="70">
        <f t="shared" si="11"/>
        <v>0</v>
      </c>
    </row>
    <row r="702" spans="1:22"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V702" s="70">
        <f t="shared" si="11"/>
        <v>0</v>
      </c>
    </row>
    <row r="703" spans="1:22">
      <c r="A703" s="34">
        <v>43654</v>
      </c>
      <c r="G703" s="92" t="s">
        <v>38</v>
      </c>
      <c r="H703" s="92" t="s">
        <v>45</v>
      </c>
      <c r="I703" s="92"/>
      <c r="J703" s="92">
        <v>0.8</v>
      </c>
      <c r="K703" s="92">
        <v>0.1</v>
      </c>
      <c r="L703" s="92">
        <v>0.5</v>
      </c>
      <c r="M703" s="92">
        <v>3.4</v>
      </c>
      <c r="N703" s="92">
        <v>0.1</v>
      </c>
      <c r="O703" s="92" t="s">
        <v>45</v>
      </c>
      <c r="P703" s="92" t="s">
        <v>38</v>
      </c>
      <c r="Q703" s="92" t="s">
        <v>38</v>
      </c>
      <c r="V703" s="70">
        <f t="shared" si="11"/>
        <v>0</v>
      </c>
    </row>
    <row r="704" spans="1:22">
      <c r="A704" s="34">
        <v>43656</v>
      </c>
      <c r="G704" s="92" t="s">
        <v>38</v>
      </c>
      <c r="H704" s="92" t="s">
        <v>45</v>
      </c>
      <c r="I704" s="92"/>
      <c r="J704" s="92">
        <v>0.3</v>
      </c>
      <c r="K704" s="92" t="s">
        <v>38</v>
      </c>
      <c r="L704" s="92">
        <v>0.2</v>
      </c>
      <c r="M704" s="92">
        <v>2.1</v>
      </c>
      <c r="N704" s="92">
        <v>0.2</v>
      </c>
      <c r="O704" s="92" t="s">
        <v>45</v>
      </c>
      <c r="P704" s="92" t="s">
        <v>38</v>
      </c>
      <c r="Q704" s="92" t="s">
        <v>38</v>
      </c>
      <c r="V704" s="70">
        <f t="shared" si="11"/>
        <v>0</v>
      </c>
    </row>
    <row r="705" spans="1:22">
      <c r="A705" s="34">
        <v>43658</v>
      </c>
      <c r="G705" s="92" t="s">
        <v>38</v>
      </c>
      <c r="H705" s="92" t="s">
        <v>45</v>
      </c>
      <c r="I705" s="92"/>
      <c r="J705" s="92">
        <v>0.7</v>
      </c>
      <c r="K705" s="92" t="s">
        <v>38</v>
      </c>
      <c r="L705" s="92">
        <v>0.3</v>
      </c>
      <c r="M705" s="92">
        <v>4</v>
      </c>
      <c r="N705" s="92">
        <v>0.2</v>
      </c>
      <c r="O705" s="92" t="s">
        <v>45</v>
      </c>
      <c r="P705" s="92" t="s">
        <v>38</v>
      </c>
      <c r="Q705" s="92" t="s">
        <v>38</v>
      </c>
      <c r="V705" s="70">
        <f t="shared" si="11"/>
        <v>0</v>
      </c>
    </row>
    <row r="706" spans="1:22"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V706" s="70">
        <f t="shared" si="11"/>
        <v>0</v>
      </c>
    </row>
    <row r="707" spans="1:22">
      <c r="A707" s="34">
        <v>43661</v>
      </c>
      <c r="G707" s="92" t="s">
        <v>38</v>
      </c>
      <c r="H707" s="92" t="s">
        <v>45</v>
      </c>
      <c r="I707" s="92"/>
      <c r="J707" s="92">
        <v>0.4</v>
      </c>
      <c r="K707" s="92" t="s">
        <v>38</v>
      </c>
      <c r="L707" s="92">
        <v>0.5</v>
      </c>
      <c r="M707" s="92">
        <v>4</v>
      </c>
      <c r="N707" s="92" t="s">
        <v>38</v>
      </c>
      <c r="O707" s="92" t="s">
        <v>45</v>
      </c>
      <c r="P707" s="92" t="s">
        <v>38</v>
      </c>
      <c r="Q707" s="92" t="s">
        <v>38</v>
      </c>
      <c r="V707" s="70">
        <f t="shared" si="11"/>
        <v>0</v>
      </c>
    </row>
    <row r="708" spans="1:22">
      <c r="A708" s="34">
        <v>43663</v>
      </c>
      <c r="G708" s="92" t="s">
        <v>38</v>
      </c>
      <c r="H708" s="92" t="s">
        <v>45</v>
      </c>
      <c r="I708" s="92"/>
      <c r="J708" s="92">
        <v>0.2</v>
      </c>
      <c r="K708" s="92" t="s">
        <v>38</v>
      </c>
      <c r="L708" s="92">
        <v>0.3</v>
      </c>
      <c r="M708" s="92">
        <v>4.3</v>
      </c>
      <c r="N708" s="92">
        <v>0.2</v>
      </c>
      <c r="O708" s="92" t="s">
        <v>45</v>
      </c>
      <c r="P708" s="92" t="s">
        <v>38</v>
      </c>
      <c r="Q708" s="92" t="s">
        <v>38</v>
      </c>
      <c r="V708" s="70">
        <f t="shared" si="11"/>
        <v>0</v>
      </c>
    </row>
    <row r="709" spans="1:22">
      <c r="A709" s="34">
        <v>43665</v>
      </c>
      <c r="G709" s="92" t="s">
        <v>38</v>
      </c>
      <c r="H709" s="92" t="s">
        <v>45</v>
      </c>
      <c r="I709" s="92"/>
      <c r="J709" s="92">
        <v>0.9</v>
      </c>
      <c r="K709" s="92">
        <v>0.4</v>
      </c>
      <c r="L709" s="92">
        <v>0.7</v>
      </c>
      <c r="M709" s="92">
        <v>4.0999999999999996</v>
      </c>
      <c r="N709" s="92">
        <v>0.3</v>
      </c>
      <c r="O709" s="92" t="s">
        <v>45</v>
      </c>
      <c r="P709" s="92">
        <v>0.3</v>
      </c>
      <c r="Q709" s="92" t="s">
        <v>38</v>
      </c>
      <c r="V709" s="70">
        <f t="shared" si="11"/>
        <v>0</v>
      </c>
    </row>
    <row r="710" spans="1:22"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V710" s="70">
        <f t="shared" si="11"/>
        <v>0</v>
      </c>
    </row>
    <row r="711" spans="1:22">
      <c r="A711" s="34">
        <v>43668</v>
      </c>
      <c r="G711" s="92" t="s">
        <v>38</v>
      </c>
      <c r="H711" s="92" t="s">
        <v>45</v>
      </c>
      <c r="I711" s="92"/>
      <c r="J711" s="92">
        <v>1</v>
      </c>
      <c r="K711" s="92" t="s">
        <v>38</v>
      </c>
      <c r="L711" s="92">
        <v>0.5</v>
      </c>
      <c r="M711" s="92">
        <v>2.4</v>
      </c>
      <c r="N711" s="92">
        <v>0.2</v>
      </c>
      <c r="O711" s="92" t="s">
        <v>45</v>
      </c>
      <c r="P711" s="92">
        <v>0.2</v>
      </c>
      <c r="Q711" s="92" t="s">
        <v>38</v>
      </c>
      <c r="V711" s="70">
        <f t="shared" si="11"/>
        <v>0</v>
      </c>
    </row>
    <row r="712" spans="1:22">
      <c r="A712" s="34">
        <v>43670</v>
      </c>
      <c r="G712" s="92" t="s">
        <v>38</v>
      </c>
      <c r="H712" s="92" t="s">
        <v>45</v>
      </c>
      <c r="I712" s="92"/>
      <c r="J712" s="92">
        <v>1.7</v>
      </c>
      <c r="K712" s="92">
        <v>0.3</v>
      </c>
      <c r="L712" s="92">
        <v>0.6</v>
      </c>
      <c r="M712" s="92">
        <v>4.5</v>
      </c>
      <c r="N712" s="92">
        <v>0.3</v>
      </c>
      <c r="O712" s="92" t="s">
        <v>45</v>
      </c>
      <c r="P712" s="92">
        <v>0.1</v>
      </c>
      <c r="Q712" s="92" t="s">
        <v>38</v>
      </c>
      <c r="V712" s="70">
        <f t="shared" si="11"/>
        <v>0</v>
      </c>
    </row>
    <row r="713" spans="1:22">
      <c r="A713" s="34">
        <v>43672</v>
      </c>
      <c r="G713" s="92" t="s">
        <v>38</v>
      </c>
      <c r="H713" s="92" t="s">
        <v>45</v>
      </c>
      <c r="I713" s="92"/>
      <c r="J713" s="92">
        <v>5</v>
      </c>
      <c r="K713" s="92" t="s">
        <v>38</v>
      </c>
      <c r="L713" s="92">
        <v>0.4</v>
      </c>
      <c r="M713" s="92">
        <v>6.1</v>
      </c>
      <c r="N713" s="92">
        <v>0.3</v>
      </c>
      <c r="O713" s="92" t="s">
        <v>45</v>
      </c>
      <c r="P713" s="92">
        <v>0.1</v>
      </c>
      <c r="Q713" s="92" t="s">
        <v>38</v>
      </c>
      <c r="V713" s="70">
        <f t="shared" si="11"/>
        <v>0</v>
      </c>
    </row>
    <row r="714" spans="1:22"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V714" s="70">
        <f t="shared" si="11"/>
        <v>0</v>
      </c>
    </row>
    <row r="715" spans="1:22">
      <c r="A715" s="34">
        <v>43675</v>
      </c>
      <c r="G715" s="92" t="s">
        <v>38</v>
      </c>
      <c r="H715" s="92" t="s">
        <v>45</v>
      </c>
      <c r="I715" s="92"/>
      <c r="J715" s="92">
        <v>0.6</v>
      </c>
      <c r="K715" s="92" t="s">
        <v>38</v>
      </c>
      <c r="L715" s="92">
        <v>0.4</v>
      </c>
      <c r="M715" s="92">
        <v>5.0999999999999996</v>
      </c>
      <c r="N715" s="92">
        <v>0.1</v>
      </c>
      <c r="O715" s="92" t="s">
        <v>45</v>
      </c>
      <c r="P715" s="92" t="s">
        <v>38</v>
      </c>
      <c r="Q715" s="92" t="s">
        <v>38</v>
      </c>
      <c r="V715" s="70">
        <f t="shared" si="11"/>
        <v>0</v>
      </c>
    </row>
    <row r="716" spans="1:22">
      <c r="A716" s="34">
        <v>43677</v>
      </c>
      <c r="G716" s="92" t="s">
        <v>38</v>
      </c>
      <c r="H716" s="92" t="s">
        <v>45</v>
      </c>
      <c r="I716" s="92"/>
      <c r="J716" s="92">
        <v>0.3</v>
      </c>
      <c r="K716" s="92" t="s">
        <v>38</v>
      </c>
      <c r="L716" s="92">
        <v>0.2</v>
      </c>
      <c r="M716" s="92">
        <v>1.8</v>
      </c>
      <c r="N716" s="92">
        <v>0.3</v>
      </c>
      <c r="O716" s="92" t="s">
        <v>45</v>
      </c>
      <c r="P716" s="92">
        <v>0.1</v>
      </c>
      <c r="Q716" s="92" t="s">
        <v>38</v>
      </c>
      <c r="V716" s="70">
        <f t="shared" si="11"/>
        <v>0</v>
      </c>
    </row>
    <row r="717" spans="1:22">
      <c r="A717" s="34">
        <v>43679</v>
      </c>
      <c r="G717" s="92" t="s">
        <v>38</v>
      </c>
      <c r="H717" s="92">
        <v>0.8</v>
      </c>
      <c r="I717" s="92"/>
      <c r="J717" s="92">
        <v>1</v>
      </c>
      <c r="K717" s="92">
        <v>0.3</v>
      </c>
      <c r="L717" s="92">
        <v>0.7</v>
      </c>
      <c r="M717" s="92">
        <v>5.0999999999999996</v>
      </c>
      <c r="N717" s="92">
        <v>0.3</v>
      </c>
      <c r="O717" s="92" t="s">
        <v>45</v>
      </c>
      <c r="P717" s="92" t="s">
        <v>38</v>
      </c>
      <c r="Q717" s="92" t="s">
        <v>38</v>
      </c>
      <c r="V717" s="70">
        <f t="shared" si="11"/>
        <v>0</v>
      </c>
    </row>
    <row r="718" spans="1:22"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V718" s="70">
        <f t="shared" si="11"/>
        <v>0</v>
      </c>
    </row>
    <row r="719" spans="1:22">
      <c r="A719" s="34">
        <v>43682</v>
      </c>
      <c r="G719" s="92" t="s">
        <v>38</v>
      </c>
      <c r="H719" s="92">
        <v>0.3</v>
      </c>
      <c r="I719" s="92"/>
      <c r="J719" s="92" t="s">
        <v>45</v>
      </c>
      <c r="K719" s="92" t="s">
        <v>38</v>
      </c>
      <c r="L719" s="92">
        <v>0.2</v>
      </c>
      <c r="M719" s="92">
        <v>2.9</v>
      </c>
      <c r="N719" s="92">
        <v>0.1</v>
      </c>
      <c r="O719" s="92" t="s">
        <v>45</v>
      </c>
      <c r="P719" s="92" t="s">
        <v>38</v>
      </c>
      <c r="Q719" s="92" t="s">
        <v>38</v>
      </c>
      <c r="V719" s="70">
        <f t="shared" si="11"/>
        <v>0</v>
      </c>
    </row>
    <row r="720" spans="1:22">
      <c r="A720" s="34">
        <v>43684</v>
      </c>
      <c r="G720" s="92" t="s">
        <v>38</v>
      </c>
      <c r="H720" s="92" t="s">
        <v>45</v>
      </c>
      <c r="I720" s="92"/>
      <c r="J720" s="92">
        <v>0.2</v>
      </c>
      <c r="K720" s="92">
        <v>0.2</v>
      </c>
      <c r="L720" s="92">
        <v>0.2</v>
      </c>
      <c r="M720" s="92">
        <v>2.2000000000000002</v>
      </c>
      <c r="N720" s="92">
        <v>0.2</v>
      </c>
      <c r="O720" s="92" t="s">
        <v>45</v>
      </c>
      <c r="P720" s="92" t="s">
        <v>38</v>
      </c>
      <c r="Q720" s="92" t="s">
        <v>38</v>
      </c>
      <c r="V720" s="70">
        <f t="shared" si="11"/>
        <v>0</v>
      </c>
    </row>
    <row r="721" spans="1:22">
      <c r="A721" s="34">
        <v>43686</v>
      </c>
      <c r="G721" s="92" t="s">
        <v>38</v>
      </c>
      <c r="H721" s="92" t="s">
        <v>45</v>
      </c>
      <c r="I721" s="92"/>
      <c r="J721" s="92">
        <v>0.2</v>
      </c>
      <c r="K721" s="92">
        <v>0.2</v>
      </c>
      <c r="L721" s="92" t="s">
        <v>45</v>
      </c>
      <c r="M721" s="92">
        <v>2.7</v>
      </c>
      <c r="N721" s="92">
        <v>0.2</v>
      </c>
      <c r="O721" s="92" t="s">
        <v>45</v>
      </c>
      <c r="P721" s="92" t="s">
        <v>38</v>
      </c>
      <c r="Q721" s="92" t="s">
        <v>38</v>
      </c>
      <c r="V721" s="70">
        <f t="shared" si="11"/>
        <v>0</v>
      </c>
    </row>
    <row r="722" spans="1:22"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V722" s="70">
        <f t="shared" si="11"/>
        <v>0</v>
      </c>
    </row>
    <row r="723" spans="1:22">
      <c r="A723" s="34">
        <v>43689</v>
      </c>
      <c r="G723" s="92" t="s">
        <v>38</v>
      </c>
      <c r="H723" s="92" t="s">
        <v>45</v>
      </c>
      <c r="I723" s="92"/>
      <c r="J723" s="92">
        <v>0.5</v>
      </c>
      <c r="K723" s="92" t="s">
        <v>38</v>
      </c>
      <c r="L723" s="92">
        <v>0.2</v>
      </c>
      <c r="M723" s="92">
        <v>2.2000000000000002</v>
      </c>
      <c r="N723" s="92">
        <v>0.2</v>
      </c>
      <c r="O723" s="92" t="s">
        <v>45</v>
      </c>
      <c r="P723" s="92" t="s">
        <v>38</v>
      </c>
      <c r="Q723" s="92" t="s">
        <v>38</v>
      </c>
      <c r="V723" s="70">
        <f t="shared" si="11"/>
        <v>0</v>
      </c>
    </row>
    <row r="724" spans="1:22">
      <c r="A724" s="34">
        <v>43691</v>
      </c>
      <c r="G724" s="92" t="s">
        <v>38</v>
      </c>
      <c r="H724" s="92" t="s">
        <v>45</v>
      </c>
      <c r="I724" s="92"/>
      <c r="J724" s="92">
        <v>0.7</v>
      </c>
      <c r="K724" s="92" t="s">
        <v>38</v>
      </c>
      <c r="L724" s="92" t="s">
        <v>45</v>
      </c>
      <c r="M724" s="92">
        <v>1.8</v>
      </c>
      <c r="N724" s="92">
        <v>0.1</v>
      </c>
      <c r="O724" s="92" t="s">
        <v>45</v>
      </c>
      <c r="P724" s="92" t="s">
        <v>38</v>
      </c>
      <c r="Q724" s="92" t="s">
        <v>38</v>
      </c>
      <c r="V724" s="70">
        <f t="shared" si="11"/>
        <v>0</v>
      </c>
    </row>
    <row r="725" spans="1:22">
      <c r="A725" s="34">
        <v>43693</v>
      </c>
      <c r="G725" s="92" t="s">
        <v>38</v>
      </c>
      <c r="H725" s="92" t="s">
        <v>45</v>
      </c>
      <c r="I725" s="92"/>
      <c r="J725" s="92" t="s">
        <v>45</v>
      </c>
      <c r="K725" s="92">
        <v>0.2</v>
      </c>
      <c r="L725" s="92">
        <v>0.2</v>
      </c>
      <c r="M725" s="92">
        <v>2.1</v>
      </c>
      <c r="N725" s="92">
        <v>0.1</v>
      </c>
      <c r="O725" s="92" t="s">
        <v>45</v>
      </c>
      <c r="P725" s="92">
        <v>0.1</v>
      </c>
      <c r="Q725" s="92" t="s">
        <v>38</v>
      </c>
      <c r="V725" s="70">
        <f t="shared" si="11"/>
        <v>0</v>
      </c>
    </row>
    <row r="726" spans="1:22"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V726" s="70">
        <f t="shared" si="11"/>
        <v>0</v>
      </c>
    </row>
    <row r="727" spans="1:22">
      <c r="A727" s="34">
        <v>43696</v>
      </c>
      <c r="G727" s="92" t="s">
        <v>38</v>
      </c>
      <c r="H727" s="92" t="s">
        <v>45</v>
      </c>
      <c r="I727" s="92"/>
      <c r="J727" s="92">
        <v>0.3</v>
      </c>
      <c r="K727" s="92" t="s">
        <v>38</v>
      </c>
      <c r="L727" s="92">
        <v>0.4</v>
      </c>
      <c r="M727" s="92">
        <v>4.5999999999999996</v>
      </c>
      <c r="N727" s="92">
        <v>0.1</v>
      </c>
      <c r="O727" s="92" t="s">
        <v>45</v>
      </c>
      <c r="P727" s="92" t="s">
        <v>38</v>
      </c>
      <c r="Q727" s="92" t="s">
        <v>38</v>
      </c>
      <c r="V727" s="70">
        <f t="shared" si="11"/>
        <v>0</v>
      </c>
    </row>
    <row r="728" spans="1:22">
      <c r="A728" s="34">
        <v>43698</v>
      </c>
      <c r="G728" s="92" t="s">
        <v>38</v>
      </c>
      <c r="H728" s="92" t="s">
        <v>45</v>
      </c>
      <c r="I728" s="92"/>
      <c r="J728" s="92" t="s">
        <v>45</v>
      </c>
      <c r="K728" s="92" t="s">
        <v>38</v>
      </c>
      <c r="L728" s="92">
        <v>0.3</v>
      </c>
      <c r="M728" s="92">
        <v>1.8</v>
      </c>
      <c r="N728" s="92">
        <v>0.2</v>
      </c>
      <c r="O728" s="92" t="s">
        <v>45</v>
      </c>
      <c r="P728" s="92">
        <v>0.1</v>
      </c>
      <c r="Q728" s="92" t="s">
        <v>38</v>
      </c>
      <c r="V728" s="70">
        <f t="shared" si="11"/>
        <v>0</v>
      </c>
    </row>
    <row r="729" spans="1:22">
      <c r="A729" s="34">
        <v>43700</v>
      </c>
      <c r="G729" s="92" t="s">
        <v>38</v>
      </c>
      <c r="H729" s="92" t="s">
        <v>45</v>
      </c>
      <c r="I729" s="92"/>
      <c r="J729" s="92" t="s">
        <v>45</v>
      </c>
      <c r="K729" s="92" t="s">
        <v>38</v>
      </c>
      <c r="L729" s="92">
        <v>0.3</v>
      </c>
      <c r="M729" s="92">
        <v>2.8</v>
      </c>
      <c r="N729" s="92">
        <v>0.1</v>
      </c>
      <c r="O729" s="92" t="s">
        <v>45</v>
      </c>
      <c r="P729" s="92" t="s">
        <v>38</v>
      </c>
      <c r="Q729" s="92" t="s">
        <v>38</v>
      </c>
      <c r="V729" s="70">
        <f t="shared" si="11"/>
        <v>0</v>
      </c>
    </row>
    <row r="730" spans="1:22"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V730" s="70">
        <f t="shared" si="11"/>
        <v>0</v>
      </c>
    </row>
    <row r="731" spans="1:22">
      <c r="A731" s="34">
        <v>43704</v>
      </c>
      <c r="G731" s="92" t="s">
        <v>38</v>
      </c>
      <c r="H731" s="92" t="s">
        <v>45</v>
      </c>
      <c r="I731" s="92"/>
      <c r="J731" s="92">
        <v>4.8</v>
      </c>
      <c r="K731" s="92">
        <v>0.1</v>
      </c>
      <c r="L731" s="92">
        <v>0.5</v>
      </c>
      <c r="M731" s="92">
        <v>8.3000000000000007</v>
      </c>
      <c r="N731" s="92" t="s">
        <v>38</v>
      </c>
      <c r="O731" s="92" t="s">
        <v>45</v>
      </c>
      <c r="P731" s="92" t="s">
        <v>38</v>
      </c>
      <c r="Q731" s="92" t="s">
        <v>38</v>
      </c>
      <c r="V731" s="70">
        <f t="shared" si="11"/>
        <v>0</v>
      </c>
    </row>
    <row r="732" spans="1:22">
      <c r="A732" s="34">
        <v>43707</v>
      </c>
      <c r="G732" s="92" t="s">
        <v>38</v>
      </c>
      <c r="H732" s="92" t="s">
        <v>45</v>
      </c>
      <c r="I732" s="92"/>
      <c r="J732" s="92">
        <v>0.6</v>
      </c>
      <c r="K732" s="92" t="s">
        <v>38</v>
      </c>
      <c r="L732" s="92">
        <v>0.3</v>
      </c>
      <c r="M732" s="92">
        <v>4.3</v>
      </c>
      <c r="N732" s="92">
        <v>0.1</v>
      </c>
      <c r="O732" s="92" t="s">
        <v>45</v>
      </c>
      <c r="P732" s="92">
        <v>0.1</v>
      </c>
      <c r="Q732" s="92" t="s">
        <v>38</v>
      </c>
      <c r="V732" s="70">
        <f t="shared" si="11"/>
        <v>0</v>
      </c>
    </row>
    <row r="733" spans="1:22"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V733" s="70">
        <f t="shared" si="11"/>
        <v>0</v>
      </c>
    </row>
    <row r="734" spans="1:22">
      <c r="A734" s="34">
        <v>43710</v>
      </c>
      <c r="G734" s="92" t="s">
        <v>38</v>
      </c>
      <c r="H734" s="92" t="s">
        <v>45</v>
      </c>
      <c r="I734" s="92"/>
      <c r="J734" s="92">
        <v>1.6</v>
      </c>
      <c r="K734" s="92">
        <v>0.6</v>
      </c>
      <c r="L734" s="92">
        <v>1.6</v>
      </c>
      <c r="M734" s="92">
        <v>5.4</v>
      </c>
      <c r="N734" s="92">
        <v>0.1</v>
      </c>
      <c r="O734" s="92" t="s">
        <v>45</v>
      </c>
      <c r="P734" s="92">
        <v>0.1</v>
      </c>
      <c r="Q734" s="92" t="s">
        <v>38</v>
      </c>
      <c r="V734" s="70">
        <f t="shared" si="11"/>
        <v>0</v>
      </c>
    </row>
    <row r="735" spans="1:22">
      <c r="A735" s="34">
        <v>43712</v>
      </c>
      <c r="G735" s="92" t="s">
        <v>38</v>
      </c>
      <c r="H735" s="92" t="s">
        <v>45</v>
      </c>
      <c r="I735" s="92"/>
      <c r="J735" s="92">
        <v>0.4</v>
      </c>
      <c r="K735" s="92" t="s">
        <v>38</v>
      </c>
      <c r="L735" s="92">
        <v>0.3</v>
      </c>
      <c r="M735" s="92">
        <v>1.9</v>
      </c>
      <c r="N735" s="92">
        <v>0.1</v>
      </c>
      <c r="O735" s="92" t="s">
        <v>45</v>
      </c>
      <c r="P735" s="92">
        <v>0.1</v>
      </c>
      <c r="Q735" s="92" t="s">
        <v>38</v>
      </c>
      <c r="V735" s="70">
        <f t="shared" si="11"/>
        <v>0</v>
      </c>
    </row>
    <row r="736" spans="1:22">
      <c r="A736" s="34">
        <v>43714</v>
      </c>
      <c r="G736" s="92" t="s">
        <v>38</v>
      </c>
      <c r="H736" s="92" t="s">
        <v>45</v>
      </c>
      <c r="I736" s="92"/>
      <c r="J736" s="92">
        <v>0.4</v>
      </c>
      <c r="K736" s="92" t="s">
        <v>38</v>
      </c>
      <c r="L736" s="92">
        <v>0.3</v>
      </c>
      <c r="M736" s="92">
        <v>1.5</v>
      </c>
      <c r="N736" s="92">
        <v>0.1</v>
      </c>
      <c r="O736" s="92" t="s">
        <v>45</v>
      </c>
      <c r="P736" s="92" t="s">
        <v>38</v>
      </c>
      <c r="Q736" s="92" t="s">
        <v>38</v>
      </c>
      <c r="V736" s="70">
        <f t="shared" si="11"/>
        <v>0</v>
      </c>
    </row>
    <row r="737" spans="1:22"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V737" s="70">
        <f t="shared" si="11"/>
        <v>0</v>
      </c>
    </row>
    <row r="738" spans="1:22">
      <c r="A738" s="34">
        <v>43717</v>
      </c>
      <c r="G738" s="92" t="s">
        <v>38</v>
      </c>
      <c r="H738" s="92" t="s">
        <v>45</v>
      </c>
      <c r="I738" s="92"/>
      <c r="J738" s="92">
        <v>1</v>
      </c>
      <c r="K738" s="92">
        <v>0.3</v>
      </c>
      <c r="L738" s="92">
        <v>0.6</v>
      </c>
      <c r="M738" s="92">
        <v>3.8</v>
      </c>
      <c r="N738" s="92">
        <v>0.1</v>
      </c>
      <c r="O738" s="92" t="s">
        <v>45</v>
      </c>
      <c r="P738" s="92">
        <v>0.1</v>
      </c>
      <c r="Q738" s="92" t="s">
        <v>38</v>
      </c>
      <c r="V738" s="70">
        <f t="shared" si="11"/>
        <v>0</v>
      </c>
    </row>
    <row r="739" spans="1:22">
      <c r="A739" s="34">
        <v>43719</v>
      </c>
      <c r="G739" s="92" t="s">
        <v>38</v>
      </c>
      <c r="H739" s="92" t="s">
        <v>45</v>
      </c>
      <c r="I739" s="92"/>
      <c r="J739" s="92">
        <v>0.2</v>
      </c>
      <c r="K739" s="92" t="s">
        <v>38</v>
      </c>
      <c r="L739" s="92">
        <v>0.2</v>
      </c>
      <c r="M739" s="92">
        <v>1.1000000000000001</v>
      </c>
      <c r="N739" s="92" t="s">
        <v>38</v>
      </c>
      <c r="O739" s="92" t="s">
        <v>45</v>
      </c>
      <c r="P739" s="92">
        <v>0.1</v>
      </c>
      <c r="Q739" s="92" t="s">
        <v>38</v>
      </c>
      <c r="V739" s="70">
        <f t="shared" si="11"/>
        <v>0</v>
      </c>
    </row>
    <row r="740" spans="1:22">
      <c r="A740" s="34">
        <v>43721</v>
      </c>
      <c r="G740" s="92" t="s">
        <v>38</v>
      </c>
      <c r="H740" s="92" t="s">
        <v>45</v>
      </c>
      <c r="I740" s="92"/>
      <c r="J740" s="92" t="s">
        <v>45</v>
      </c>
      <c r="K740" s="92" t="s">
        <v>38</v>
      </c>
      <c r="L740" s="92">
        <v>0.2</v>
      </c>
      <c r="M740" s="92">
        <v>1.3</v>
      </c>
      <c r="N740" s="92">
        <v>0.1</v>
      </c>
      <c r="O740" s="92" t="s">
        <v>45</v>
      </c>
      <c r="P740" s="92">
        <v>0.2</v>
      </c>
      <c r="Q740" s="92" t="s">
        <v>38</v>
      </c>
      <c r="V740" s="70">
        <f t="shared" si="11"/>
        <v>0</v>
      </c>
    </row>
    <row r="741" spans="1:22"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V741" s="70">
        <f t="shared" si="11"/>
        <v>0</v>
      </c>
    </row>
    <row r="742" spans="1:22">
      <c r="A742" s="34">
        <v>43724</v>
      </c>
      <c r="G742" s="92" t="s">
        <v>38</v>
      </c>
      <c r="H742" s="92">
        <v>0.2</v>
      </c>
      <c r="I742" s="92"/>
      <c r="J742" s="92">
        <v>0.3</v>
      </c>
      <c r="K742" s="92" t="s">
        <v>38</v>
      </c>
      <c r="L742" s="92">
        <v>0.2</v>
      </c>
      <c r="M742" s="92">
        <v>2.1</v>
      </c>
      <c r="N742" s="92" t="s">
        <v>38</v>
      </c>
      <c r="O742" s="92" t="s">
        <v>45</v>
      </c>
      <c r="P742" s="92" t="s">
        <v>38</v>
      </c>
      <c r="Q742" s="92" t="s">
        <v>38</v>
      </c>
      <c r="V742" s="70">
        <f t="shared" si="11"/>
        <v>0</v>
      </c>
    </row>
    <row r="743" spans="1:22">
      <c r="A743" s="34">
        <v>43726</v>
      </c>
      <c r="G743" s="1" t="s">
        <v>38</v>
      </c>
      <c r="H743" s="1" t="s">
        <v>45</v>
      </c>
      <c r="J743" s="1">
        <v>0.8</v>
      </c>
      <c r="K743" s="1">
        <v>0.2</v>
      </c>
      <c r="L743" s="1">
        <v>0.6</v>
      </c>
      <c r="M743" s="1">
        <v>21.4</v>
      </c>
      <c r="N743" s="1">
        <v>0.2</v>
      </c>
      <c r="O743" s="1" t="s">
        <v>45</v>
      </c>
      <c r="P743" s="1">
        <v>0.1</v>
      </c>
      <c r="Q743" s="1" t="s">
        <v>38</v>
      </c>
      <c r="V743" s="70">
        <f t="shared" si="11"/>
        <v>0</v>
      </c>
    </row>
    <row r="744" spans="1:22">
      <c r="A744" s="34">
        <v>43728</v>
      </c>
      <c r="G744" s="1" t="s">
        <v>38</v>
      </c>
      <c r="H744" s="1" t="s">
        <v>45</v>
      </c>
      <c r="J744" s="1">
        <v>0.2</v>
      </c>
      <c r="K744" s="1" t="s">
        <v>38</v>
      </c>
      <c r="L744" s="1">
        <v>0.2</v>
      </c>
      <c r="M744" s="1">
        <v>1.9</v>
      </c>
      <c r="N744" s="1">
        <v>0.1</v>
      </c>
      <c r="O744" s="1" t="s">
        <v>45</v>
      </c>
      <c r="P744" s="1" t="s">
        <v>38</v>
      </c>
      <c r="Q744" s="1" t="s">
        <v>38</v>
      </c>
      <c r="V744" s="70">
        <f t="shared" si="11"/>
        <v>0</v>
      </c>
    </row>
    <row r="745" spans="1:22">
      <c r="V745" s="70">
        <f t="shared" si="11"/>
        <v>0</v>
      </c>
    </row>
    <row r="746" spans="1:22">
      <c r="A746" s="34">
        <v>43731</v>
      </c>
      <c r="G746" s="1" t="s">
        <v>38</v>
      </c>
      <c r="H746" s="1" t="s">
        <v>45</v>
      </c>
      <c r="J746" s="1">
        <v>9.9</v>
      </c>
      <c r="K746" s="1">
        <v>0.1</v>
      </c>
      <c r="L746" s="1">
        <v>0.3</v>
      </c>
      <c r="M746" s="1">
        <v>3.7</v>
      </c>
      <c r="N746" s="1" t="s">
        <v>38</v>
      </c>
      <c r="O746" s="1" t="s">
        <v>45</v>
      </c>
      <c r="P746" s="1" t="s">
        <v>38</v>
      </c>
      <c r="Q746" s="1" t="s">
        <v>38</v>
      </c>
      <c r="V746" s="70">
        <f t="shared" si="11"/>
        <v>0</v>
      </c>
    </row>
    <row r="747" spans="1:22">
      <c r="A747" s="34">
        <v>43733</v>
      </c>
      <c r="G747" s="1" t="s">
        <v>38</v>
      </c>
      <c r="H747" s="1" t="s">
        <v>45</v>
      </c>
      <c r="J747" s="1">
        <v>0.3</v>
      </c>
      <c r="K747" s="1" t="s">
        <v>38</v>
      </c>
      <c r="L747" s="1" t="s">
        <v>45</v>
      </c>
      <c r="M747" s="1">
        <v>3.2</v>
      </c>
      <c r="N747" s="1" t="s">
        <v>38</v>
      </c>
      <c r="O747" s="1" t="s">
        <v>45</v>
      </c>
      <c r="P747" s="1" t="s">
        <v>38</v>
      </c>
      <c r="Q747" s="1" t="s">
        <v>38</v>
      </c>
      <c r="V747" s="70">
        <f t="shared" si="11"/>
        <v>0</v>
      </c>
    </row>
    <row r="748" spans="1:22">
      <c r="A748" s="34">
        <v>43735</v>
      </c>
      <c r="G748" s="1" t="s">
        <v>38</v>
      </c>
      <c r="H748" s="1" t="s">
        <v>45</v>
      </c>
      <c r="J748" s="1" t="s">
        <v>45</v>
      </c>
      <c r="K748" s="1" t="s">
        <v>38</v>
      </c>
      <c r="L748" s="1" t="s">
        <v>45</v>
      </c>
      <c r="M748" s="1">
        <v>2.5</v>
      </c>
      <c r="N748" s="1">
        <v>0.1</v>
      </c>
      <c r="O748" s="1" t="s">
        <v>45</v>
      </c>
      <c r="P748" s="1" t="s">
        <v>38</v>
      </c>
      <c r="Q748" s="1" t="s">
        <v>38</v>
      </c>
      <c r="V748" s="70">
        <f t="shared" si="11"/>
        <v>0</v>
      </c>
    </row>
    <row r="749" spans="1:22">
      <c r="V749" s="70">
        <f t="shared" si="11"/>
        <v>0</v>
      </c>
    </row>
    <row r="750" spans="1:22">
      <c r="A750" s="34">
        <v>43738</v>
      </c>
      <c r="G750" s="1" t="s">
        <v>38</v>
      </c>
      <c r="H750" s="1" t="s">
        <v>45</v>
      </c>
      <c r="J750" s="1">
        <v>0.5</v>
      </c>
      <c r="K750" s="1" t="s">
        <v>38</v>
      </c>
      <c r="L750" s="1">
        <v>0.2</v>
      </c>
      <c r="M750" s="1">
        <v>4.5</v>
      </c>
      <c r="N750" s="1" t="s">
        <v>38</v>
      </c>
      <c r="O750" s="1" t="s">
        <v>45</v>
      </c>
      <c r="P750" s="1" t="s">
        <v>38</v>
      </c>
      <c r="Q750" s="1" t="s">
        <v>38</v>
      </c>
      <c r="V750" s="70">
        <f t="shared" si="11"/>
        <v>0</v>
      </c>
    </row>
    <row r="751" spans="1:22">
      <c r="A751" s="34">
        <v>43740</v>
      </c>
      <c r="G751" s="1" t="s">
        <v>38</v>
      </c>
      <c r="H751" s="1" t="s">
        <v>45</v>
      </c>
      <c r="J751" s="1">
        <v>2.2000000000000002</v>
      </c>
      <c r="K751" s="1" t="s">
        <v>38</v>
      </c>
      <c r="L751" s="1">
        <v>0.2</v>
      </c>
      <c r="M751" s="1">
        <v>4.9000000000000004</v>
      </c>
      <c r="N751" s="1">
        <v>0.1</v>
      </c>
      <c r="O751" s="1" t="s">
        <v>45</v>
      </c>
      <c r="P751" s="1">
        <v>0.1</v>
      </c>
      <c r="Q751" s="1" t="s">
        <v>38</v>
      </c>
      <c r="V751" s="70">
        <f t="shared" si="11"/>
        <v>0</v>
      </c>
    </row>
    <row r="752" spans="1:22">
      <c r="A752" s="34">
        <v>43742</v>
      </c>
      <c r="G752" s="1" t="s">
        <v>38</v>
      </c>
      <c r="H752" s="1" t="s">
        <v>45</v>
      </c>
      <c r="J752" s="1" t="s">
        <v>45</v>
      </c>
      <c r="K752" s="1" t="s">
        <v>38</v>
      </c>
      <c r="L752" s="1">
        <v>0.2</v>
      </c>
      <c r="M752" s="1">
        <v>3.1</v>
      </c>
      <c r="N752" s="1">
        <v>0.1</v>
      </c>
      <c r="O752" s="1" t="s">
        <v>45</v>
      </c>
      <c r="P752" s="1">
        <v>0.1</v>
      </c>
      <c r="Q752" s="1" t="s">
        <v>38</v>
      </c>
      <c r="V752" s="70">
        <f t="shared" si="11"/>
        <v>0</v>
      </c>
    </row>
    <row r="753" spans="1:22">
      <c r="V753" s="70">
        <f t="shared" si="11"/>
        <v>0</v>
      </c>
    </row>
    <row r="754" spans="1:22">
      <c r="A754" s="34">
        <v>43745</v>
      </c>
      <c r="G754" s="1" t="s">
        <v>38</v>
      </c>
      <c r="H754" s="1" t="s">
        <v>45</v>
      </c>
      <c r="J754" s="1">
        <v>2.2000000000000002</v>
      </c>
      <c r="K754" s="1" t="s">
        <v>38</v>
      </c>
      <c r="L754" s="1">
        <v>0.2</v>
      </c>
      <c r="M754" s="1">
        <v>3.5</v>
      </c>
      <c r="N754" s="1" t="s">
        <v>38</v>
      </c>
      <c r="O754" s="1" t="s">
        <v>45</v>
      </c>
      <c r="P754" s="1">
        <v>1.1000000000000001</v>
      </c>
      <c r="Q754" s="1" t="s">
        <v>38</v>
      </c>
      <c r="V754" s="70">
        <f t="shared" si="11"/>
        <v>0</v>
      </c>
    </row>
    <row r="755" spans="1:22">
      <c r="A755" s="34">
        <v>43747</v>
      </c>
      <c r="G755" s="1" t="s">
        <v>38</v>
      </c>
      <c r="H755" s="1" t="s">
        <v>45</v>
      </c>
      <c r="J755" s="1" t="s">
        <v>45</v>
      </c>
      <c r="K755" s="1" t="s">
        <v>38</v>
      </c>
      <c r="L755" s="1">
        <v>0.2</v>
      </c>
      <c r="M755" s="1">
        <v>2.1</v>
      </c>
      <c r="N755" s="1">
        <v>0.1</v>
      </c>
      <c r="O755" s="1" t="s">
        <v>45</v>
      </c>
      <c r="P755" s="1">
        <v>0.3</v>
      </c>
      <c r="Q755" s="1" t="s">
        <v>38</v>
      </c>
      <c r="V755" s="70">
        <f t="shared" si="11"/>
        <v>0</v>
      </c>
    </row>
    <row r="756" spans="1:22">
      <c r="A756" s="34">
        <v>43749</v>
      </c>
      <c r="G756" s="1" t="s">
        <v>38</v>
      </c>
      <c r="H756" s="1" t="s">
        <v>45</v>
      </c>
      <c r="J756" s="91">
        <v>166.5</v>
      </c>
      <c r="K756" s="1">
        <v>0.1</v>
      </c>
      <c r="L756" s="1">
        <v>0.2</v>
      </c>
      <c r="M756" s="1">
        <v>2.1</v>
      </c>
      <c r="N756" s="1" t="s">
        <v>38</v>
      </c>
      <c r="O756" s="1" t="s">
        <v>45</v>
      </c>
      <c r="P756" s="1">
        <v>0.1</v>
      </c>
      <c r="Q756" s="1" t="s">
        <v>38</v>
      </c>
      <c r="V756" s="70">
        <f t="shared" si="11"/>
        <v>0</v>
      </c>
    </row>
    <row r="757" spans="1:22">
      <c r="V757" s="70">
        <f t="shared" si="11"/>
        <v>0</v>
      </c>
    </row>
    <row r="758" spans="1:22">
      <c r="A758" s="34">
        <v>43752</v>
      </c>
      <c r="G758" s="1" t="s">
        <v>38</v>
      </c>
      <c r="H758" s="1" t="s">
        <v>45</v>
      </c>
      <c r="J758" s="1">
        <v>2.7</v>
      </c>
      <c r="K758" s="1" t="s">
        <v>38</v>
      </c>
      <c r="L758" s="1" t="s">
        <v>45</v>
      </c>
      <c r="M758" s="1">
        <v>3.4</v>
      </c>
      <c r="N758" s="1" t="s">
        <v>38</v>
      </c>
      <c r="O758" s="1" t="s">
        <v>45</v>
      </c>
      <c r="P758" s="1" t="s">
        <v>38</v>
      </c>
      <c r="Q758" s="1" t="s">
        <v>38</v>
      </c>
      <c r="V758" s="70">
        <f t="shared" si="11"/>
        <v>0</v>
      </c>
    </row>
    <row r="759" spans="1:22">
      <c r="A759" s="34">
        <v>43754</v>
      </c>
      <c r="G759" s="1" t="s">
        <v>38</v>
      </c>
      <c r="H759" s="1" t="s">
        <v>45</v>
      </c>
      <c r="J759" s="1" t="s">
        <v>45</v>
      </c>
      <c r="K759" s="1" t="s">
        <v>38</v>
      </c>
      <c r="L759" s="1">
        <v>0.2</v>
      </c>
      <c r="M759" s="1">
        <v>2.1</v>
      </c>
      <c r="N759" s="1">
        <v>0.1</v>
      </c>
      <c r="O759" s="1" t="s">
        <v>45</v>
      </c>
      <c r="P759" s="1" t="s">
        <v>38</v>
      </c>
      <c r="Q759" s="1" t="s">
        <v>38</v>
      </c>
      <c r="V759" s="70">
        <f t="shared" si="11"/>
        <v>0</v>
      </c>
    </row>
    <row r="760" spans="1:22">
      <c r="A760" s="34">
        <v>43756</v>
      </c>
      <c r="G760" s="1" t="s">
        <v>38</v>
      </c>
      <c r="H760" s="1" t="s">
        <v>45</v>
      </c>
      <c r="J760" s="1">
        <v>0.2</v>
      </c>
      <c r="K760" s="1" t="s">
        <v>38</v>
      </c>
      <c r="L760" s="1">
        <v>0.2</v>
      </c>
      <c r="M760" s="1">
        <v>3.5</v>
      </c>
      <c r="N760" s="1">
        <v>0.1</v>
      </c>
      <c r="O760" s="1" t="s">
        <v>45</v>
      </c>
      <c r="P760" s="1" t="s">
        <v>38</v>
      </c>
      <c r="Q760" s="1" t="s">
        <v>38</v>
      </c>
      <c r="V760" s="70">
        <f t="shared" si="11"/>
        <v>0</v>
      </c>
    </row>
    <row r="761" spans="1:22">
      <c r="V761" s="70">
        <f t="shared" ref="V761:V824" si="12">F761*0.326</f>
        <v>0</v>
      </c>
    </row>
    <row r="762" spans="1:22">
      <c r="A762" s="34">
        <v>43759</v>
      </c>
      <c r="G762" s="1" t="s">
        <v>38</v>
      </c>
      <c r="H762" s="1" t="s">
        <v>45</v>
      </c>
      <c r="J762" s="1" t="s">
        <v>45</v>
      </c>
      <c r="K762" s="1">
        <v>0.1</v>
      </c>
      <c r="L762" s="1">
        <v>0.4</v>
      </c>
      <c r="M762" s="1">
        <v>5.4</v>
      </c>
      <c r="N762" s="1">
        <v>0.1</v>
      </c>
      <c r="O762" s="1" t="s">
        <v>45</v>
      </c>
      <c r="P762" s="1" t="s">
        <v>38</v>
      </c>
      <c r="Q762" s="1" t="s">
        <v>38</v>
      </c>
      <c r="V762" s="70">
        <f t="shared" si="12"/>
        <v>0</v>
      </c>
    </row>
    <row r="763" spans="1:22">
      <c r="A763" s="34">
        <v>43761</v>
      </c>
      <c r="G763" s="1" t="s">
        <v>38</v>
      </c>
      <c r="H763" s="1" t="s">
        <v>45</v>
      </c>
      <c r="J763" s="1" t="s">
        <v>45</v>
      </c>
      <c r="K763" s="1" t="s">
        <v>38</v>
      </c>
      <c r="L763" s="1">
        <v>0.2</v>
      </c>
      <c r="M763" s="1">
        <v>1.3</v>
      </c>
      <c r="N763" s="1">
        <v>0.1</v>
      </c>
      <c r="O763" s="1" t="s">
        <v>45</v>
      </c>
      <c r="P763" s="1" t="s">
        <v>38</v>
      </c>
      <c r="Q763" s="1" t="s">
        <v>38</v>
      </c>
      <c r="V763" s="70">
        <f t="shared" si="12"/>
        <v>0</v>
      </c>
    </row>
    <row r="764" spans="1:22">
      <c r="A764" s="34">
        <v>43763</v>
      </c>
      <c r="G764" s="1" t="s">
        <v>38</v>
      </c>
      <c r="H764" s="1" t="s">
        <v>45</v>
      </c>
      <c r="J764" s="1">
        <v>0.2</v>
      </c>
      <c r="K764" s="1" t="s">
        <v>38</v>
      </c>
      <c r="L764" s="1">
        <v>0.3</v>
      </c>
      <c r="M764" s="1">
        <v>7.3</v>
      </c>
      <c r="N764" s="1">
        <v>0.2</v>
      </c>
      <c r="O764" s="1" t="s">
        <v>45</v>
      </c>
      <c r="P764" s="1" t="s">
        <v>38</v>
      </c>
      <c r="Q764" s="1" t="s">
        <v>38</v>
      </c>
      <c r="V764" s="70">
        <f t="shared" si="12"/>
        <v>0</v>
      </c>
    </row>
    <row r="765" spans="1:22">
      <c r="V765" s="70">
        <f t="shared" si="12"/>
        <v>0</v>
      </c>
    </row>
    <row r="766" spans="1:22">
      <c r="A766" s="34">
        <v>43766</v>
      </c>
      <c r="G766" s="1" t="s">
        <v>38</v>
      </c>
      <c r="H766" s="1" t="s">
        <v>45</v>
      </c>
      <c r="J766" s="1">
        <v>0.3</v>
      </c>
      <c r="K766" s="1">
        <v>0.1</v>
      </c>
      <c r="L766" s="1">
        <v>0.6</v>
      </c>
      <c r="M766" s="1">
        <v>7.1</v>
      </c>
      <c r="N766" s="1">
        <v>0.1</v>
      </c>
      <c r="O766" s="1" t="s">
        <v>45</v>
      </c>
      <c r="P766" s="1" t="s">
        <v>38</v>
      </c>
      <c r="Q766" s="1" t="s">
        <v>38</v>
      </c>
      <c r="V766" s="70">
        <f t="shared" si="12"/>
        <v>0</v>
      </c>
    </row>
    <row r="767" spans="1:22">
      <c r="A767" s="34">
        <v>43768</v>
      </c>
      <c r="G767" s="1" t="s">
        <v>38</v>
      </c>
      <c r="H767" s="1" t="s">
        <v>45</v>
      </c>
      <c r="J767" s="1" t="s">
        <v>45</v>
      </c>
      <c r="K767" s="1" t="s">
        <v>38</v>
      </c>
      <c r="L767" s="1">
        <v>0.3</v>
      </c>
      <c r="M767" s="1">
        <v>2.9</v>
      </c>
      <c r="N767" s="1">
        <v>0.1</v>
      </c>
      <c r="O767" s="1" t="s">
        <v>45</v>
      </c>
      <c r="P767" s="1" t="s">
        <v>38</v>
      </c>
      <c r="Q767" s="1" t="s">
        <v>38</v>
      </c>
      <c r="V767" s="70">
        <f t="shared" si="12"/>
        <v>0</v>
      </c>
    </row>
    <row r="768" spans="1:22">
      <c r="A768" s="34">
        <v>43770</v>
      </c>
      <c r="G768" s="1" t="s">
        <v>38</v>
      </c>
      <c r="H768" s="1" t="s">
        <v>45</v>
      </c>
      <c r="J768" s="1" t="s">
        <v>45</v>
      </c>
      <c r="K768" s="1" t="s">
        <v>38</v>
      </c>
      <c r="L768" s="1">
        <v>0.2</v>
      </c>
      <c r="M768" s="1">
        <v>1.3</v>
      </c>
      <c r="N768" s="1">
        <v>0.1</v>
      </c>
      <c r="O768" s="1" t="s">
        <v>45</v>
      </c>
      <c r="P768" s="1" t="s">
        <v>38</v>
      </c>
      <c r="Q768" s="1" t="s">
        <v>38</v>
      </c>
      <c r="V768" s="70">
        <f t="shared" si="12"/>
        <v>0</v>
      </c>
    </row>
    <row r="769" spans="1:22">
      <c r="V769" s="70">
        <f t="shared" si="12"/>
        <v>0</v>
      </c>
    </row>
    <row r="770" spans="1:22">
      <c r="A770" s="34">
        <v>43773</v>
      </c>
      <c r="G770" s="1" t="s">
        <v>38</v>
      </c>
      <c r="H770" s="1" t="s">
        <v>45</v>
      </c>
      <c r="J770" s="1" t="s">
        <v>45</v>
      </c>
      <c r="K770" s="1" t="s">
        <v>38</v>
      </c>
      <c r="L770" s="1">
        <v>0.2</v>
      </c>
      <c r="M770" s="1">
        <v>3.8</v>
      </c>
      <c r="N770" s="1" t="s">
        <v>38</v>
      </c>
      <c r="O770" s="1" t="s">
        <v>45</v>
      </c>
      <c r="P770" s="1" t="s">
        <v>38</v>
      </c>
      <c r="Q770" s="1" t="s">
        <v>38</v>
      </c>
      <c r="V770" s="70">
        <f t="shared" si="12"/>
        <v>0</v>
      </c>
    </row>
    <row r="771" spans="1:22">
      <c r="A771" s="34">
        <v>43775</v>
      </c>
      <c r="G771" s="1" t="s">
        <v>38</v>
      </c>
      <c r="H771" s="1" t="s">
        <v>45</v>
      </c>
      <c r="J771" s="1" t="s">
        <v>45</v>
      </c>
      <c r="K771" s="1" t="s">
        <v>38</v>
      </c>
      <c r="L771" s="1">
        <v>0.3</v>
      </c>
      <c r="M771" s="1">
        <v>2.5</v>
      </c>
      <c r="N771" s="1">
        <v>0.1</v>
      </c>
      <c r="O771" s="1" t="s">
        <v>45</v>
      </c>
      <c r="P771" s="1" t="s">
        <v>38</v>
      </c>
      <c r="Q771" s="1" t="s">
        <v>38</v>
      </c>
      <c r="V771" s="70">
        <f t="shared" si="12"/>
        <v>0</v>
      </c>
    </row>
    <row r="772" spans="1:22">
      <c r="A772" s="34">
        <v>43777</v>
      </c>
      <c r="G772" s="1" t="s">
        <v>38</v>
      </c>
      <c r="H772" s="1" t="s">
        <v>45</v>
      </c>
      <c r="J772" s="1" t="s">
        <v>45</v>
      </c>
      <c r="K772" s="1" t="s">
        <v>38</v>
      </c>
      <c r="L772" s="1">
        <v>0.3</v>
      </c>
      <c r="M772" s="1">
        <v>3.6</v>
      </c>
      <c r="N772" s="1" t="s">
        <v>38</v>
      </c>
      <c r="O772" s="1" t="s">
        <v>45</v>
      </c>
      <c r="P772" s="1" t="s">
        <v>38</v>
      </c>
      <c r="Q772" s="1" t="s">
        <v>38</v>
      </c>
      <c r="V772" s="70">
        <f t="shared" si="12"/>
        <v>0</v>
      </c>
    </row>
    <row r="773" spans="1:22">
      <c r="V773" s="70">
        <f t="shared" si="12"/>
        <v>0</v>
      </c>
    </row>
    <row r="774" spans="1:22">
      <c r="A774" s="34">
        <v>43780</v>
      </c>
      <c r="G774" s="1" t="s">
        <v>38</v>
      </c>
      <c r="H774" s="1" t="s">
        <v>45</v>
      </c>
      <c r="J774" s="1" t="s">
        <v>45</v>
      </c>
      <c r="K774" s="1">
        <v>0.3</v>
      </c>
      <c r="L774" s="1">
        <v>0.3</v>
      </c>
      <c r="M774" s="1">
        <v>2.5</v>
      </c>
      <c r="N774" s="1" t="s">
        <v>38</v>
      </c>
      <c r="O774" s="1" t="s">
        <v>45</v>
      </c>
      <c r="P774" s="1" t="s">
        <v>38</v>
      </c>
      <c r="Q774" s="1" t="s">
        <v>38</v>
      </c>
      <c r="V774" s="70">
        <f t="shared" si="12"/>
        <v>0</v>
      </c>
    </row>
    <row r="775" spans="1:22">
      <c r="A775" s="34">
        <v>43782</v>
      </c>
      <c r="G775" s="1" t="s">
        <v>38</v>
      </c>
      <c r="H775" s="1" t="s">
        <v>45</v>
      </c>
      <c r="J775" s="1" t="s">
        <v>45</v>
      </c>
      <c r="K775" s="1" t="s">
        <v>38</v>
      </c>
      <c r="L775" s="1">
        <v>0.2</v>
      </c>
      <c r="M775" s="1">
        <v>2.4</v>
      </c>
      <c r="N775" s="1">
        <v>0.2</v>
      </c>
      <c r="O775" s="1" t="s">
        <v>45</v>
      </c>
      <c r="P775" s="1" t="s">
        <v>38</v>
      </c>
      <c r="Q775" s="1" t="s">
        <v>38</v>
      </c>
      <c r="V775" s="70">
        <f t="shared" si="12"/>
        <v>0</v>
      </c>
    </row>
    <row r="776" spans="1:22">
      <c r="A776" s="34">
        <v>43784</v>
      </c>
      <c r="G776" s="1" t="s">
        <v>38</v>
      </c>
      <c r="H776" s="1" t="s">
        <v>45</v>
      </c>
      <c r="J776" s="1" t="s">
        <v>45</v>
      </c>
      <c r="K776" s="1" t="s">
        <v>38</v>
      </c>
      <c r="L776" s="1">
        <v>0.5</v>
      </c>
      <c r="M776" s="1">
        <v>3.7</v>
      </c>
      <c r="N776" s="1">
        <v>0.1</v>
      </c>
      <c r="O776" s="1" t="s">
        <v>45</v>
      </c>
      <c r="P776" s="1" t="s">
        <v>38</v>
      </c>
      <c r="Q776" s="1" t="s">
        <v>38</v>
      </c>
      <c r="V776" s="70">
        <f t="shared" si="12"/>
        <v>0</v>
      </c>
    </row>
    <row r="777" spans="1:22">
      <c r="V777" s="70">
        <f t="shared" si="12"/>
        <v>0</v>
      </c>
    </row>
    <row r="778" spans="1:22">
      <c r="A778" s="34">
        <v>43787</v>
      </c>
      <c r="G778" s="1" t="s">
        <v>38</v>
      </c>
      <c r="H778" s="1" t="s">
        <v>45</v>
      </c>
      <c r="J778" s="1">
        <v>0.9</v>
      </c>
      <c r="K778" s="1" t="s">
        <v>38</v>
      </c>
      <c r="L778" s="1">
        <v>0.2</v>
      </c>
      <c r="M778" s="1">
        <v>1.6</v>
      </c>
      <c r="N778" s="1">
        <v>0.1</v>
      </c>
      <c r="O778" s="1" t="s">
        <v>45</v>
      </c>
      <c r="P778" s="1" t="s">
        <v>38</v>
      </c>
      <c r="Q778" s="1" t="s">
        <v>38</v>
      </c>
      <c r="V778" s="70">
        <f t="shared" si="12"/>
        <v>0</v>
      </c>
    </row>
    <row r="779" spans="1:22">
      <c r="A779" s="34">
        <v>43789</v>
      </c>
      <c r="G779" s="1" t="s">
        <v>38</v>
      </c>
      <c r="H779" s="1" t="s">
        <v>45</v>
      </c>
      <c r="J779" s="1">
        <v>1.1000000000000001</v>
      </c>
      <c r="K779" s="1" t="s">
        <v>38</v>
      </c>
      <c r="L779" s="1" t="s">
        <v>45</v>
      </c>
      <c r="M779" s="1">
        <v>2.2000000000000002</v>
      </c>
      <c r="N779" s="1">
        <v>0.1</v>
      </c>
      <c r="O779" s="1" t="s">
        <v>45</v>
      </c>
      <c r="P779" s="1" t="s">
        <v>38</v>
      </c>
      <c r="Q779" s="1" t="s">
        <v>38</v>
      </c>
      <c r="V779" s="70">
        <f t="shared" si="12"/>
        <v>0</v>
      </c>
    </row>
    <row r="780" spans="1:22">
      <c r="A780" s="34">
        <v>43791</v>
      </c>
      <c r="G780" s="1" t="s">
        <v>38</v>
      </c>
      <c r="H780" s="1" t="s">
        <v>45</v>
      </c>
      <c r="J780" s="1" t="s">
        <v>45</v>
      </c>
      <c r="K780" s="1" t="s">
        <v>38</v>
      </c>
      <c r="L780" s="1">
        <v>0.2</v>
      </c>
      <c r="M780" s="1">
        <v>3.2</v>
      </c>
      <c r="N780" s="1" t="s">
        <v>38</v>
      </c>
      <c r="O780" s="1" t="s">
        <v>45</v>
      </c>
      <c r="P780" s="1" t="s">
        <v>38</v>
      </c>
      <c r="Q780" s="1" t="s">
        <v>38</v>
      </c>
      <c r="V780" s="70">
        <f t="shared" si="12"/>
        <v>0</v>
      </c>
    </row>
    <row r="781" spans="1:22">
      <c r="V781" s="70">
        <f t="shared" si="12"/>
        <v>0</v>
      </c>
    </row>
    <row r="782" spans="1:22">
      <c r="A782" s="34">
        <v>43794</v>
      </c>
      <c r="G782" s="1" t="s">
        <v>38</v>
      </c>
      <c r="H782" s="1" t="s">
        <v>45</v>
      </c>
      <c r="J782" s="1">
        <v>0.2</v>
      </c>
      <c r="K782" s="1" t="s">
        <v>38</v>
      </c>
      <c r="L782" s="1">
        <v>0.2</v>
      </c>
      <c r="M782" s="1">
        <v>2.5</v>
      </c>
      <c r="N782" s="1" t="s">
        <v>38</v>
      </c>
      <c r="O782" s="1" t="s">
        <v>45</v>
      </c>
      <c r="P782" s="1" t="s">
        <v>38</v>
      </c>
      <c r="Q782" s="1" t="s">
        <v>38</v>
      </c>
      <c r="V782" s="70">
        <f t="shared" si="12"/>
        <v>0</v>
      </c>
    </row>
    <row r="783" spans="1:22">
      <c r="A783" s="34">
        <v>43796</v>
      </c>
      <c r="G783" s="1" t="s">
        <v>38</v>
      </c>
      <c r="H783" s="1" t="s">
        <v>45</v>
      </c>
      <c r="J783" s="1">
        <v>0.3</v>
      </c>
      <c r="K783" s="1" t="s">
        <v>38</v>
      </c>
      <c r="L783" s="1">
        <v>0.2</v>
      </c>
      <c r="M783" s="1">
        <v>3.3</v>
      </c>
      <c r="N783" s="1" t="s">
        <v>38</v>
      </c>
      <c r="O783" s="1" t="s">
        <v>45</v>
      </c>
      <c r="P783" s="1" t="s">
        <v>38</v>
      </c>
      <c r="Q783" s="1" t="s">
        <v>38</v>
      </c>
      <c r="V783" s="70">
        <f t="shared" si="12"/>
        <v>0</v>
      </c>
    </row>
    <row r="784" spans="1:22">
      <c r="A784" s="34">
        <v>43798</v>
      </c>
      <c r="G784" s="1" t="s">
        <v>38</v>
      </c>
      <c r="H784" s="1" t="s">
        <v>45</v>
      </c>
      <c r="J784" s="1" t="s">
        <v>45</v>
      </c>
      <c r="K784" s="1" t="s">
        <v>38</v>
      </c>
      <c r="L784" s="1" t="s">
        <v>45</v>
      </c>
      <c r="M784" s="1">
        <v>1.6</v>
      </c>
      <c r="N784" s="1" t="s">
        <v>38</v>
      </c>
      <c r="O784" s="1" t="s">
        <v>45</v>
      </c>
      <c r="P784" s="1" t="s">
        <v>38</v>
      </c>
      <c r="Q784" s="1" t="s">
        <v>38</v>
      </c>
      <c r="V784" s="70">
        <f t="shared" si="12"/>
        <v>0</v>
      </c>
    </row>
    <row r="785" spans="1:22">
      <c r="V785" s="70">
        <f t="shared" si="12"/>
        <v>0</v>
      </c>
    </row>
    <row r="786" spans="1:22">
      <c r="A786" s="34">
        <v>43801</v>
      </c>
      <c r="G786" s="1" t="s">
        <v>38</v>
      </c>
      <c r="H786" s="1" t="s">
        <v>45</v>
      </c>
      <c r="J786" s="1" t="s">
        <v>45</v>
      </c>
      <c r="K786" s="1" t="s">
        <v>38</v>
      </c>
      <c r="L786" s="1">
        <v>0.2</v>
      </c>
      <c r="M786" s="1">
        <v>1.4</v>
      </c>
      <c r="N786" s="1">
        <v>0.1</v>
      </c>
      <c r="O786" s="1" t="s">
        <v>45</v>
      </c>
      <c r="P786" s="1" t="s">
        <v>38</v>
      </c>
      <c r="Q786" s="1" t="s">
        <v>38</v>
      </c>
      <c r="V786" s="70">
        <f t="shared" si="12"/>
        <v>0</v>
      </c>
    </row>
    <row r="787" spans="1:22">
      <c r="A787" s="34">
        <v>43803</v>
      </c>
      <c r="G787" s="1" t="s">
        <v>38</v>
      </c>
      <c r="H787" s="1" t="s">
        <v>45</v>
      </c>
      <c r="J787" s="1" t="s">
        <v>45</v>
      </c>
      <c r="K787" s="1" t="s">
        <v>38</v>
      </c>
      <c r="L787" s="1" t="s">
        <v>45</v>
      </c>
      <c r="M787" s="1">
        <v>1.6</v>
      </c>
      <c r="N787" s="1" t="s">
        <v>38</v>
      </c>
      <c r="O787" s="1" t="s">
        <v>45</v>
      </c>
      <c r="P787" s="1" t="s">
        <v>38</v>
      </c>
      <c r="Q787" s="1" t="s">
        <v>38</v>
      </c>
      <c r="V787" s="70">
        <f t="shared" si="12"/>
        <v>0</v>
      </c>
    </row>
    <row r="788" spans="1:22">
      <c r="A788" s="34">
        <v>43805</v>
      </c>
      <c r="G788" s="1" t="s">
        <v>38</v>
      </c>
      <c r="H788" s="1" t="s">
        <v>45</v>
      </c>
      <c r="J788" s="1" t="s">
        <v>45</v>
      </c>
      <c r="K788" s="1" t="s">
        <v>38</v>
      </c>
      <c r="L788" s="1">
        <v>0.2</v>
      </c>
      <c r="M788" s="1">
        <v>0.9</v>
      </c>
      <c r="N788" s="1">
        <v>0.2</v>
      </c>
      <c r="O788" s="1" t="s">
        <v>45</v>
      </c>
      <c r="P788" s="1" t="s">
        <v>38</v>
      </c>
      <c r="Q788" s="1" t="s">
        <v>38</v>
      </c>
      <c r="V788" s="70">
        <f t="shared" si="12"/>
        <v>0</v>
      </c>
    </row>
    <row r="789" spans="1:22">
      <c r="V789" s="70">
        <f t="shared" si="12"/>
        <v>0</v>
      </c>
    </row>
    <row r="790" spans="1:22">
      <c r="A790" s="34">
        <v>43808</v>
      </c>
      <c r="G790" s="92" t="s">
        <v>38</v>
      </c>
      <c r="H790" s="92" t="s">
        <v>45</v>
      </c>
      <c r="I790" s="92"/>
      <c r="J790" s="92">
        <v>1.5</v>
      </c>
      <c r="K790" s="92" t="s">
        <v>38</v>
      </c>
      <c r="L790" s="92" t="s">
        <v>45</v>
      </c>
      <c r="M790" s="92">
        <v>9</v>
      </c>
      <c r="N790" s="92">
        <v>0.4</v>
      </c>
      <c r="O790" s="92" t="s">
        <v>45</v>
      </c>
      <c r="P790" s="92" t="s">
        <v>38</v>
      </c>
      <c r="Q790" s="1" t="s">
        <v>38</v>
      </c>
      <c r="V790" s="70">
        <f t="shared" si="12"/>
        <v>0</v>
      </c>
    </row>
    <row r="791" spans="1:22">
      <c r="A791" s="34">
        <v>43810</v>
      </c>
      <c r="G791" s="92" t="s">
        <v>38</v>
      </c>
      <c r="H791" s="92" t="s">
        <v>45</v>
      </c>
      <c r="I791" s="92"/>
      <c r="J791" s="92">
        <v>0.7</v>
      </c>
      <c r="K791" s="92" t="s">
        <v>38</v>
      </c>
      <c r="L791" s="92">
        <v>0.3</v>
      </c>
      <c r="M791" s="92">
        <v>1.3</v>
      </c>
      <c r="N791" s="92">
        <v>0.2</v>
      </c>
      <c r="O791" s="92" t="s">
        <v>45</v>
      </c>
      <c r="P791" s="92" t="s">
        <v>38</v>
      </c>
      <c r="Q791" s="1" t="s">
        <v>38</v>
      </c>
      <c r="V791" s="70">
        <f t="shared" si="12"/>
        <v>0</v>
      </c>
    </row>
    <row r="792" spans="1:22">
      <c r="A792" s="34">
        <v>43812</v>
      </c>
      <c r="G792" s="92" t="s">
        <v>38</v>
      </c>
      <c r="H792" s="92" t="s">
        <v>45</v>
      </c>
      <c r="I792" s="92"/>
      <c r="J792" s="92">
        <v>0.6</v>
      </c>
      <c r="K792" s="92" t="s">
        <v>38</v>
      </c>
      <c r="L792" s="92">
        <v>0.3</v>
      </c>
      <c r="M792" s="92">
        <v>1.9</v>
      </c>
      <c r="N792" s="92">
        <v>0.1</v>
      </c>
      <c r="O792" s="92" t="s">
        <v>45</v>
      </c>
      <c r="P792" s="92" t="s">
        <v>38</v>
      </c>
      <c r="Q792" s="1" t="s">
        <v>38</v>
      </c>
      <c r="V792" s="70">
        <f t="shared" si="12"/>
        <v>0</v>
      </c>
    </row>
    <row r="793" spans="1:22"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V793" s="70">
        <f t="shared" si="12"/>
        <v>0</v>
      </c>
    </row>
    <row r="794" spans="1:22">
      <c r="A794" s="34">
        <v>43815</v>
      </c>
      <c r="G794" s="92" t="s">
        <v>38</v>
      </c>
      <c r="H794" s="92" t="s">
        <v>45</v>
      </c>
      <c r="I794" s="92"/>
      <c r="J794" s="92" t="s">
        <v>45</v>
      </c>
      <c r="K794" s="92" t="s">
        <v>38</v>
      </c>
      <c r="L794" s="92">
        <v>0.2</v>
      </c>
      <c r="M794" s="92">
        <v>2.4</v>
      </c>
      <c r="N794" s="92">
        <v>0.1</v>
      </c>
      <c r="O794" s="92" t="s">
        <v>45</v>
      </c>
      <c r="P794" s="92" t="s">
        <v>38</v>
      </c>
      <c r="Q794" s="1" t="s">
        <v>38</v>
      </c>
      <c r="V794" s="70">
        <f t="shared" si="12"/>
        <v>0</v>
      </c>
    </row>
    <row r="795" spans="1:22">
      <c r="A795" s="34">
        <v>43817</v>
      </c>
      <c r="G795" s="92" t="s">
        <v>38</v>
      </c>
      <c r="H795" s="92" t="s">
        <v>45</v>
      </c>
      <c r="I795" s="92"/>
      <c r="J795" s="92">
        <v>0.5</v>
      </c>
      <c r="K795" s="92" t="s">
        <v>38</v>
      </c>
      <c r="L795" s="92">
        <v>0.3</v>
      </c>
      <c r="M795" s="92">
        <v>1.9</v>
      </c>
      <c r="N795" s="92" t="s">
        <v>38</v>
      </c>
      <c r="O795" s="92" t="s">
        <v>45</v>
      </c>
      <c r="P795" s="92">
        <v>0.2</v>
      </c>
      <c r="Q795" s="1" t="s">
        <v>38</v>
      </c>
      <c r="V795" s="70">
        <f t="shared" si="12"/>
        <v>0</v>
      </c>
    </row>
    <row r="796" spans="1:22">
      <c r="A796" s="34">
        <v>43819</v>
      </c>
      <c r="G796" s="92" t="s">
        <v>38</v>
      </c>
      <c r="H796" s="92" t="s">
        <v>45</v>
      </c>
      <c r="I796" s="92"/>
      <c r="J796" s="92">
        <v>2.1</v>
      </c>
      <c r="K796" s="92">
        <v>1.7</v>
      </c>
      <c r="L796" s="92">
        <v>0.5</v>
      </c>
      <c r="M796" s="92">
        <v>4.0999999999999996</v>
      </c>
      <c r="N796" s="92">
        <v>0.1</v>
      </c>
      <c r="O796" s="92" t="s">
        <v>45</v>
      </c>
      <c r="P796" s="92" t="s">
        <v>38</v>
      </c>
      <c r="Q796" s="1" t="s">
        <v>38</v>
      </c>
      <c r="V796" s="70">
        <f t="shared" si="12"/>
        <v>0</v>
      </c>
    </row>
    <row r="797" spans="1:22"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V797" s="70">
        <f t="shared" si="12"/>
        <v>0</v>
      </c>
    </row>
    <row r="798" spans="1:22">
      <c r="A798" s="34">
        <v>43822</v>
      </c>
      <c r="G798" s="92" t="s">
        <v>38</v>
      </c>
      <c r="H798" s="92" t="s">
        <v>45</v>
      </c>
      <c r="I798" s="92"/>
      <c r="J798" s="92">
        <v>0.3</v>
      </c>
      <c r="K798" s="92" t="s">
        <v>38</v>
      </c>
      <c r="L798" s="92">
        <v>0.2</v>
      </c>
      <c r="M798" s="92">
        <v>4.3</v>
      </c>
      <c r="N798" s="92">
        <v>0.1</v>
      </c>
      <c r="O798" s="92" t="s">
        <v>45</v>
      </c>
      <c r="P798" s="92" t="s">
        <v>38</v>
      </c>
      <c r="Q798" s="1" t="s">
        <v>38</v>
      </c>
      <c r="V798" s="70">
        <f t="shared" si="12"/>
        <v>0</v>
      </c>
    </row>
    <row r="799" spans="1:22"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V799" s="70">
        <f t="shared" si="12"/>
        <v>0</v>
      </c>
    </row>
    <row r="800" spans="1:22">
      <c r="A800" s="34">
        <v>43829</v>
      </c>
      <c r="G800" s="92" t="s">
        <v>38</v>
      </c>
      <c r="H800" s="92" t="s">
        <v>45</v>
      </c>
      <c r="I800" s="92"/>
      <c r="J800" s="92">
        <v>0.7</v>
      </c>
      <c r="K800" s="92" t="s">
        <v>38</v>
      </c>
      <c r="L800" s="92">
        <v>0.3</v>
      </c>
      <c r="M800" s="92">
        <v>2.8</v>
      </c>
      <c r="N800" s="92">
        <v>0.1</v>
      </c>
      <c r="O800" s="92" t="s">
        <v>45</v>
      </c>
      <c r="P800" s="92" t="s">
        <v>38</v>
      </c>
      <c r="Q800" s="1" t="s">
        <v>38</v>
      </c>
      <c r="V800" s="70">
        <f t="shared" si="12"/>
        <v>0</v>
      </c>
    </row>
    <row r="801" spans="1:22">
      <c r="A801" s="34">
        <v>43833</v>
      </c>
      <c r="G801" s="92" t="s">
        <v>38</v>
      </c>
      <c r="H801" s="92" t="s">
        <v>45</v>
      </c>
      <c r="I801" s="92"/>
      <c r="J801" s="92">
        <v>0.3</v>
      </c>
      <c r="K801" s="92" t="s">
        <v>38</v>
      </c>
      <c r="L801" s="92">
        <v>0.2</v>
      </c>
      <c r="M801" s="92">
        <v>1.6</v>
      </c>
      <c r="N801" s="92">
        <v>0.2</v>
      </c>
      <c r="O801" s="92" t="s">
        <v>45</v>
      </c>
      <c r="P801" s="92" t="s">
        <v>38</v>
      </c>
      <c r="Q801" s="1" t="s">
        <v>38</v>
      </c>
      <c r="V801" s="70">
        <f t="shared" si="12"/>
        <v>0</v>
      </c>
    </row>
    <row r="802" spans="1:22" ht="15.75">
      <c r="A802" s="132">
        <v>2020</v>
      </c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V802" s="70">
        <f t="shared" si="12"/>
        <v>0</v>
      </c>
    </row>
    <row r="803" spans="1:22">
      <c r="A803" s="34">
        <v>43836</v>
      </c>
      <c r="G803" s="92" t="s">
        <v>38</v>
      </c>
      <c r="H803" s="92" t="s">
        <v>45</v>
      </c>
      <c r="I803" s="92"/>
      <c r="J803" s="92">
        <v>0.4</v>
      </c>
      <c r="K803" s="92" t="s">
        <v>38</v>
      </c>
      <c r="L803" s="92">
        <v>0.2</v>
      </c>
      <c r="M803" s="92">
        <v>1.2</v>
      </c>
      <c r="N803" s="92">
        <v>0.1</v>
      </c>
      <c r="O803" s="92" t="s">
        <v>45</v>
      </c>
      <c r="P803" s="92" t="s">
        <v>38</v>
      </c>
      <c r="Q803" s="1" t="s">
        <v>38</v>
      </c>
      <c r="V803" s="70">
        <f t="shared" si="12"/>
        <v>0</v>
      </c>
    </row>
    <row r="804" spans="1:22">
      <c r="A804" s="34">
        <v>43838</v>
      </c>
      <c r="G804" s="92" t="s">
        <v>38</v>
      </c>
      <c r="H804" s="92" t="s">
        <v>45</v>
      </c>
      <c r="I804" s="92"/>
      <c r="J804" s="92">
        <v>0.4</v>
      </c>
      <c r="K804" s="92" t="s">
        <v>38</v>
      </c>
      <c r="L804" s="92">
        <v>0.3</v>
      </c>
      <c r="M804" s="92">
        <v>0.8</v>
      </c>
      <c r="N804" s="92">
        <v>0.1</v>
      </c>
      <c r="O804" s="92" t="s">
        <v>45</v>
      </c>
      <c r="P804" s="92" t="s">
        <v>38</v>
      </c>
      <c r="Q804" s="1" t="s">
        <v>38</v>
      </c>
      <c r="V804" s="70">
        <f t="shared" si="12"/>
        <v>0</v>
      </c>
    </row>
    <row r="805" spans="1:22">
      <c r="A805" s="34">
        <v>43840</v>
      </c>
      <c r="G805" s="92" t="s">
        <v>38</v>
      </c>
      <c r="H805" s="92" t="s">
        <v>45</v>
      </c>
      <c r="I805" s="92"/>
      <c r="J805" s="92">
        <v>0.5</v>
      </c>
      <c r="K805" s="92" t="s">
        <v>38</v>
      </c>
      <c r="L805" s="92">
        <v>0.3</v>
      </c>
      <c r="M805" s="92">
        <v>2</v>
      </c>
      <c r="N805" s="92">
        <v>0.1</v>
      </c>
      <c r="O805" s="92" t="s">
        <v>45</v>
      </c>
      <c r="P805" s="92" t="s">
        <v>38</v>
      </c>
      <c r="Q805" s="1" t="s">
        <v>38</v>
      </c>
      <c r="V805" s="70">
        <f t="shared" si="12"/>
        <v>0</v>
      </c>
    </row>
    <row r="806" spans="1:22"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V806" s="70">
        <f t="shared" si="12"/>
        <v>0</v>
      </c>
    </row>
    <row r="807" spans="1:22">
      <c r="A807" s="34">
        <v>43843</v>
      </c>
      <c r="G807" s="92" t="s">
        <v>38</v>
      </c>
      <c r="H807" s="92" t="s">
        <v>45</v>
      </c>
      <c r="I807" s="92"/>
      <c r="J807" s="92">
        <v>0.5</v>
      </c>
      <c r="K807" s="92" t="s">
        <v>38</v>
      </c>
      <c r="L807" s="92">
        <v>0.4</v>
      </c>
      <c r="M807" s="92">
        <v>1.6</v>
      </c>
      <c r="N807" s="92">
        <v>0.2</v>
      </c>
      <c r="O807" s="92" t="s">
        <v>45</v>
      </c>
      <c r="P807" s="92" t="s">
        <v>38</v>
      </c>
      <c r="V807" s="70">
        <f t="shared" si="12"/>
        <v>0</v>
      </c>
    </row>
    <row r="808" spans="1:22">
      <c r="A808" s="34">
        <v>43845</v>
      </c>
      <c r="G808" s="92" t="s">
        <v>38</v>
      </c>
      <c r="H808" s="92" t="s">
        <v>45</v>
      </c>
      <c r="I808" s="92"/>
      <c r="J808" s="92">
        <v>0.5</v>
      </c>
      <c r="K808" s="92" t="s">
        <v>38</v>
      </c>
      <c r="L808" s="92">
        <v>0.4</v>
      </c>
      <c r="M808" s="92">
        <v>3</v>
      </c>
      <c r="N808" s="92">
        <v>0.1</v>
      </c>
      <c r="O808" s="92" t="s">
        <v>45</v>
      </c>
      <c r="P808" s="92">
        <v>0.1</v>
      </c>
      <c r="Q808" s="1" t="s">
        <v>38</v>
      </c>
      <c r="V808" s="70">
        <f t="shared" si="12"/>
        <v>0</v>
      </c>
    </row>
    <row r="809" spans="1:22">
      <c r="A809" s="34">
        <v>43847</v>
      </c>
      <c r="G809" s="92" t="s">
        <v>38</v>
      </c>
      <c r="H809" s="92" t="s">
        <v>45</v>
      </c>
      <c r="I809" s="92"/>
      <c r="J809" s="92">
        <v>0.4</v>
      </c>
      <c r="K809" s="92" t="s">
        <v>38</v>
      </c>
      <c r="L809" s="92">
        <v>0.4</v>
      </c>
      <c r="M809" s="92">
        <v>3.5</v>
      </c>
      <c r="N809" s="92">
        <v>0.1</v>
      </c>
      <c r="O809" s="92" t="s">
        <v>45</v>
      </c>
      <c r="P809" s="92" t="s">
        <v>38</v>
      </c>
      <c r="Q809" s="1" t="s">
        <v>38</v>
      </c>
      <c r="V809" s="70">
        <f t="shared" si="12"/>
        <v>0</v>
      </c>
    </row>
    <row r="810" spans="1:22"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V810" s="70">
        <f t="shared" si="12"/>
        <v>0</v>
      </c>
    </row>
    <row r="811" spans="1:22">
      <c r="A811" s="34">
        <v>43850</v>
      </c>
      <c r="G811" s="92" t="s">
        <v>38</v>
      </c>
      <c r="H811" s="92" t="s">
        <v>45</v>
      </c>
      <c r="I811" s="92"/>
      <c r="J811" s="92">
        <v>0.2</v>
      </c>
      <c r="K811" s="92" t="s">
        <v>38</v>
      </c>
      <c r="L811" s="92">
        <v>0.4</v>
      </c>
      <c r="M811" s="92">
        <v>1.7</v>
      </c>
      <c r="N811" s="92" t="s">
        <v>38</v>
      </c>
      <c r="O811" s="92" t="s">
        <v>45</v>
      </c>
      <c r="P811" s="92" t="s">
        <v>38</v>
      </c>
      <c r="Q811" s="1" t="s">
        <v>38</v>
      </c>
      <c r="V811" s="70">
        <f t="shared" si="12"/>
        <v>0</v>
      </c>
    </row>
    <row r="812" spans="1:22">
      <c r="A812" s="34">
        <v>43852</v>
      </c>
      <c r="G812" s="92" t="s">
        <v>38</v>
      </c>
      <c r="H812" s="92" t="s">
        <v>45</v>
      </c>
      <c r="I812" s="92"/>
      <c r="J812" s="92">
        <v>0.2</v>
      </c>
      <c r="K812" s="92" t="s">
        <v>38</v>
      </c>
      <c r="L812" s="92">
        <v>0.3</v>
      </c>
      <c r="M812" s="92">
        <v>0.6</v>
      </c>
      <c r="N812" s="92">
        <v>0.1</v>
      </c>
      <c r="O812" s="92" t="s">
        <v>45</v>
      </c>
      <c r="P812" s="92" t="s">
        <v>38</v>
      </c>
      <c r="V812" s="70">
        <f t="shared" si="12"/>
        <v>0</v>
      </c>
    </row>
    <row r="813" spans="1:22">
      <c r="A813" s="34">
        <v>43854</v>
      </c>
      <c r="G813" s="92" t="s">
        <v>38</v>
      </c>
      <c r="H813" s="92" t="s">
        <v>45</v>
      </c>
      <c r="I813" s="92"/>
      <c r="J813" s="92">
        <v>0.3</v>
      </c>
      <c r="K813" s="92" t="s">
        <v>38</v>
      </c>
      <c r="L813" s="92">
        <v>0.4</v>
      </c>
      <c r="M813" s="92">
        <v>1.8</v>
      </c>
      <c r="N813" s="92">
        <v>0.1</v>
      </c>
      <c r="O813" s="92" t="s">
        <v>45</v>
      </c>
      <c r="P813" s="92">
        <v>0.1</v>
      </c>
      <c r="V813" s="70">
        <f t="shared" si="12"/>
        <v>0</v>
      </c>
    </row>
    <row r="814" spans="1:22"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V814" s="70">
        <f t="shared" si="12"/>
        <v>0</v>
      </c>
    </row>
    <row r="815" spans="1:22">
      <c r="A815" s="34">
        <v>43857</v>
      </c>
      <c r="G815" s="92" t="s">
        <v>38</v>
      </c>
      <c r="H815" s="92" t="s">
        <v>45</v>
      </c>
      <c r="I815" s="92"/>
      <c r="J815" s="92" t="s">
        <v>45</v>
      </c>
      <c r="K815" s="92" t="s">
        <v>38</v>
      </c>
      <c r="L815" s="92">
        <v>0.3</v>
      </c>
      <c r="M815" s="92">
        <v>1.2</v>
      </c>
      <c r="N815" s="92" t="s">
        <v>38</v>
      </c>
      <c r="O815" s="92" t="s">
        <v>45</v>
      </c>
      <c r="P815" s="92" t="s">
        <v>38</v>
      </c>
      <c r="Q815" s="1">
        <v>0.8</v>
      </c>
      <c r="V815" s="70">
        <f t="shared" si="12"/>
        <v>0</v>
      </c>
    </row>
    <row r="816" spans="1:22">
      <c r="A816" s="34">
        <v>43859</v>
      </c>
      <c r="G816" s="92" t="s">
        <v>38</v>
      </c>
      <c r="H816" s="92" t="s">
        <v>45</v>
      </c>
      <c r="I816" s="92"/>
      <c r="J816" s="92" t="s">
        <v>45</v>
      </c>
      <c r="K816" s="92" t="s">
        <v>38</v>
      </c>
      <c r="L816" s="92" t="s">
        <v>45</v>
      </c>
      <c r="M816" s="92">
        <v>0.5</v>
      </c>
      <c r="N816" s="92">
        <v>0.1</v>
      </c>
      <c r="O816" s="92" t="s">
        <v>45</v>
      </c>
      <c r="P816" s="92" t="s">
        <v>38</v>
      </c>
      <c r="Q816" s="1" t="s">
        <v>38</v>
      </c>
      <c r="V816" s="70">
        <f t="shared" si="12"/>
        <v>0</v>
      </c>
    </row>
    <row r="817" spans="1:22">
      <c r="A817" s="34">
        <v>43861</v>
      </c>
      <c r="G817" s="92" t="s">
        <v>38</v>
      </c>
      <c r="H817" s="92" t="s">
        <v>45</v>
      </c>
      <c r="I817" s="92"/>
      <c r="J817" s="92">
        <v>0.2</v>
      </c>
      <c r="K817" s="92">
        <v>0.2</v>
      </c>
      <c r="L817" s="92">
        <v>0.2</v>
      </c>
      <c r="M817" s="92">
        <v>2.2000000000000002</v>
      </c>
      <c r="N817" s="92" t="s">
        <v>38</v>
      </c>
      <c r="O817" s="92" t="s">
        <v>45</v>
      </c>
      <c r="P817" s="92" t="s">
        <v>38</v>
      </c>
      <c r="Q817" s="1" t="s">
        <v>38</v>
      </c>
      <c r="V817" s="70">
        <f t="shared" si="12"/>
        <v>0</v>
      </c>
    </row>
    <row r="818" spans="1:22"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V818" s="70">
        <f t="shared" si="12"/>
        <v>0</v>
      </c>
    </row>
    <row r="819" spans="1:22">
      <c r="A819" s="34">
        <v>43864</v>
      </c>
      <c r="G819" s="92" t="s">
        <v>38</v>
      </c>
      <c r="H819" s="92" t="s">
        <v>45</v>
      </c>
      <c r="I819" s="92"/>
      <c r="J819" s="92">
        <v>0.6</v>
      </c>
      <c r="K819" s="92" t="s">
        <v>38</v>
      </c>
      <c r="L819" s="92">
        <v>0.2</v>
      </c>
      <c r="M819" s="92">
        <v>2.1</v>
      </c>
      <c r="N819" s="92" t="s">
        <v>38</v>
      </c>
      <c r="O819" s="92" t="s">
        <v>45</v>
      </c>
      <c r="P819" s="92">
        <v>0.1</v>
      </c>
      <c r="Q819" s="1" t="s">
        <v>38</v>
      </c>
      <c r="V819" s="70">
        <f t="shared" si="12"/>
        <v>0</v>
      </c>
    </row>
    <row r="820" spans="1:22">
      <c r="A820" s="34">
        <v>43866</v>
      </c>
      <c r="G820" s="92" t="s">
        <v>38</v>
      </c>
      <c r="H820" s="92" t="s">
        <v>45</v>
      </c>
      <c r="I820" s="92"/>
      <c r="J820" s="92">
        <v>0.2</v>
      </c>
      <c r="K820" s="92" t="s">
        <v>38</v>
      </c>
      <c r="L820" s="92" t="s">
        <v>45</v>
      </c>
      <c r="M820" s="92">
        <v>1.2</v>
      </c>
      <c r="N820" s="92">
        <v>0.1</v>
      </c>
      <c r="O820" s="92" t="s">
        <v>45</v>
      </c>
      <c r="P820" s="92">
        <v>0.1</v>
      </c>
      <c r="Q820" s="1" t="s">
        <v>38</v>
      </c>
      <c r="V820" s="70">
        <f t="shared" si="12"/>
        <v>0</v>
      </c>
    </row>
    <row r="821" spans="1:22">
      <c r="A821" s="34">
        <v>43868</v>
      </c>
      <c r="G821" s="92" t="s">
        <v>38</v>
      </c>
      <c r="H821" s="92" t="s">
        <v>45</v>
      </c>
      <c r="I821" s="92"/>
      <c r="J821" s="92" t="s">
        <v>45</v>
      </c>
      <c r="K821" s="92">
        <v>0.1</v>
      </c>
      <c r="L821" s="92" t="s">
        <v>45</v>
      </c>
      <c r="M821" s="92">
        <v>0.8</v>
      </c>
      <c r="N821" s="92">
        <v>0.1</v>
      </c>
      <c r="O821" s="92" t="s">
        <v>45</v>
      </c>
      <c r="P821" s="92" t="s">
        <v>38</v>
      </c>
      <c r="Q821" s="1" t="s">
        <v>38</v>
      </c>
      <c r="V821" s="70">
        <f t="shared" si="12"/>
        <v>0</v>
      </c>
    </row>
    <row r="822" spans="1:22"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V822" s="70">
        <f t="shared" si="12"/>
        <v>0</v>
      </c>
    </row>
    <row r="823" spans="1:22">
      <c r="A823" s="34">
        <v>43871</v>
      </c>
      <c r="G823" s="92" t="s">
        <v>38</v>
      </c>
      <c r="H823" s="92" t="s">
        <v>45</v>
      </c>
      <c r="I823" s="92"/>
      <c r="J823" s="92">
        <v>0.7</v>
      </c>
      <c r="K823" s="92" t="s">
        <v>38</v>
      </c>
      <c r="L823" s="92" t="s">
        <v>45</v>
      </c>
      <c r="M823" s="92">
        <v>1.7</v>
      </c>
      <c r="N823" s="92" t="s">
        <v>38</v>
      </c>
      <c r="O823" s="92" t="s">
        <v>45</v>
      </c>
      <c r="P823" s="92" t="s">
        <v>38</v>
      </c>
      <c r="Q823" s="1" t="s">
        <v>38</v>
      </c>
      <c r="V823" s="70">
        <f t="shared" si="12"/>
        <v>0</v>
      </c>
    </row>
    <row r="824" spans="1:22">
      <c r="A824" s="34">
        <v>43873</v>
      </c>
      <c r="G824" s="92" t="s">
        <v>38</v>
      </c>
      <c r="H824" s="92" t="s">
        <v>45</v>
      </c>
      <c r="I824" s="92"/>
      <c r="J824" s="92">
        <v>0.4</v>
      </c>
      <c r="K824" s="92" t="s">
        <v>38</v>
      </c>
      <c r="L824" s="92">
        <v>0.2</v>
      </c>
      <c r="M824" s="92">
        <v>1.7</v>
      </c>
      <c r="N824" s="92" t="s">
        <v>38</v>
      </c>
      <c r="O824" s="92" t="s">
        <v>45</v>
      </c>
      <c r="P824" s="92">
        <v>0.1</v>
      </c>
      <c r="Q824" s="1" t="s">
        <v>38</v>
      </c>
      <c r="V824" s="70">
        <f t="shared" si="12"/>
        <v>0</v>
      </c>
    </row>
    <row r="825" spans="1:22">
      <c r="A825" s="34">
        <v>43875</v>
      </c>
      <c r="G825" s="92" t="s">
        <v>38</v>
      </c>
      <c r="H825" s="92" t="s">
        <v>45</v>
      </c>
      <c r="I825" s="92"/>
      <c r="J825" s="92">
        <v>0.3</v>
      </c>
      <c r="K825" s="92" t="s">
        <v>38</v>
      </c>
      <c r="L825" s="92" t="s">
        <v>45</v>
      </c>
      <c r="M825" s="92">
        <v>1.3</v>
      </c>
      <c r="N825" s="92" t="s">
        <v>38</v>
      </c>
      <c r="O825" s="92" t="s">
        <v>45</v>
      </c>
      <c r="P825" s="92" t="s">
        <v>38</v>
      </c>
      <c r="Q825" s="1" t="s">
        <v>38</v>
      </c>
      <c r="V825" s="70">
        <f t="shared" ref="V825:V888" si="13">F825*0.326</f>
        <v>0</v>
      </c>
    </row>
    <row r="826" spans="1:22"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V826" s="70">
        <f t="shared" si="13"/>
        <v>0</v>
      </c>
    </row>
    <row r="827" spans="1:22">
      <c r="A827" s="34">
        <v>43878</v>
      </c>
      <c r="G827" s="92" t="s">
        <v>38</v>
      </c>
      <c r="H827" s="92" t="s">
        <v>45</v>
      </c>
      <c r="I827" s="92"/>
      <c r="J827" s="92">
        <v>0.6</v>
      </c>
      <c r="K827" s="92" t="s">
        <v>38</v>
      </c>
      <c r="L827" s="92">
        <v>0.2</v>
      </c>
      <c r="M827" s="92">
        <v>2</v>
      </c>
      <c r="N827" s="92" t="s">
        <v>38</v>
      </c>
      <c r="O827" s="92" t="s">
        <v>45</v>
      </c>
      <c r="P827" s="92">
        <v>0.2</v>
      </c>
      <c r="Q827" s="1" t="s">
        <v>38</v>
      </c>
      <c r="V827" s="70">
        <f t="shared" si="13"/>
        <v>0</v>
      </c>
    </row>
    <row r="828" spans="1:22">
      <c r="A828" s="34">
        <v>43880</v>
      </c>
      <c r="G828" s="92" t="s">
        <v>38</v>
      </c>
      <c r="H828" s="92" t="s">
        <v>45</v>
      </c>
      <c r="I828" s="92"/>
      <c r="J828" s="92">
        <v>0.3</v>
      </c>
      <c r="K828" s="92" t="s">
        <v>38</v>
      </c>
      <c r="L828" s="92" t="s">
        <v>45</v>
      </c>
      <c r="M828" s="92">
        <v>1.6</v>
      </c>
      <c r="N828" s="92" t="s">
        <v>38</v>
      </c>
      <c r="O828" s="92" t="s">
        <v>45</v>
      </c>
      <c r="P828" s="92">
        <v>0.2</v>
      </c>
      <c r="Q828" s="1" t="s">
        <v>38</v>
      </c>
      <c r="V828" s="70">
        <f t="shared" si="13"/>
        <v>0</v>
      </c>
    </row>
    <row r="829" spans="1:22">
      <c r="A829" s="34">
        <v>43882</v>
      </c>
      <c r="G829" s="92" t="s">
        <v>38</v>
      </c>
      <c r="H829" s="92" t="s">
        <v>45</v>
      </c>
      <c r="I829" s="92"/>
      <c r="J829" s="92">
        <v>0.4</v>
      </c>
      <c r="K829" s="92" t="s">
        <v>38</v>
      </c>
      <c r="L829" s="92" t="s">
        <v>45</v>
      </c>
      <c r="M829" s="92">
        <v>2.2000000000000002</v>
      </c>
      <c r="N829" s="92" t="s">
        <v>38</v>
      </c>
      <c r="O829" s="92" t="s">
        <v>45</v>
      </c>
      <c r="P829" s="92" t="s">
        <v>38</v>
      </c>
      <c r="Q829" s="1" t="s">
        <v>38</v>
      </c>
      <c r="V829" s="70">
        <f t="shared" si="13"/>
        <v>0</v>
      </c>
    </row>
    <row r="830" spans="1:22"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V830" s="70">
        <f t="shared" si="13"/>
        <v>0</v>
      </c>
    </row>
    <row r="831" spans="1:22">
      <c r="A831" s="34">
        <v>43885</v>
      </c>
      <c r="G831" s="92" t="s">
        <v>38</v>
      </c>
      <c r="H831" s="92" t="s">
        <v>45</v>
      </c>
      <c r="I831" s="92"/>
      <c r="J831" s="92">
        <v>0.4</v>
      </c>
      <c r="K831" s="92" t="s">
        <v>38</v>
      </c>
      <c r="L831" s="92">
        <v>0.2</v>
      </c>
      <c r="M831" s="92">
        <v>2.5</v>
      </c>
      <c r="N831" s="92" t="s">
        <v>38</v>
      </c>
      <c r="O831" s="92" t="s">
        <v>45</v>
      </c>
      <c r="P831" s="92">
        <v>0.2</v>
      </c>
      <c r="Q831" s="1" t="s">
        <v>38</v>
      </c>
      <c r="V831" s="70">
        <f t="shared" si="13"/>
        <v>0</v>
      </c>
    </row>
    <row r="832" spans="1:22">
      <c r="A832" s="34">
        <v>43887</v>
      </c>
      <c r="G832" s="92" t="s">
        <v>38</v>
      </c>
      <c r="H832" s="92" t="s">
        <v>45</v>
      </c>
      <c r="I832" s="92"/>
      <c r="J832" s="92">
        <v>0.3</v>
      </c>
      <c r="K832" s="92" t="s">
        <v>38</v>
      </c>
      <c r="L832" s="92" t="s">
        <v>45</v>
      </c>
      <c r="M832" s="92">
        <v>1.5</v>
      </c>
      <c r="N832" s="92" t="s">
        <v>38</v>
      </c>
      <c r="O832" s="92" t="s">
        <v>45</v>
      </c>
      <c r="P832" s="92" t="s">
        <v>38</v>
      </c>
      <c r="Q832" s="1" t="s">
        <v>38</v>
      </c>
      <c r="V832" s="70">
        <f t="shared" si="13"/>
        <v>0</v>
      </c>
    </row>
    <row r="833" spans="1:22">
      <c r="A833" s="34">
        <v>43889</v>
      </c>
      <c r="G833" s="92" t="s">
        <v>38</v>
      </c>
      <c r="H833" s="92" t="s">
        <v>45</v>
      </c>
      <c r="I833" s="92"/>
      <c r="J833" s="92">
        <v>0.4</v>
      </c>
      <c r="K833" s="92" t="s">
        <v>38</v>
      </c>
      <c r="L833" s="92" t="s">
        <v>45</v>
      </c>
      <c r="M833" s="92">
        <v>1.8</v>
      </c>
      <c r="N833" s="92">
        <v>0.1</v>
      </c>
      <c r="O833" s="92" t="s">
        <v>45</v>
      </c>
      <c r="P833" s="92" t="s">
        <v>38</v>
      </c>
      <c r="Q833" s="1" t="s">
        <v>38</v>
      </c>
      <c r="V833" s="70">
        <f t="shared" si="13"/>
        <v>0</v>
      </c>
    </row>
    <row r="834" spans="1:22"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V834" s="70">
        <f t="shared" si="13"/>
        <v>0</v>
      </c>
    </row>
    <row r="835" spans="1:22">
      <c r="A835" s="34">
        <v>43892</v>
      </c>
      <c r="G835" s="92" t="s">
        <v>38</v>
      </c>
      <c r="H835" s="92" t="s">
        <v>45</v>
      </c>
      <c r="I835" s="92"/>
      <c r="J835" s="92">
        <v>0.4</v>
      </c>
      <c r="K835" s="92" t="s">
        <v>38</v>
      </c>
      <c r="L835" s="92">
        <v>0.2</v>
      </c>
      <c r="M835" s="92">
        <v>2.9</v>
      </c>
      <c r="N835" s="92" t="s">
        <v>38</v>
      </c>
      <c r="O835" s="92" t="s">
        <v>45</v>
      </c>
      <c r="P835" s="92" t="s">
        <v>38</v>
      </c>
      <c r="Q835" s="1" t="s">
        <v>38</v>
      </c>
      <c r="V835" s="70">
        <f t="shared" si="13"/>
        <v>0</v>
      </c>
    </row>
    <row r="836" spans="1:22">
      <c r="A836" s="34">
        <v>43894</v>
      </c>
      <c r="G836" s="92" t="s">
        <v>38</v>
      </c>
      <c r="H836" s="92" t="s">
        <v>45</v>
      </c>
      <c r="I836" s="92"/>
      <c r="J836" s="92">
        <v>0.2</v>
      </c>
      <c r="K836" s="92" t="s">
        <v>38</v>
      </c>
      <c r="L836" s="92" t="s">
        <v>45</v>
      </c>
      <c r="M836" s="92">
        <v>1.4</v>
      </c>
      <c r="N836" s="92" t="s">
        <v>38</v>
      </c>
      <c r="O836" s="92" t="s">
        <v>45</v>
      </c>
      <c r="P836" s="92" t="s">
        <v>38</v>
      </c>
      <c r="Q836" s="1" t="s">
        <v>38</v>
      </c>
      <c r="V836" s="70">
        <f t="shared" si="13"/>
        <v>0</v>
      </c>
    </row>
    <row r="837" spans="1:22">
      <c r="A837" s="34">
        <v>43896</v>
      </c>
      <c r="G837" s="92" t="s">
        <v>38</v>
      </c>
      <c r="H837" s="92" t="s">
        <v>45</v>
      </c>
      <c r="I837" s="92"/>
      <c r="J837" s="92">
        <v>0.3</v>
      </c>
      <c r="K837" s="92" t="s">
        <v>38</v>
      </c>
      <c r="L837" s="92" t="s">
        <v>45</v>
      </c>
      <c r="M837" s="92">
        <v>1.3</v>
      </c>
      <c r="N837" s="92" t="s">
        <v>38</v>
      </c>
      <c r="O837" s="92" t="s">
        <v>45</v>
      </c>
      <c r="P837" s="92" t="s">
        <v>38</v>
      </c>
      <c r="Q837" s="1" t="s">
        <v>38</v>
      </c>
      <c r="V837" s="70">
        <f t="shared" si="13"/>
        <v>0</v>
      </c>
    </row>
    <row r="838" spans="1:22"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V838" s="70">
        <f t="shared" si="13"/>
        <v>0</v>
      </c>
    </row>
    <row r="839" spans="1:22">
      <c r="A839" s="34">
        <v>43899</v>
      </c>
      <c r="G839" s="92" t="s">
        <v>38</v>
      </c>
      <c r="H839" s="92" t="s">
        <v>45</v>
      </c>
      <c r="I839" s="92"/>
      <c r="J839" s="92">
        <v>0.2</v>
      </c>
      <c r="K839" s="92" t="s">
        <v>38</v>
      </c>
      <c r="L839" s="92">
        <v>0.2</v>
      </c>
      <c r="M839" s="92">
        <v>1.8</v>
      </c>
      <c r="N839" s="92" t="s">
        <v>38</v>
      </c>
      <c r="O839" s="92" t="s">
        <v>45</v>
      </c>
      <c r="P839" s="92" t="s">
        <v>38</v>
      </c>
      <c r="Q839" s="1" t="s">
        <v>38</v>
      </c>
      <c r="V839" s="70">
        <f t="shared" si="13"/>
        <v>0</v>
      </c>
    </row>
    <row r="840" spans="1:22">
      <c r="A840" s="34">
        <v>43901</v>
      </c>
      <c r="G840" s="92" t="s">
        <v>38</v>
      </c>
      <c r="H840" s="92" t="s">
        <v>45</v>
      </c>
      <c r="I840" s="92"/>
      <c r="J840" s="92">
        <v>0.4</v>
      </c>
      <c r="K840" s="92" t="s">
        <v>38</v>
      </c>
      <c r="L840" s="92" t="s">
        <v>45</v>
      </c>
      <c r="M840" s="92">
        <v>1.5</v>
      </c>
      <c r="N840" s="92">
        <v>0.1</v>
      </c>
      <c r="O840" s="92" t="s">
        <v>45</v>
      </c>
      <c r="P840" s="92">
        <v>0.1</v>
      </c>
      <c r="Q840" s="1" t="s">
        <v>38</v>
      </c>
      <c r="V840" s="70">
        <f t="shared" si="13"/>
        <v>0</v>
      </c>
    </row>
    <row r="841" spans="1:22">
      <c r="A841" s="34">
        <v>43903</v>
      </c>
      <c r="G841" s="92" t="s">
        <v>38</v>
      </c>
      <c r="H841" s="92" t="s">
        <v>45</v>
      </c>
      <c r="I841" s="92"/>
      <c r="J841" s="92">
        <v>0.3</v>
      </c>
      <c r="K841" s="92" t="s">
        <v>38</v>
      </c>
      <c r="L841" s="92">
        <v>0.3</v>
      </c>
      <c r="M841" s="92">
        <v>0.3</v>
      </c>
      <c r="N841" s="92" t="s">
        <v>38</v>
      </c>
      <c r="O841" s="92" t="s">
        <v>45</v>
      </c>
      <c r="P841" s="92" t="s">
        <v>38</v>
      </c>
      <c r="Q841" s="1" t="s">
        <v>38</v>
      </c>
      <c r="V841" s="70">
        <f t="shared" si="13"/>
        <v>0</v>
      </c>
    </row>
    <row r="842" spans="1:22"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V842" s="70">
        <f t="shared" si="13"/>
        <v>0</v>
      </c>
    </row>
    <row r="843" spans="1:22">
      <c r="A843" s="34">
        <v>43906</v>
      </c>
      <c r="G843" s="92" t="s">
        <v>38</v>
      </c>
      <c r="H843" s="92" t="s">
        <v>45</v>
      </c>
      <c r="I843" s="92"/>
      <c r="J843" s="92">
        <v>0.2</v>
      </c>
      <c r="K843" s="92" t="s">
        <v>38</v>
      </c>
      <c r="L843" s="92">
        <v>0.2</v>
      </c>
      <c r="M843" s="92">
        <v>0.5</v>
      </c>
      <c r="N843" s="92">
        <v>0.1</v>
      </c>
      <c r="O843" s="92" t="s">
        <v>45</v>
      </c>
      <c r="P843" s="92" t="s">
        <v>38</v>
      </c>
      <c r="Q843" s="1" t="s">
        <v>38</v>
      </c>
      <c r="V843" s="70">
        <f t="shared" si="13"/>
        <v>0</v>
      </c>
    </row>
    <row r="844" spans="1:22">
      <c r="A844" s="34">
        <v>43908</v>
      </c>
      <c r="G844" s="92" t="s">
        <v>38</v>
      </c>
      <c r="H844" s="92" t="s">
        <v>45</v>
      </c>
      <c r="I844" s="92"/>
      <c r="J844" s="92">
        <v>0.6</v>
      </c>
      <c r="K844" s="92" t="s">
        <v>38</v>
      </c>
      <c r="L844" s="92">
        <v>0.2</v>
      </c>
      <c r="M844" s="92">
        <v>1</v>
      </c>
      <c r="N844" s="92">
        <v>0.1</v>
      </c>
      <c r="O844" s="92" t="s">
        <v>45</v>
      </c>
      <c r="P844" s="92">
        <v>0.1</v>
      </c>
      <c r="Q844" s="1" t="s">
        <v>38</v>
      </c>
      <c r="V844" s="70">
        <f t="shared" si="13"/>
        <v>0</v>
      </c>
    </row>
    <row r="845" spans="1:22">
      <c r="A845" s="34">
        <v>43910</v>
      </c>
      <c r="G845" s="92" t="s">
        <v>38</v>
      </c>
      <c r="H845" s="92" t="s">
        <v>45</v>
      </c>
      <c r="I845" s="92"/>
      <c r="J845" s="92">
        <v>0.5</v>
      </c>
      <c r="K845" s="92" t="s">
        <v>38</v>
      </c>
      <c r="L845" s="92" t="s">
        <v>45</v>
      </c>
      <c r="M845" s="92">
        <v>1.8</v>
      </c>
      <c r="N845" s="92">
        <v>0.1</v>
      </c>
      <c r="O845" s="92" t="s">
        <v>45</v>
      </c>
      <c r="P845" s="92">
        <v>0.1</v>
      </c>
      <c r="Q845" s="1" t="s">
        <v>38</v>
      </c>
      <c r="V845" s="70">
        <f t="shared" si="13"/>
        <v>0</v>
      </c>
    </row>
    <row r="846" spans="1:22"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V846" s="70">
        <f t="shared" si="13"/>
        <v>0</v>
      </c>
    </row>
    <row r="847" spans="1:22">
      <c r="A847" s="34">
        <v>43913</v>
      </c>
      <c r="G847" s="92" t="s">
        <v>38</v>
      </c>
      <c r="H847" s="92" t="s">
        <v>45</v>
      </c>
      <c r="I847" s="92"/>
      <c r="J847" s="92">
        <v>2.4</v>
      </c>
      <c r="K847" s="92" t="s">
        <v>38</v>
      </c>
      <c r="L847" s="92">
        <v>0.3</v>
      </c>
      <c r="M847" s="92">
        <v>1.8</v>
      </c>
      <c r="N847" s="92" t="s">
        <v>38</v>
      </c>
      <c r="O847" s="92" t="s">
        <v>45</v>
      </c>
      <c r="P847" s="92" t="s">
        <v>38</v>
      </c>
      <c r="Q847" s="1" t="s">
        <v>38</v>
      </c>
      <c r="V847" s="70">
        <f t="shared" si="13"/>
        <v>0</v>
      </c>
    </row>
    <row r="848" spans="1:22">
      <c r="A848" s="34">
        <v>43915</v>
      </c>
      <c r="G848" s="92" t="s">
        <v>38</v>
      </c>
      <c r="H848" s="92" t="s">
        <v>45</v>
      </c>
      <c r="I848" s="92"/>
      <c r="J848" s="92">
        <v>0.4</v>
      </c>
      <c r="K848" s="92" t="s">
        <v>38</v>
      </c>
      <c r="L848" s="92">
        <v>0.2</v>
      </c>
      <c r="M848" s="92">
        <v>0.8</v>
      </c>
      <c r="N848" s="92" t="s">
        <v>38</v>
      </c>
      <c r="O848" s="92" t="s">
        <v>45</v>
      </c>
      <c r="P848" s="92" t="s">
        <v>38</v>
      </c>
      <c r="Q848" s="1" t="s">
        <v>38</v>
      </c>
      <c r="V848" s="70">
        <f t="shared" si="13"/>
        <v>0</v>
      </c>
    </row>
    <row r="849" spans="1:22">
      <c r="A849" s="34">
        <v>43917</v>
      </c>
      <c r="G849" s="92" t="s">
        <v>38</v>
      </c>
      <c r="H849" s="92" t="s">
        <v>45</v>
      </c>
      <c r="I849" s="92"/>
      <c r="J849" s="92">
        <v>0.5</v>
      </c>
      <c r="K849" s="92" t="s">
        <v>38</v>
      </c>
      <c r="L849" s="92">
        <v>0.2</v>
      </c>
      <c r="M849" s="92">
        <v>0.9</v>
      </c>
      <c r="N849" s="92" t="s">
        <v>38</v>
      </c>
      <c r="O849" s="92" t="s">
        <v>45</v>
      </c>
      <c r="P849" s="92" t="s">
        <v>38</v>
      </c>
      <c r="Q849" s="1" t="s">
        <v>38</v>
      </c>
      <c r="V849" s="70">
        <f t="shared" si="13"/>
        <v>0</v>
      </c>
    </row>
    <row r="850" spans="1:22"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V850" s="70">
        <f t="shared" si="13"/>
        <v>0</v>
      </c>
    </row>
    <row r="851" spans="1:22">
      <c r="A851" s="34">
        <v>43920</v>
      </c>
      <c r="G851" s="92" t="s">
        <v>38</v>
      </c>
      <c r="H851" s="92" t="s">
        <v>45</v>
      </c>
      <c r="I851" s="92"/>
      <c r="J851" s="92">
        <v>0.2</v>
      </c>
      <c r="K851" s="92" t="s">
        <v>38</v>
      </c>
      <c r="L851" s="92">
        <v>0.2</v>
      </c>
      <c r="M851" s="92">
        <v>1</v>
      </c>
      <c r="N851" s="92" t="s">
        <v>38</v>
      </c>
      <c r="O851" s="92" t="s">
        <v>45</v>
      </c>
      <c r="P851" s="92" t="s">
        <v>38</v>
      </c>
      <c r="Q851" s="1" t="s">
        <v>38</v>
      </c>
      <c r="V851" s="70">
        <f t="shared" si="13"/>
        <v>0</v>
      </c>
    </row>
    <row r="852" spans="1:22">
      <c r="A852" s="34">
        <v>43922</v>
      </c>
      <c r="G852" s="92" t="s">
        <v>38</v>
      </c>
      <c r="H852" s="92" t="s">
        <v>45</v>
      </c>
      <c r="I852" s="92"/>
      <c r="J852" s="92">
        <v>0.2</v>
      </c>
      <c r="K852" s="92" t="s">
        <v>38</v>
      </c>
      <c r="L852" s="92" t="s">
        <v>45</v>
      </c>
      <c r="M852" s="92" t="s">
        <v>45</v>
      </c>
      <c r="N852" s="92" t="s">
        <v>38</v>
      </c>
      <c r="O852" s="92" t="s">
        <v>45</v>
      </c>
      <c r="P852" s="92">
        <v>0.1</v>
      </c>
      <c r="Q852" s="1" t="s">
        <v>38</v>
      </c>
      <c r="V852" s="70">
        <f t="shared" si="13"/>
        <v>0</v>
      </c>
    </row>
    <row r="853" spans="1:22">
      <c r="A853" s="34">
        <v>43924</v>
      </c>
      <c r="G853" s="92" t="s">
        <v>38</v>
      </c>
      <c r="H853" s="92" t="s">
        <v>45</v>
      </c>
      <c r="I853" s="92"/>
      <c r="J853" s="92">
        <v>0.3</v>
      </c>
      <c r="K853" s="92" t="s">
        <v>38</v>
      </c>
      <c r="L853" s="92" t="s">
        <v>45</v>
      </c>
      <c r="M853" s="92">
        <v>1.5</v>
      </c>
      <c r="N853" s="92" t="s">
        <v>38</v>
      </c>
      <c r="O853" s="92" t="s">
        <v>45</v>
      </c>
      <c r="P853" s="92" t="s">
        <v>38</v>
      </c>
      <c r="Q853" s="1" t="s">
        <v>38</v>
      </c>
      <c r="V853" s="70">
        <f t="shared" si="13"/>
        <v>0</v>
      </c>
    </row>
    <row r="854" spans="1:22"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V854" s="70">
        <f t="shared" si="13"/>
        <v>0</v>
      </c>
    </row>
    <row r="855" spans="1:22">
      <c r="A855" s="34">
        <v>43927</v>
      </c>
      <c r="G855" s="92" t="s">
        <v>38</v>
      </c>
      <c r="H855" s="92" t="s">
        <v>45</v>
      </c>
      <c r="I855" s="92"/>
      <c r="J855" s="92">
        <v>1.1000000000000001</v>
      </c>
      <c r="K855" s="92" t="s">
        <v>38</v>
      </c>
      <c r="L855" s="92">
        <v>0.4</v>
      </c>
      <c r="M855" s="92">
        <v>3.8</v>
      </c>
      <c r="N855" s="92">
        <v>0.1</v>
      </c>
      <c r="O855" s="92" t="s">
        <v>45</v>
      </c>
      <c r="P855" s="92">
        <v>0.1</v>
      </c>
      <c r="Q855" s="1" t="s">
        <v>38</v>
      </c>
      <c r="V855" s="70">
        <f t="shared" si="13"/>
        <v>0</v>
      </c>
    </row>
    <row r="856" spans="1:22">
      <c r="A856" s="34">
        <v>43930</v>
      </c>
      <c r="G856" s="92" t="s">
        <v>38</v>
      </c>
      <c r="H856" s="92" t="s">
        <v>45</v>
      </c>
      <c r="I856" s="92"/>
      <c r="J856" s="92">
        <v>0.6</v>
      </c>
      <c r="K856" s="92" t="s">
        <v>38</v>
      </c>
      <c r="L856" s="92">
        <v>0.3</v>
      </c>
      <c r="M856" s="92">
        <v>1.4</v>
      </c>
      <c r="N856" s="92">
        <v>0.2</v>
      </c>
      <c r="O856" s="92" t="s">
        <v>45</v>
      </c>
      <c r="P856" s="92">
        <v>0.2</v>
      </c>
      <c r="Q856" s="1" t="s">
        <v>38</v>
      </c>
      <c r="V856" s="70">
        <f t="shared" si="13"/>
        <v>0</v>
      </c>
    </row>
    <row r="857" spans="1:22"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V857" s="70">
        <f t="shared" si="13"/>
        <v>0</v>
      </c>
    </row>
    <row r="858" spans="1:22">
      <c r="A858" s="34">
        <v>43935</v>
      </c>
      <c r="G858" s="92" t="s">
        <v>38</v>
      </c>
      <c r="H858" s="92" t="s">
        <v>45</v>
      </c>
      <c r="I858" s="92"/>
      <c r="J858" s="92">
        <v>0.2</v>
      </c>
      <c r="K858" s="92" t="s">
        <v>38</v>
      </c>
      <c r="L858" s="92">
        <v>0.3</v>
      </c>
      <c r="M858" s="92">
        <v>2.4</v>
      </c>
      <c r="N858" s="92" t="s">
        <v>38</v>
      </c>
      <c r="O858" s="92" t="s">
        <v>45</v>
      </c>
      <c r="P858" s="92" t="s">
        <v>38</v>
      </c>
      <c r="Q858" s="1" t="s">
        <v>38</v>
      </c>
      <c r="V858" s="70">
        <f t="shared" si="13"/>
        <v>0</v>
      </c>
    </row>
    <row r="859" spans="1:22">
      <c r="A859" s="34">
        <v>43938</v>
      </c>
      <c r="G859" s="92" t="s">
        <v>38</v>
      </c>
      <c r="H859" s="92" t="s">
        <v>45</v>
      </c>
      <c r="I859" s="92"/>
      <c r="J859" s="92">
        <v>0.5</v>
      </c>
      <c r="K859" s="92" t="s">
        <v>38</v>
      </c>
      <c r="L859" s="92">
        <v>0.2</v>
      </c>
      <c r="M859" s="92">
        <v>2</v>
      </c>
      <c r="N859" s="92" t="s">
        <v>38</v>
      </c>
      <c r="O859" s="92" t="s">
        <v>45</v>
      </c>
      <c r="P859" s="92">
        <v>0.2</v>
      </c>
      <c r="Q859" s="1" t="s">
        <v>38</v>
      </c>
      <c r="V859" s="70">
        <f t="shared" si="13"/>
        <v>0</v>
      </c>
    </row>
    <row r="860" spans="1:22"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V860" s="70">
        <f t="shared" si="13"/>
        <v>0</v>
      </c>
    </row>
    <row r="861" spans="1:22">
      <c r="A861" s="34">
        <v>43941</v>
      </c>
      <c r="G861" s="92" t="s">
        <v>38</v>
      </c>
      <c r="H861" s="92" t="s">
        <v>45</v>
      </c>
      <c r="I861" s="92"/>
      <c r="J861" s="92">
        <v>0.4</v>
      </c>
      <c r="K861" s="92" t="s">
        <v>38</v>
      </c>
      <c r="L861" s="92">
        <v>0.2</v>
      </c>
      <c r="M861" s="92">
        <v>2.7</v>
      </c>
      <c r="N861" s="92">
        <v>0.1</v>
      </c>
      <c r="O861" s="92" t="s">
        <v>45</v>
      </c>
      <c r="P861" s="92">
        <v>0.1</v>
      </c>
      <c r="Q861" s="1" t="s">
        <v>38</v>
      </c>
      <c r="V861" s="70">
        <f t="shared" si="13"/>
        <v>0</v>
      </c>
    </row>
    <row r="862" spans="1:22">
      <c r="A862" s="34">
        <v>43943</v>
      </c>
      <c r="G862" s="92" t="s">
        <v>38</v>
      </c>
      <c r="H862" s="92" t="s">
        <v>45</v>
      </c>
      <c r="I862" s="92"/>
      <c r="J862" s="92">
        <v>0.4</v>
      </c>
      <c r="K862" s="92" t="s">
        <v>38</v>
      </c>
      <c r="L862" s="92" t="s">
        <v>45</v>
      </c>
      <c r="M862" s="92">
        <v>2.4</v>
      </c>
      <c r="N862" s="92">
        <v>0.1</v>
      </c>
      <c r="O862" s="92" t="s">
        <v>45</v>
      </c>
      <c r="P862" s="92" t="s">
        <v>38</v>
      </c>
      <c r="Q862" s="1" t="s">
        <v>38</v>
      </c>
      <c r="V862" s="70">
        <f t="shared" si="13"/>
        <v>0</v>
      </c>
    </row>
    <row r="863" spans="1:22">
      <c r="A863" s="34">
        <v>43945</v>
      </c>
      <c r="G863" s="92" t="s">
        <v>38</v>
      </c>
      <c r="H863" s="92" t="s">
        <v>45</v>
      </c>
      <c r="I863" s="92"/>
      <c r="J863" s="92">
        <v>0.3</v>
      </c>
      <c r="K863" s="92" t="s">
        <v>38</v>
      </c>
      <c r="L863" s="92">
        <v>0.2</v>
      </c>
      <c r="M863" s="92">
        <v>2</v>
      </c>
      <c r="N863" s="92">
        <v>0.1</v>
      </c>
      <c r="O863" s="92" t="s">
        <v>45</v>
      </c>
      <c r="P863" s="92" t="s">
        <v>38</v>
      </c>
      <c r="Q863" s="1" t="s">
        <v>38</v>
      </c>
      <c r="V863" s="70">
        <f t="shared" si="13"/>
        <v>0</v>
      </c>
    </row>
    <row r="864" spans="1:22"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V864" s="70">
        <f t="shared" si="13"/>
        <v>0</v>
      </c>
    </row>
    <row r="865" spans="1:22">
      <c r="A865" s="34">
        <v>43948</v>
      </c>
      <c r="G865" s="92" t="s">
        <v>38</v>
      </c>
      <c r="H865" s="92" t="s">
        <v>45</v>
      </c>
      <c r="I865" s="92"/>
      <c r="J865" s="92">
        <v>0.3</v>
      </c>
      <c r="K865" s="92" t="s">
        <v>38</v>
      </c>
      <c r="L865" s="92">
        <v>0.2</v>
      </c>
      <c r="M865" s="92">
        <v>1.8</v>
      </c>
      <c r="N865" s="92" t="s">
        <v>38</v>
      </c>
      <c r="O865" s="92" t="s">
        <v>45</v>
      </c>
      <c r="P865" s="92" t="s">
        <v>38</v>
      </c>
      <c r="Q865" s="1" t="s">
        <v>38</v>
      </c>
      <c r="V865" s="70">
        <f t="shared" si="13"/>
        <v>0</v>
      </c>
    </row>
    <row r="866" spans="1:22">
      <c r="A866" s="34">
        <v>43950</v>
      </c>
      <c r="G866" s="92" t="s">
        <v>38</v>
      </c>
      <c r="H866" s="92" t="s">
        <v>45</v>
      </c>
      <c r="I866" s="92"/>
      <c r="J866" s="92">
        <v>0.2</v>
      </c>
      <c r="K866" s="92" t="s">
        <v>38</v>
      </c>
      <c r="L866" s="92">
        <v>0.2</v>
      </c>
      <c r="M866" s="92">
        <v>1</v>
      </c>
      <c r="N866" s="92">
        <v>0.1</v>
      </c>
      <c r="O866" s="92" t="s">
        <v>45</v>
      </c>
      <c r="P866" s="92">
        <v>0.1</v>
      </c>
      <c r="Q866" s="1" t="s">
        <v>38</v>
      </c>
      <c r="V866" s="70">
        <f t="shared" si="13"/>
        <v>0</v>
      </c>
    </row>
    <row r="867" spans="1:22">
      <c r="A867" s="34">
        <v>43952</v>
      </c>
      <c r="G867" s="92" t="s">
        <v>38</v>
      </c>
      <c r="H867" s="92" t="s">
        <v>45</v>
      </c>
      <c r="I867" s="92"/>
      <c r="J867" s="92">
        <v>0.5</v>
      </c>
      <c r="K867" s="92" t="s">
        <v>38</v>
      </c>
      <c r="L867" s="92">
        <v>0.3</v>
      </c>
      <c r="M867" s="92">
        <v>1.2</v>
      </c>
      <c r="N867" s="92">
        <v>0.1</v>
      </c>
      <c r="O867" s="92" t="s">
        <v>45</v>
      </c>
      <c r="P867" s="92" t="s">
        <v>38</v>
      </c>
      <c r="Q867" s="1" t="s">
        <v>38</v>
      </c>
      <c r="V867" s="70">
        <f t="shared" si="13"/>
        <v>0</v>
      </c>
    </row>
    <row r="868" spans="1:22"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V868" s="70">
        <f t="shared" si="13"/>
        <v>0</v>
      </c>
    </row>
    <row r="869" spans="1:22">
      <c r="A869" s="34">
        <v>43955</v>
      </c>
      <c r="G869" s="92" t="s">
        <v>38</v>
      </c>
      <c r="H869" s="92" t="s">
        <v>45</v>
      </c>
      <c r="I869" s="92"/>
      <c r="J869" s="92">
        <v>0.2</v>
      </c>
      <c r="K869" s="92" t="s">
        <v>38</v>
      </c>
      <c r="L869" s="92">
        <v>0.2</v>
      </c>
      <c r="M869" s="92">
        <v>0.9</v>
      </c>
      <c r="N869" s="92">
        <v>0.1</v>
      </c>
      <c r="O869" s="92" t="s">
        <v>45</v>
      </c>
      <c r="P869" s="92">
        <v>0.1</v>
      </c>
      <c r="Q869" s="1" t="s">
        <v>38</v>
      </c>
      <c r="V869" s="70">
        <f t="shared" si="13"/>
        <v>0</v>
      </c>
    </row>
    <row r="870" spans="1:22">
      <c r="A870" s="34">
        <v>43958</v>
      </c>
      <c r="G870" s="92" t="s">
        <v>38</v>
      </c>
      <c r="H870" s="92" t="s">
        <v>45</v>
      </c>
      <c r="I870" s="92"/>
      <c r="J870" s="92">
        <v>0.3</v>
      </c>
      <c r="K870" s="92" t="s">
        <v>38</v>
      </c>
      <c r="L870" s="92">
        <v>0.2</v>
      </c>
      <c r="M870" s="92">
        <v>2.2999999999999998</v>
      </c>
      <c r="N870" s="92">
        <v>0.1</v>
      </c>
      <c r="O870" s="92" t="s">
        <v>45</v>
      </c>
      <c r="P870" s="92">
        <v>0.2</v>
      </c>
      <c r="Q870" s="1" t="s">
        <v>38</v>
      </c>
      <c r="V870" s="70">
        <f t="shared" si="13"/>
        <v>0</v>
      </c>
    </row>
    <row r="871" spans="1:22"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V871" s="70">
        <f t="shared" si="13"/>
        <v>0</v>
      </c>
    </row>
    <row r="872" spans="1:22">
      <c r="A872" s="34">
        <v>43962</v>
      </c>
      <c r="G872" s="92" t="s">
        <v>38</v>
      </c>
      <c r="H872" s="92" t="s">
        <v>45</v>
      </c>
      <c r="I872" s="92"/>
      <c r="J872" s="92">
        <v>0.9</v>
      </c>
      <c r="K872" s="92" t="s">
        <v>38</v>
      </c>
      <c r="L872" s="92">
        <v>0.4</v>
      </c>
      <c r="M872" s="92">
        <v>3.2</v>
      </c>
      <c r="N872" s="92">
        <v>0.1</v>
      </c>
      <c r="O872" s="92" t="s">
        <v>45</v>
      </c>
      <c r="P872" s="92" t="s">
        <v>38</v>
      </c>
      <c r="Q872" s="1" t="s">
        <v>38</v>
      </c>
      <c r="V872" s="70">
        <f t="shared" si="13"/>
        <v>0</v>
      </c>
    </row>
    <row r="873" spans="1:22">
      <c r="A873" s="34">
        <v>43964</v>
      </c>
      <c r="G873" s="92" t="s">
        <v>38</v>
      </c>
      <c r="H873" s="92" t="s">
        <v>45</v>
      </c>
      <c r="I873" s="92"/>
      <c r="J873" s="92">
        <v>0.3</v>
      </c>
      <c r="K873" s="92" t="s">
        <v>38</v>
      </c>
      <c r="L873" s="92">
        <v>0.4</v>
      </c>
      <c r="M873" s="92">
        <v>2.1</v>
      </c>
      <c r="N873" s="92" t="s">
        <v>38</v>
      </c>
      <c r="O873" s="92" t="s">
        <v>45</v>
      </c>
      <c r="P873" s="92">
        <v>0.3</v>
      </c>
      <c r="Q873" s="1" t="s">
        <v>38</v>
      </c>
      <c r="V873" s="70">
        <f t="shared" si="13"/>
        <v>0</v>
      </c>
    </row>
    <row r="874" spans="1:22">
      <c r="A874" s="34">
        <v>43966</v>
      </c>
      <c r="G874" s="92" t="s">
        <v>38</v>
      </c>
      <c r="H874" s="92" t="s">
        <v>45</v>
      </c>
      <c r="I874" s="92"/>
      <c r="J874" s="92">
        <v>0.3</v>
      </c>
      <c r="K874" s="92" t="s">
        <v>38</v>
      </c>
      <c r="L874" s="92">
        <v>0.5</v>
      </c>
      <c r="M874" s="92">
        <v>3.4</v>
      </c>
      <c r="N874" s="92" t="s">
        <v>38</v>
      </c>
      <c r="O874" s="92" t="s">
        <v>45</v>
      </c>
      <c r="P874" s="92">
        <v>0.8</v>
      </c>
      <c r="Q874" s="1" t="s">
        <v>38</v>
      </c>
      <c r="V874" s="70">
        <f t="shared" si="13"/>
        <v>0</v>
      </c>
    </row>
    <row r="875" spans="1:22"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V875" s="70">
        <f t="shared" si="13"/>
        <v>0</v>
      </c>
    </row>
    <row r="876" spans="1:22">
      <c r="A876" s="34">
        <v>43969</v>
      </c>
      <c r="G876" s="92" t="s">
        <v>38</v>
      </c>
      <c r="H876" s="92" t="s">
        <v>45</v>
      </c>
      <c r="I876" s="92"/>
      <c r="J876" s="92">
        <v>0.2</v>
      </c>
      <c r="K876" s="92" t="s">
        <v>38</v>
      </c>
      <c r="L876" s="92">
        <v>0.2</v>
      </c>
      <c r="M876" s="92">
        <v>2.2999999999999998</v>
      </c>
      <c r="N876" s="92">
        <v>0.1</v>
      </c>
      <c r="O876" s="92" t="s">
        <v>45</v>
      </c>
      <c r="P876" s="92">
        <v>0.1</v>
      </c>
      <c r="Q876" s="1" t="s">
        <v>38</v>
      </c>
      <c r="V876" s="70">
        <f t="shared" si="13"/>
        <v>0</v>
      </c>
    </row>
    <row r="877" spans="1:22">
      <c r="A877" s="34">
        <v>43971</v>
      </c>
      <c r="G877" s="92" t="s">
        <v>38</v>
      </c>
      <c r="H877" s="92" t="s">
        <v>45</v>
      </c>
      <c r="I877" s="92"/>
      <c r="J877" s="92">
        <v>0.6</v>
      </c>
      <c r="K877" s="92" t="s">
        <v>38</v>
      </c>
      <c r="L877" s="92">
        <v>0.4</v>
      </c>
      <c r="M877" s="92">
        <v>3.4</v>
      </c>
      <c r="N877" s="92">
        <v>0.1</v>
      </c>
      <c r="O877" s="92" t="s">
        <v>45</v>
      </c>
      <c r="P877" s="92">
        <v>0.1</v>
      </c>
      <c r="Q877" s="1" t="s">
        <v>38</v>
      </c>
      <c r="V877" s="70">
        <f t="shared" si="13"/>
        <v>0</v>
      </c>
    </row>
    <row r="878" spans="1:22">
      <c r="A878" s="34">
        <v>43973</v>
      </c>
      <c r="G878" s="92" t="s">
        <v>38</v>
      </c>
      <c r="H878" s="92" t="s">
        <v>45</v>
      </c>
      <c r="I878" s="92"/>
      <c r="J878" s="92">
        <v>1.4</v>
      </c>
      <c r="K878" s="92" t="s">
        <v>38</v>
      </c>
      <c r="L878" s="92">
        <v>0.9</v>
      </c>
      <c r="M878" s="92">
        <v>7.3</v>
      </c>
      <c r="N878" s="92">
        <v>0.2</v>
      </c>
      <c r="O878" s="92" t="s">
        <v>45</v>
      </c>
      <c r="P878" s="92">
        <v>0.2</v>
      </c>
      <c r="Q878" s="1" t="s">
        <v>38</v>
      </c>
      <c r="V878" s="70">
        <f t="shared" si="13"/>
        <v>0</v>
      </c>
    </row>
    <row r="879" spans="1:22"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V879" s="70">
        <f t="shared" si="13"/>
        <v>0</v>
      </c>
    </row>
    <row r="880" spans="1:22">
      <c r="A880" s="34">
        <v>43977</v>
      </c>
      <c r="G880" s="92" t="s">
        <v>38</v>
      </c>
      <c r="H880" s="92" t="s">
        <v>45</v>
      </c>
      <c r="I880" s="92"/>
      <c r="J880" s="92">
        <v>1.2</v>
      </c>
      <c r="K880" s="92" t="s">
        <v>38</v>
      </c>
      <c r="L880" s="92">
        <v>0.2</v>
      </c>
      <c r="M880" s="92">
        <v>3.6</v>
      </c>
      <c r="N880" s="92">
        <v>0.2</v>
      </c>
      <c r="O880" s="92" t="s">
        <v>45</v>
      </c>
      <c r="P880" s="92">
        <v>0.1</v>
      </c>
      <c r="Q880" s="1" t="s">
        <v>38</v>
      </c>
      <c r="V880" s="70">
        <f t="shared" si="13"/>
        <v>0</v>
      </c>
    </row>
    <row r="881" spans="1:22">
      <c r="A881" s="34">
        <v>43980</v>
      </c>
      <c r="G881" s="92">
        <v>0.5</v>
      </c>
      <c r="H881" s="92">
        <v>0.5</v>
      </c>
      <c r="I881" s="92"/>
      <c r="J881" s="92">
        <v>1.3</v>
      </c>
      <c r="K881" s="92">
        <v>0.1</v>
      </c>
      <c r="L881" s="92">
        <v>18.899999999999999</v>
      </c>
      <c r="M881" s="92">
        <v>9.5</v>
      </c>
      <c r="N881" s="92">
        <v>7.7</v>
      </c>
      <c r="O881" s="92">
        <v>0.4</v>
      </c>
      <c r="P881" s="92">
        <v>0.2</v>
      </c>
      <c r="Q881" s="92">
        <v>1</v>
      </c>
      <c r="T881" t="s">
        <v>74</v>
      </c>
      <c r="V881" s="70">
        <f t="shared" si="13"/>
        <v>0</v>
      </c>
    </row>
    <row r="882" spans="1:22"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V882" s="70">
        <f t="shared" si="13"/>
        <v>0</v>
      </c>
    </row>
    <row r="883" spans="1:22">
      <c r="A883" s="34">
        <v>43983</v>
      </c>
      <c r="G883" s="92" t="s">
        <v>38</v>
      </c>
      <c r="H883" s="92" t="s">
        <v>45</v>
      </c>
      <c r="I883" s="92"/>
      <c r="J883" s="92">
        <v>0.7</v>
      </c>
      <c r="K883" s="92">
        <v>0.1</v>
      </c>
      <c r="L883" s="92">
        <v>0.3</v>
      </c>
      <c r="M883" s="92">
        <v>4.4000000000000004</v>
      </c>
      <c r="N883" s="92" t="s">
        <v>38</v>
      </c>
      <c r="O883" s="92" t="s">
        <v>45</v>
      </c>
      <c r="P883" s="92">
        <v>0.1</v>
      </c>
      <c r="Q883" s="1" t="s">
        <v>38</v>
      </c>
      <c r="V883" s="70">
        <f t="shared" si="13"/>
        <v>0</v>
      </c>
    </row>
    <row r="884" spans="1:22">
      <c r="A884" s="34">
        <v>43985</v>
      </c>
      <c r="G884" s="92" t="s">
        <v>38</v>
      </c>
      <c r="H884" s="92" t="s">
        <v>45</v>
      </c>
      <c r="I884" s="92"/>
      <c r="J884" s="92">
        <v>0.8</v>
      </c>
      <c r="K884" s="92" t="s">
        <v>38</v>
      </c>
      <c r="L884" s="92">
        <v>0.2</v>
      </c>
      <c r="M884" s="92">
        <v>4.2</v>
      </c>
      <c r="N884" s="92">
        <v>0.1</v>
      </c>
      <c r="O884" s="92" t="s">
        <v>45</v>
      </c>
      <c r="P884" s="92">
        <v>0.1</v>
      </c>
      <c r="Q884" s="1" t="s">
        <v>38</v>
      </c>
      <c r="V884" s="70">
        <f t="shared" si="13"/>
        <v>0</v>
      </c>
    </row>
    <row r="885" spans="1:22">
      <c r="A885" s="34">
        <v>43987</v>
      </c>
      <c r="G885" s="92" t="s">
        <v>38</v>
      </c>
      <c r="H885" s="92" t="s">
        <v>45</v>
      </c>
      <c r="I885" s="92"/>
      <c r="J885" s="92">
        <v>0.7</v>
      </c>
      <c r="K885" s="92">
        <v>0.2</v>
      </c>
      <c r="L885" s="92">
        <v>0.4</v>
      </c>
      <c r="M885" s="92">
        <v>3.9</v>
      </c>
      <c r="N885" s="92">
        <v>0.2</v>
      </c>
      <c r="O885" s="92" t="s">
        <v>45</v>
      </c>
      <c r="P885" s="92">
        <v>0.2</v>
      </c>
      <c r="Q885" s="1" t="s">
        <v>38</v>
      </c>
      <c r="V885" s="70">
        <f t="shared" si="13"/>
        <v>0</v>
      </c>
    </row>
    <row r="886" spans="1:22"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V886" s="70">
        <f t="shared" si="13"/>
        <v>0</v>
      </c>
    </row>
    <row r="887" spans="1:22">
      <c r="A887" s="34">
        <v>43990</v>
      </c>
      <c r="G887" s="92" t="s">
        <v>38</v>
      </c>
      <c r="H887" s="92" t="s">
        <v>45</v>
      </c>
      <c r="I887" s="92"/>
      <c r="J887" s="92">
        <v>0.6</v>
      </c>
      <c r="K887" s="92" t="s">
        <v>38</v>
      </c>
      <c r="L887" s="92">
        <v>0.3</v>
      </c>
      <c r="M887" s="92">
        <v>2.8</v>
      </c>
      <c r="N887" s="92" t="s">
        <v>38</v>
      </c>
      <c r="O887" s="92" t="s">
        <v>45</v>
      </c>
      <c r="P887" s="92">
        <v>0.1</v>
      </c>
      <c r="Q887" s="1" t="s">
        <v>38</v>
      </c>
      <c r="V887" s="70">
        <f t="shared" si="13"/>
        <v>0</v>
      </c>
    </row>
    <row r="888" spans="1:22">
      <c r="A888" s="34">
        <v>43992</v>
      </c>
      <c r="G888" s="92" t="s">
        <v>38</v>
      </c>
      <c r="H888" s="92">
        <v>0.2</v>
      </c>
      <c r="I888" s="92"/>
      <c r="J888" s="92">
        <v>0.8</v>
      </c>
      <c r="K888" s="92" t="s">
        <v>38</v>
      </c>
      <c r="L888" s="92">
        <v>0.9</v>
      </c>
      <c r="M888" s="92">
        <v>5.9</v>
      </c>
      <c r="N888" s="92">
        <v>0.2</v>
      </c>
      <c r="O888" s="92" t="s">
        <v>45</v>
      </c>
      <c r="P888" s="92" t="s">
        <v>38</v>
      </c>
      <c r="Q888" s="1" t="s">
        <v>38</v>
      </c>
      <c r="V888" s="70">
        <f t="shared" si="13"/>
        <v>0</v>
      </c>
    </row>
    <row r="889" spans="1:22">
      <c r="A889" s="34">
        <v>43994</v>
      </c>
      <c r="G889" s="92">
        <v>0.6</v>
      </c>
      <c r="H889" s="92" t="s">
        <v>45</v>
      </c>
      <c r="I889" s="92"/>
      <c r="J889" s="92">
        <v>0.6</v>
      </c>
      <c r="K889" s="92">
        <v>0.2</v>
      </c>
      <c r="L889" s="92">
        <v>0.9</v>
      </c>
      <c r="M889" s="92">
        <v>3</v>
      </c>
      <c r="N889" s="92">
        <v>0.1</v>
      </c>
      <c r="O889" s="92">
        <v>0.5</v>
      </c>
      <c r="P889" s="92">
        <v>0.1</v>
      </c>
      <c r="Q889" s="1" t="s">
        <v>38</v>
      </c>
      <c r="V889" s="70">
        <f t="shared" ref="V889:V952" si="14">F889*0.326</f>
        <v>0</v>
      </c>
    </row>
    <row r="890" spans="1:22"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V890" s="70">
        <f t="shared" si="14"/>
        <v>0</v>
      </c>
    </row>
    <row r="891" spans="1:22">
      <c r="A891" s="34">
        <v>43997</v>
      </c>
      <c r="G891" s="92" t="s">
        <v>38</v>
      </c>
      <c r="H891" s="92" t="s">
        <v>45</v>
      </c>
      <c r="I891" s="92"/>
      <c r="J891" s="92">
        <v>0.8</v>
      </c>
      <c r="K891" s="92" t="s">
        <v>38</v>
      </c>
      <c r="L891" s="92">
        <v>0.4</v>
      </c>
      <c r="M891" s="92">
        <v>2.2999999999999998</v>
      </c>
      <c r="N891" s="92">
        <v>0.1</v>
      </c>
      <c r="O891" s="92" t="s">
        <v>45</v>
      </c>
      <c r="P891" s="92">
        <v>0.1</v>
      </c>
      <c r="Q891" s="1" t="s">
        <v>38</v>
      </c>
      <c r="V891" s="70">
        <f t="shared" si="14"/>
        <v>0</v>
      </c>
    </row>
    <row r="892" spans="1:22">
      <c r="A892" s="34">
        <v>43999</v>
      </c>
      <c r="G892" s="92" t="s">
        <v>59</v>
      </c>
      <c r="H892" s="92" t="s">
        <v>45</v>
      </c>
      <c r="I892" s="92"/>
      <c r="J892" s="92">
        <v>0.7</v>
      </c>
      <c r="K892" s="92" t="s">
        <v>38</v>
      </c>
      <c r="L892" s="92">
        <v>0.7</v>
      </c>
      <c r="M892" s="92">
        <v>3.1</v>
      </c>
      <c r="N892" s="92">
        <v>0.1</v>
      </c>
      <c r="O892" s="92" t="s">
        <v>45</v>
      </c>
      <c r="P892" s="92">
        <v>0.1</v>
      </c>
      <c r="Q892" s="1" t="s">
        <v>38</v>
      </c>
      <c r="V892" s="70">
        <f t="shared" si="14"/>
        <v>0</v>
      </c>
    </row>
    <row r="893" spans="1:22">
      <c r="A893" s="34">
        <v>44001</v>
      </c>
      <c r="G893" s="92" t="s">
        <v>38</v>
      </c>
      <c r="H893" s="92" t="s">
        <v>45</v>
      </c>
      <c r="I893" s="92"/>
      <c r="J893" s="92">
        <v>0.7</v>
      </c>
      <c r="K893" s="92" t="s">
        <v>38</v>
      </c>
      <c r="L893" s="92">
        <v>0.3</v>
      </c>
      <c r="M893" s="92">
        <v>3.3</v>
      </c>
      <c r="N893" s="92">
        <v>0.1</v>
      </c>
      <c r="O893" s="92" t="s">
        <v>45</v>
      </c>
      <c r="P893" s="92">
        <v>0.1</v>
      </c>
      <c r="Q893" s="1" t="s">
        <v>38</v>
      </c>
      <c r="V893" s="70">
        <f t="shared" si="14"/>
        <v>0</v>
      </c>
    </row>
    <row r="894" spans="1:22"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V894" s="70">
        <f t="shared" si="14"/>
        <v>0</v>
      </c>
    </row>
    <row r="895" spans="1:22">
      <c r="A895" s="34">
        <v>44004</v>
      </c>
      <c r="G895" s="92" t="s">
        <v>38</v>
      </c>
      <c r="H895" s="92" t="s">
        <v>45</v>
      </c>
      <c r="I895" s="92"/>
      <c r="J895" s="92">
        <v>0.6</v>
      </c>
      <c r="K895" s="92" t="s">
        <v>38</v>
      </c>
      <c r="L895" s="92">
        <v>0.2</v>
      </c>
      <c r="M895" s="92">
        <v>2.4</v>
      </c>
      <c r="N895" s="92">
        <v>0.1</v>
      </c>
      <c r="O895" s="92" t="s">
        <v>45</v>
      </c>
      <c r="P895" s="92">
        <v>0.4</v>
      </c>
      <c r="Q895" s="1" t="s">
        <v>38</v>
      </c>
      <c r="V895" s="70">
        <f t="shared" si="14"/>
        <v>0</v>
      </c>
    </row>
    <row r="896" spans="1:22">
      <c r="A896" s="34">
        <v>44006</v>
      </c>
      <c r="G896" s="92" t="s">
        <v>38</v>
      </c>
      <c r="H896" s="92" t="s">
        <v>45</v>
      </c>
      <c r="I896" s="92"/>
      <c r="J896" s="92">
        <v>0.4</v>
      </c>
      <c r="K896" s="92" t="s">
        <v>38</v>
      </c>
      <c r="L896" s="92">
        <v>0.4</v>
      </c>
      <c r="M896" s="92">
        <v>1.9</v>
      </c>
      <c r="N896" s="92">
        <v>0.1</v>
      </c>
      <c r="O896" s="92" t="s">
        <v>45</v>
      </c>
      <c r="P896" s="92">
        <v>0.1</v>
      </c>
      <c r="Q896" s="1" t="s">
        <v>38</v>
      </c>
      <c r="V896" s="70">
        <f t="shared" si="14"/>
        <v>0</v>
      </c>
    </row>
    <row r="897" spans="1:22">
      <c r="A897" s="34">
        <v>44008</v>
      </c>
      <c r="G897" s="92" t="s">
        <v>38</v>
      </c>
      <c r="H897" s="92" t="s">
        <v>45</v>
      </c>
      <c r="I897" s="92"/>
      <c r="J897" s="92">
        <v>1.3</v>
      </c>
      <c r="K897" s="92" t="s">
        <v>38</v>
      </c>
      <c r="L897" s="92">
        <v>0.8</v>
      </c>
      <c r="M897" s="92">
        <v>5.5</v>
      </c>
      <c r="N897" s="92" t="s">
        <v>38</v>
      </c>
      <c r="O897" s="92" t="s">
        <v>45</v>
      </c>
      <c r="P897" s="92">
        <v>0.2</v>
      </c>
      <c r="Q897" s="1" t="s">
        <v>38</v>
      </c>
      <c r="V897" s="70">
        <f t="shared" si="14"/>
        <v>0</v>
      </c>
    </row>
    <row r="898" spans="1:22"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V898" s="70">
        <f t="shared" si="14"/>
        <v>0</v>
      </c>
    </row>
    <row r="899" spans="1:22">
      <c r="A899" s="34">
        <v>44011</v>
      </c>
      <c r="G899" s="92" t="s">
        <v>38</v>
      </c>
      <c r="H899" s="92" t="s">
        <v>45</v>
      </c>
      <c r="I899" s="92"/>
      <c r="J899" s="92">
        <v>0.5</v>
      </c>
      <c r="K899" s="92" t="s">
        <v>38</v>
      </c>
      <c r="L899" s="92">
        <v>0.8</v>
      </c>
      <c r="M899" s="92">
        <v>4.2</v>
      </c>
      <c r="N899" s="92">
        <v>0.1</v>
      </c>
      <c r="O899" s="92" t="s">
        <v>45</v>
      </c>
      <c r="P899" s="92">
        <v>0.3</v>
      </c>
      <c r="Q899" s="1" t="s">
        <v>38</v>
      </c>
      <c r="V899" s="70">
        <f t="shared" si="14"/>
        <v>0</v>
      </c>
    </row>
    <row r="900" spans="1:22">
      <c r="A900" s="34">
        <v>44013</v>
      </c>
      <c r="G900" s="92" t="s">
        <v>38</v>
      </c>
      <c r="H900" s="92" t="s">
        <v>45</v>
      </c>
      <c r="I900" s="92"/>
      <c r="J900" s="92">
        <v>0.8</v>
      </c>
      <c r="K900" s="92" t="s">
        <v>38</v>
      </c>
      <c r="L900" s="92">
        <v>0.7</v>
      </c>
      <c r="M900" s="92">
        <v>2.7</v>
      </c>
      <c r="N900" s="92">
        <v>0.1</v>
      </c>
      <c r="O900" s="92" t="s">
        <v>45</v>
      </c>
      <c r="P900" s="92">
        <v>0.4</v>
      </c>
      <c r="Q900" s="1" t="s">
        <v>38</v>
      </c>
      <c r="V900" s="70">
        <f t="shared" si="14"/>
        <v>0</v>
      </c>
    </row>
    <row r="901" spans="1:22">
      <c r="A901" s="34">
        <v>44015</v>
      </c>
      <c r="G901" s="92" t="s">
        <v>38</v>
      </c>
      <c r="H901" s="92" t="s">
        <v>45</v>
      </c>
      <c r="I901" s="92"/>
      <c r="J901" s="92">
        <v>0.5</v>
      </c>
      <c r="K901" s="92" t="s">
        <v>38</v>
      </c>
      <c r="L901" s="92">
        <v>0.7</v>
      </c>
      <c r="M901" s="92">
        <v>2</v>
      </c>
      <c r="N901" s="92" t="s">
        <v>38</v>
      </c>
      <c r="O901" s="92" t="s">
        <v>45</v>
      </c>
      <c r="P901" s="92">
        <v>0.2</v>
      </c>
      <c r="Q901" s="1" t="s">
        <v>38</v>
      </c>
      <c r="V901" s="70">
        <f t="shared" si="14"/>
        <v>0</v>
      </c>
    </row>
    <row r="902" spans="1:22"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V902" s="70">
        <f t="shared" si="14"/>
        <v>0</v>
      </c>
    </row>
    <row r="903" spans="1:22">
      <c r="A903" s="34">
        <v>44019</v>
      </c>
      <c r="G903" s="92" t="s">
        <v>38</v>
      </c>
      <c r="H903" s="92" t="s">
        <v>45</v>
      </c>
      <c r="I903" s="92"/>
      <c r="J903" s="92">
        <v>0.4</v>
      </c>
      <c r="K903" s="92" t="s">
        <v>38</v>
      </c>
      <c r="L903" s="92">
        <v>0.6</v>
      </c>
      <c r="M903" s="92">
        <v>2.2000000000000002</v>
      </c>
      <c r="N903" s="92">
        <v>0.1</v>
      </c>
      <c r="O903" s="92" t="s">
        <v>45</v>
      </c>
      <c r="P903" s="92">
        <v>0.1</v>
      </c>
      <c r="Q903" s="1" t="s">
        <v>38</v>
      </c>
      <c r="V903" s="70">
        <f t="shared" si="14"/>
        <v>0</v>
      </c>
    </row>
    <row r="904" spans="1:22">
      <c r="A904" s="34">
        <v>44022</v>
      </c>
      <c r="G904" s="92" t="s">
        <v>38</v>
      </c>
      <c r="H904" s="92" t="s">
        <v>45</v>
      </c>
      <c r="I904" s="92"/>
      <c r="J904" s="92">
        <v>0.5</v>
      </c>
      <c r="K904" s="92" t="s">
        <v>38</v>
      </c>
      <c r="L904" s="92">
        <v>0.5</v>
      </c>
      <c r="M904" s="92">
        <v>2.8</v>
      </c>
      <c r="N904" s="92" t="s">
        <v>38</v>
      </c>
      <c r="O904" s="92" t="s">
        <v>45</v>
      </c>
      <c r="P904" s="92">
        <v>0.1</v>
      </c>
      <c r="Q904" s="1" t="s">
        <v>38</v>
      </c>
      <c r="V904" s="70">
        <f t="shared" si="14"/>
        <v>0</v>
      </c>
    </row>
    <row r="905" spans="1:22"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V905" s="70">
        <f t="shared" si="14"/>
        <v>0</v>
      </c>
    </row>
    <row r="906" spans="1:22">
      <c r="A906" s="34">
        <v>44025</v>
      </c>
      <c r="G906" s="92" t="s">
        <v>38</v>
      </c>
      <c r="H906" s="92" t="s">
        <v>45</v>
      </c>
      <c r="I906" s="92"/>
      <c r="J906" s="92">
        <v>0.4</v>
      </c>
      <c r="K906" s="92" t="s">
        <v>38</v>
      </c>
      <c r="L906" s="92">
        <v>0.6</v>
      </c>
      <c r="M906" s="92">
        <v>2.4</v>
      </c>
      <c r="N906" s="92">
        <v>0.1</v>
      </c>
      <c r="O906" s="92" t="s">
        <v>45</v>
      </c>
      <c r="P906" s="92">
        <v>0.1</v>
      </c>
      <c r="Q906" s="1" t="s">
        <v>38</v>
      </c>
      <c r="V906" s="70">
        <f t="shared" si="14"/>
        <v>0</v>
      </c>
    </row>
    <row r="907" spans="1:22">
      <c r="A907" s="34">
        <v>44027</v>
      </c>
      <c r="G907" s="92" t="s">
        <v>38</v>
      </c>
      <c r="H907" s="92" t="s">
        <v>45</v>
      </c>
      <c r="I907" s="92"/>
      <c r="J907" s="92">
        <v>0.9</v>
      </c>
      <c r="K907" s="92" t="s">
        <v>38</v>
      </c>
      <c r="L907" s="92">
        <v>0.4</v>
      </c>
      <c r="M907" s="92">
        <v>4.0999999999999996</v>
      </c>
      <c r="N907" s="92">
        <v>0.1</v>
      </c>
      <c r="O907" s="92" t="s">
        <v>45</v>
      </c>
      <c r="P907" s="92">
        <v>0.2</v>
      </c>
      <c r="Q907" s="1" t="s">
        <v>38</v>
      </c>
      <c r="V907" s="70">
        <f t="shared" si="14"/>
        <v>0</v>
      </c>
    </row>
    <row r="908" spans="1:22">
      <c r="A908" s="34">
        <v>44029</v>
      </c>
      <c r="G908" s="92" t="s">
        <v>38</v>
      </c>
      <c r="H908" s="92" t="s">
        <v>45</v>
      </c>
      <c r="I908" s="92"/>
      <c r="J908" s="92">
        <v>0.9</v>
      </c>
      <c r="K908" s="92" t="s">
        <v>38</v>
      </c>
      <c r="L908" s="92">
        <v>0.5</v>
      </c>
      <c r="M908" s="92">
        <v>3.5</v>
      </c>
      <c r="N908" s="92">
        <v>0.1</v>
      </c>
      <c r="O908" s="92" t="s">
        <v>45</v>
      </c>
      <c r="P908" s="92">
        <v>0.2</v>
      </c>
      <c r="Q908" s="1" t="s">
        <v>38</v>
      </c>
      <c r="V908" s="70">
        <f t="shared" si="14"/>
        <v>0</v>
      </c>
    </row>
    <row r="909" spans="1:22"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V909" s="70">
        <f t="shared" si="14"/>
        <v>0</v>
      </c>
    </row>
    <row r="910" spans="1:22">
      <c r="A910" s="34">
        <v>44032</v>
      </c>
      <c r="G910" s="92" t="s">
        <v>38</v>
      </c>
      <c r="H910" s="92" t="s">
        <v>45</v>
      </c>
      <c r="I910" s="92"/>
      <c r="J910" s="92">
        <v>1.5</v>
      </c>
      <c r="K910" s="92">
        <v>0.1</v>
      </c>
      <c r="L910" s="92">
        <v>0.4</v>
      </c>
      <c r="M910" s="92">
        <v>4.2</v>
      </c>
      <c r="N910" s="92">
        <v>0.1</v>
      </c>
      <c r="O910" s="92" t="s">
        <v>45</v>
      </c>
      <c r="P910" s="92">
        <v>0.2</v>
      </c>
      <c r="Q910" s="1" t="s">
        <v>38</v>
      </c>
      <c r="V910" s="70">
        <f t="shared" si="14"/>
        <v>0</v>
      </c>
    </row>
    <row r="911" spans="1:22">
      <c r="A911" s="34">
        <v>44034</v>
      </c>
      <c r="G911" s="92" t="s">
        <v>38</v>
      </c>
      <c r="H911" s="92" t="s">
        <v>45</v>
      </c>
      <c r="I911" s="92"/>
      <c r="J911" s="92">
        <v>1.5</v>
      </c>
      <c r="K911" s="92" t="s">
        <v>38</v>
      </c>
      <c r="L911" s="92">
        <v>0.9</v>
      </c>
      <c r="M911" s="92">
        <v>7.1</v>
      </c>
      <c r="N911" s="92">
        <v>0.2</v>
      </c>
      <c r="O911" s="92" t="s">
        <v>45</v>
      </c>
      <c r="P911" s="92">
        <v>0.5</v>
      </c>
      <c r="Q911" s="1" t="s">
        <v>38</v>
      </c>
      <c r="V911" s="70">
        <f t="shared" si="14"/>
        <v>0</v>
      </c>
    </row>
    <row r="912" spans="1:22">
      <c r="A912" s="34">
        <v>44036</v>
      </c>
      <c r="G912" s="92" t="s">
        <v>38</v>
      </c>
      <c r="H912" s="92" t="s">
        <v>45</v>
      </c>
      <c r="I912" s="92"/>
      <c r="J912" s="92">
        <v>1</v>
      </c>
      <c r="K912" s="92" t="s">
        <v>38</v>
      </c>
      <c r="L912" s="92">
        <v>0.4</v>
      </c>
      <c r="M912" s="92">
        <v>3</v>
      </c>
      <c r="N912" s="92">
        <v>0.2</v>
      </c>
      <c r="O912" s="92" t="s">
        <v>45</v>
      </c>
      <c r="P912" s="92">
        <v>0.3</v>
      </c>
      <c r="Q912" s="1" t="s">
        <v>38</v>
      </c>
      <c r="V912" s="70">
        <f t="shared" si="14"/>
        <v>0</v>
      </c>
    </row>
    <row r="913" spans="1:22"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V913" s="70">
        <f t="shared" si="14"/>
        <v>0</v>
      </c>
    </row>
    <row r="914" spans="1:22">
      <c r="A914" s="34">
        <v>44039</v>
      </c>
      <c r="G914" s="92" t="s">
        <v>38</v>
      </c>
      <c r="H914" s="92" t="s">
        <v>45</v>
      </c>
      <c r="I914" s="92"/>
      <c r="J914" s="92">
        <v>1.5</v>
      </c>
      <c r="K914" s="92" t="s">
        <v>38</v>
      </c>
      <c r="L914" s="92">
        <v>0.5</v>
      </c>
      <c r="M914" s="92">
        <v>2.7</v>
      </c>
      <c r="N914" s="92">
        <v>0.1</v>
      </c>
      <c r="O914" s="92" t="s">
        <v>45</v>
      </c>
      <c r="P914" s="92">
        <v>0.2</v>
      </c>
      <c r="Q914" s="1" t="s">
        <v>38</v>
      </c>
      <c r="V914" s="70">
        <f t="shared" si="14"/>
        <v>0</v>
      </c>
    </row>
    <row r="915" spans="1:22">
      <c r="A915" s="34">
        <v>44041</v>
      </c>
      <c r="G915" s="92" t="s">
        <v>38</v>
      </c>
      <c r="H915" s="92" t="s">
        <v>45</v>
      </c>
      <c r="I915" s="92"/>
      <c r="J915" s="92">
        <v>1.1000000000000001</v>
      </c>
      <c r="K915" s="92" t="s">
        <v>38</v>
      </c>
      <c r="L915" s="92">
        <v>0.6</v>
      </c>
      <c r="M915" s="92">
        <v>2.2999999999999998</v>
      </c>
      <c r="N915" s="92">
        <v>0.1</v>
      </c>
      <c r="O915" s="92" t="s">
        <v>45</v>
      </c>
      <c r="P915" s="92">
        <v>0.1</v>
      </c>
      <c r="Q915" s="1" t="s">
        <v>38</v>
      </c>
      <c r="V915" s="70">
        <f t="shared" si="14"/>
        <v>0</v>
      </c>
    </row>
    <row r="916" spans="1:22">
      <c r="A916" s="34">
        <v>44043</v>
      </c>
      <c r="G916" s="92" t="s">
        <v>38</v>
      </c>
      <c r="H916" s="92" t="s">
        <v>45</v>
      </c>
      <c r="I916" s="92"/>
      <c r="J916" s="92">
        <v>0.9</v>
      </c>
      <c r="K916" s="92" t="s">
        <v>38</v>
      </c>
      <c r="L916" s="92">
        <v>0.4</v>
      </c>
      <c r="M916" s="92">
        <v>2.7</v>
      </c>
      <c r="N916" s="92">
        <v>0.1</v>
      </c>
      <c r="O916" s="92" t="s">
        <v>45</v>
      </c>
      <c r="P916" s="92">
        <v>0.1</v>
      </c>
      <c r="Q916" s="1" t="s">
        <v>38</v>
      </c>
      <c r="V916" s="70">
        <f t="shared" si="14"/>
        <v>0</v>
      </c>
    </row>
    <row r="917" spans="1:22"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V917" s="70">
        <f t="shared" si="14"/>
        <v>0</v>
      </c>
    </row>
    <row r="918" spans="1:22">
      <c r="A918" s="34">
        <v>44046</v>
      </c>
      <c r="G918" s="92" t="s">
        <v>38</v>
      </c>
      <c r="H918" s="92" t="s">
        <v>45</v>
      </c>
      <c r="I918" s="92"/>
      <c r="J918" s="92">
        <v>0.8</v>
      </c>
      <c r="K918" s="92" t="s">
        <v>38</v>
      </c>
      <c r="L918" s="92">
        <v>0.3</v>
      </c>
      <c r="M918" s="92">
        <v>2.4</v>
      </c>
      <c r="N918" s="92">
        <v>0.1</v>
      </c>
      <c r="O918" s="92" t="s">
        <v>45</v>
      </c>
      <c r="P918" s="92">
        <v>0.4</v>
      </c>
      <c r="Q918" s="1" t="s">
        <v>38</v>
      </c>
      <c r="V918" s="70">
        <f t="shared" si="14"/>
        <v>0</v>
      </c>
    </row>
    <row r="919" spans="1:22">
      <c r="A919" s="34">
        <v>44048</v>
      </c>
      <c r="G919" s="92" t="s">
        <v>38</v>
      </c>
      <c r="H919" s="92" t="s">
        <v>45</v>
      </c>
      <c r="I919" s="92"/>
      <c r="J919" s="92">
        <v>0.7</v>
      </c>
      <c r="K919" s="92" t="s">
        <v>38</v>
      </c>
      <c r="L919" s="92">
        <v>0.4</v>
      </c>
      <c r="M919" s="92">
        <v>1.8</v>
      </c>
      <c r="N919" s="92">
        <v>0.2</v>
      </c>
      <c r="O919" s="92" t="s">
        <v>45</v>
      </c>
      <c r="P919" s="92">
        <v>0.2</v>
      </c>
      <c r="Q919" s="1" t="s">
        <v>38</v>
      </c>
      <c r="V919" s="70">
        <f t="shared" si="14"/>
        <v>0</v>
      </c>
    </row>
    <row r="920" spans="1:22">
      <c r="A920" s="34">
        <v>44050</v>
      </c>
      <c r="G920" s="92" t="s">
        <v>38</v>
      </c>
      <c r="H920" s="92" t="s">
        <v>45</v>
      </c>
      <c r="I920" s="92"/>
      <c r="J920" s="92">
        <v>1</v>
      </c>
      <c r="K920" s="92" t="s">
        <v>38</v>
      </c>
      <c r="L920" s="92">
        <v>0.4</v>
      </c>
      <c r="M920" s="92">
        <v>3.5</v>
      </c>
      <c r="N920" s="92">
        <v>0.1</v>
      </c>
      <c r="O920" s="92" t="s">
        <v>45</v>
      </c>
      <c r="P920" s="92">
        <v>0.5</v>
      </c>
      <c r="Q920" s="1" t="s">
        <v>38</v>
      </c>
      <c r="V920" s="70">
        <f t="shared" si="14"/>
        <v>0</v>
      </c>
    </row>
    <row r="921" spans="1:22"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V921" s="70">
        <f t="shared" si="14"/>
        <v>0</v>
      </c>
    </row>
    <row r="922" spans="1:22">
      <c r="A922" s="34">
        <v>44053</v>
      </c>
      <c r="G922" s="92" t="s">
        <v>38</v>
      </c>
      <c r="H922" s="92" t="s">
        <v>45</v>
      </c>
      <c r="I922" s="92"/>
      <c r="J922" s="92">
        <v>1</v>
      </c>
      <c r="K922" s="92" t="s">
        <v>38</v>
      </c>
      <c r="L922" s="92">
        <v>0.8</v>
      </c>
      <c r="M922" s="92">
        <v>6.3</v>
      </c>
      <c r="N922" s="92">
        <v>0.2</v>
      </c>
      <c r="O922" s="92" t="s">
        <v>45</v>
      </c>
      <c r="P922" s="92">
        <v>0.2</v>
      </c>
      <c r="Q922" s="1" t="s">
        <v>38</v>
      </c>
      <c r="V922" s="70">
        <f t="shared" si="14"/>
        <v>0</v>
      </c>
    </row>
    <row r="923" spans="1:22">
      <c r="A923" s="34">
        <v>44055</v>
      </c>
      <c r="G923" s="92" t="s">
        <v>38</v>
      </c>
      <c r="H923" s="92" t="s">
        <v>45</v>
      </c>
      <c r="I923" s="92"/>
      <c r="J923" s="92">
        <v>1.7</v>
      </c>
      <c r="K923" s="92">
        <v>0.1</v>
      </c>
      <c r="L923" s="92">
        <v>0.5</v>
      </c>
      <c r="M923" s="92">
        <v>2.2000000000000002</v>
      </c>
      <c r="N923" s="92">
        <v>0.1</v>
      </c>
      <c r="O923" s="92" t="s">
        <v>45</v>
      </c>
      <c r="P923" s="92">
        <v>0.8</v>
      </c>
      <c r="Q923" s="1" t="s">
        <v>38</v>
      </c>
      <c r="V923" s="70">
        <f t="shared" si="14"/>
        <v>0</v>
      </c>
    </row>
    <row r="924" spans="1:22">
      <c r="A924" s="34">
        <v>44057</v>
      </c>
      <c r="G924" s="92" t="s">
        <v>38</v>
      </c>
      <c r="H924" s="92" t="s">
        <v>45</v>
      </c>
      <c r="I924" s="92"/>
      <c r="J924" s="92">
        <v>1.5</v>
      </c>
      <c r="K924" s="92" t="s">
        <v>38</v>
      </c>
      <c r="L924" s="92">
        <v>0.5</v>
      </c>
      <c r="M924" s="92">
        <v>4.7</v>
      </c>
      <c r="N924" s="92">
        <v>0.1</v>
      </c>
      <c r="O924" s="92" t="s">
        <v>45</v>
      </c>
      <c r="P924" s="92">
        <v>0.1</v>
      </c>
      <c r="Q924" s="1" t="s">
        <v>38</v>
      </c>
      <c r="V924" s="70">
        <f t="shared" si="14"/>
        <v>0</v>
      </c>
    </row>
    <row r="925" spans="1:22"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V925" s="70">
        <f t="shared" si="14"/>
        <v>0</v>
      </c>
    </row>
    <row r="926" spans="1:22">
      <c r="A926" s="34">
        <v>44060</v>
      </c>
      <c r="G926" s="92" t="s">
        <v>38</v>
      </c>
      <c r="H926" s="92" t="s">
        <v>45</v>
      </c>
      <c r="I926" s="92"/>
      <c r="J926" s="92">
        <v>2.1</v>
      </c>
      <c r="K926" s="92" t="s">
        <v>38</v>
      </c>
      <c r="L926" s="92">
        <v>0.5</v>
      </c>
      <c r="M926" s="92">
        <v>3.6</v>
      </c>
      <c r="N926" s="92">
        <v>0.1</v>
      </c>
      <c r="O926" s="92" t="s">
        <v>45</v>
      </c>
      <c r="P926" s="92">
        <v>0.1</v>
      </c>
      <c r="Q926" s="1" t="s">
        <v>38</v>
      </c>
      <c r="V926" s="70">
        <f t="shared" si="14"/>
        <v>0</v>
      </c>
    </row>
    <row r="927" spans="1:22">
      <c r="A927" s="34">
        <v>44062</v>
      </c>
      <c r="G927" s="92" t="s">
        <v>38</v>
      </c>
      <c r="H927" s="92" t="s">
        <v>45</v>
      </c>
      <c r="I927" s="92"/>
      <c r="J927" s="92">
        <v>1.3</v>
      </c>
      <c r="K927" s="92" t="s">
        <v>38</v>
      </c>
      <c r="L927" s="92">
        <v>0.4</v>
      </c>
      <c r="M927" s="92">
        <v>3.4</v>
      </c>
      <c r="N927" s="92">
        <v>0.1</v>
      </c>
      <c r="O927" s="92" t="s">
        <v>45</v>
      </c>
      <c r="P927" s="92">
        <v>0.1</v>
      </c>
      <c r="Q927" s="1" t="s">
        <v>38</v>
      </c>
      <c r="V927" s="70">
        <f t="shared" si="14"/>
        <v>0</v>
      </c>
    </row>
    <row r="928" spans="1:22">
      <c r="A928" s="34">
        <v>44064</v>
      </c>
      <c r="G928" s="92" t="s">
        <v>38</v>
      </c>
      <c r="H928" s="92" t="s">
        <v>45</v>
      </c>
      <c r="I928" s="92"/>
      <c r="J928" s="92">
        <v>2.2000000000000002</v>
      </c>
      <c r="K928" s="92" t="s">
        <v>38</v>
      </c>
      <c r="L928" s="92">
        <v>0.3</v>
      </c>
      <c r="M928" s="92">
        <v>3.3</v>
      </c>
      <c r="N928" s="92" t="s">
        <v>38</v>
      </c>
      <c r="O928" s="92" t="s">
        <v>45</v>
      </c>
      <c r="P928" s="92">
        <v>0.3</v>
      </c>
      <c r="Q928" s="1" t="s">
        <v>38</v>
      </c>
      <c r="V928" s="70">
        <f t="shared" si="14"/>
        <v>0</v>
      </c>
    </row>
    <row r="929" spans="1:22"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V929" s="70">
        <f t="shared" si="14"/>
        <v>0</v>
      </c>
    </row>
    <row r="930" spans="1:22">
      <c r="A930" s="34">
        <v>44067</v>
      </c>
      <c r="G930" s="92" t="s">
        <v>38</v>
      </c>
      <c r="H930" s="92" t="s">
        <v>45</v>
      </c>
      <c r="I930" s="92"/>
      <c r="J930" s="92">
        <v>2.5</v>
      </c>
      <c r="K930" s="92" t="s">
        <v>38</v>
      </c>
      <c r="L930" s="92">
        <v>0.6</v>
      </c>
      <c r="M930" s="92">
        <v>5.6</v>
      </c>
      <c r="N930" s="92">
        <v>0.1</v>
      </c>
      <c r="O930" s="92" t="s">
        <v>45</v>
      </c>
      <c r="P930" s="92">
        <v>0.2</v>
      </c>
      <c r="Q930" s="1" t="s">
        <v>38</v>
      </c>
      <c r="V930" s="70">
        <f t="shared" si="14"/>
        <v>0</v>
      </c>
    </row>
    <row r="931" spans="1:22">
      <c r="A931" s="34">
        <v>44069</v>
      </c>
      <c r="G931" s="92" t="s">
        <v>38</v>
      </c>
      <c r="H931" s="92" t="s">
        <v>45</v>
      </c>
      <c r="I931" s="92"/>
      <c r="J931" s="92">
        <v>5.5</v>
      </c>
      <c r="K931" s="92" t="s">
        <v>38</v>
      </c>
      <c r="L931" s="92">
        <v>1.3</v>
      </c>
      <c r="M931" s="92">
        <v>18.399999999999999</v>
      </c>
      <c r="N931" s="92">
        <v>0.4</v>
      </c>
      <c r="O931" s="92" t="s">
        <v>45</v>
      </c>
      <c r="P931" s="92">
        <v>0.6</v>
      </c>
      <c r="Q931" s="1" t="s">
        <v>38</v>
      </c>
      <c r="V931" s="70">
        <f t="shared" si="14"/>
        <v>0</v>
      </c>
    </row>
    <row r="932" spans="1:22">
      <c r="A932" s="34">
        <v>44071</v>
      </c>
      <c r="G932" s="92" t="s">
        <v>38</v>
      </c>
      <c r="H932" s="92" t="s">
        <v>45</v>
      </c>
      <c r="I932" s="92"/>
      <c r="J932" s="92">
        <v>2.7</v>
      </c>
      <c r="K932" s="92" t="s">
        <v>38</v>
      </c>
      <c r="L932" s="92">
        <v>0.6</v>
      </c>
      <c r="M932" s="92">
        <v>5.7</v>
      </c>
      <c r="N932" s="92">
        <v>0.1</v>
      </c>
      <c r="O932" s="92" t="s">
        <v>45</v>
      </c>
      <c r="P932" s="92">
        <v>0.2</v>
      </c>
      <c r="Q932" s="1" t="s">
        <v>38</v>
      </c>
      <c r="V932" s="70">
        <f t="shared" si="14"/>
        <v>0</v>
      </c>
    </row>
    <row r="933" spans="1:22"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V933" s="70">
        <f t="shared" si="14"/>
        <v>0</v>
      </c>
    </row>
    <row r="934" spans="1:22">
      <c r="A934" s="34">
        <v>44075</v>
      </c>
      <c r="G934" s="92" t="s">
        <v>38</v>
      </c>
      <c r="H934" s="92" t="s">
        <v>45</v>
      </c>
      <c r="I934" s="92"/>
      <c r="J934" s="92">
        <v>2.2000000000000002</v>
      </c>
      <c r="K934" s="92" t="s">
        <v>38</v>
      </c>
      <c r="L934" s="92">
        <v>0.3</v>
      </c>
      <c r="M934" s="92">
        <v>2.8</v>
      </c>
      <c r="N934" s="92" t="s">
        <v>38</v>
      </c>
      <c r="O934" s="92" t="s">
        <v>45</v>
      </c>
      <c r="P934" s="92" t="s">
        <v>38</v>
      </c>
      <c r="Q934" s="1" t="s">
        <v>38</v>
      </c>
      <c r="V934" s="70">
        <f t="shared" si="14"/>
        <v>0</v>
      </c>
    </row>
    <row r="935" spans="1:22">
      <c r="A935" s="34">
        <v>44078</v>
      </c>
      <c r="G935" s="92" t="s">
        <v>38</v>
      </c>
      <c r="H935" s="92" t="s">
        <v>45</v>
      </c>
      <c r="I935" s="92"/>
      <c r="J935" s="92">
        <v>1.1000000000000001</v>
      </c>
      <c r="K935" s="92" t="s">
        <v>38</v>
      </c>
      <c r="L935" s="92">
        <v>0.3</v>
      </c>
      <c r="M935" s="92">
        <v>3.7</v>
      </c>
      <c r="N935" s="92">
        <v>0.1</v>
      </c>
      <c r="O935" s="92" t="s">
        <v>45</v>
      </c>
      <c r="P935" s="92">
        <v>0.2</v>
      </c>
      <c r="Q935" s="1" t="s">
        <v>38</v>
      </c>
      <c r="V935" s="70">
        <f t="shared" si="14"/>
        <v>0</v>
      </c>
    </row>
    <row r="936" spans="1:22"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V936" s="70">
        <f t="shared" si="14"/>
        <v>0</v>
      </c>
    </row>
    <row r="937" spans="1:22">
      <c r="A937" s="34">
        <v>44081</v>
      </c>
      <c r="G937" s="92" t="s">
        <v>38</v>
      </c>
      <c r="H937" s="92" t="s">
        <v>45</v>
      </c>
      <c r="I937" s="92"/>
      <c r="J937" s="92">
        <v>0.8</v>
      </c>
      <c r="K937" s="92" t="s">
        <v>38</v>
      </c>
      <c r="L937" s="92">
        <v>0.4</v>
      </c>
      <c r="M937" s="92">
        <v>4.2</v>
      </c>
      <c r="N937" s="92">
        <v>0.1</v>
      </c>
      <c r="O937" s="92" t="s">
        <v>45</v>
      </c>
      <c r="P937" s="92">
        <v>0.1</v>
      </c>
      <c r="Q937" s="1" t="s">
        <v>38</v>
      </c>
      <c r="V937" s="70">
        <f t="shared" si="14"/>
        <v>0</v>
      </c>
    </row>
    <row r="938" spans="1:22">
      <c r="A938" s="34">
        <v>44083</v>
      </c>
      <c r="G938" s="92" t="s">
        <v>38</v>
      </c>
      <c r="H938" s="92" t="s">
        <v>45</v>
      </c>
      <c r="I938" s="92"/>
      <c r="J938" s="92">
        <v>1.7</v>
      </c>
      <c r="K938" s="92" t="s">
        <v>38</v>
      </c>
      <c r="L938" s="92">
        <v>0.5</v>
      </c>
      <c r="M938" s="92">
        <v>5.5</v>
      </c>
      <c r="N938" s="92">
        <v>0.1</v>
      </c>
      <c r="O938" s="92" t="s">
        <v>45</v>
      </c>
      <c r="P938" s="92">
        <v>0.2</v>
      </c>
      <c r="Q938" s="1" t="s">
        <v>38</v>
      </c>
      <c r="V938" s="70">
        <f t="shared" si="14"/>
        <v>0</v>
      </c>
    </row>
    <row r="939" spans="1:22">
      <c r="A939" s="34">
        <v>44085</v>
      </c>
      <c r="G939" s="92" t="s">
        <v>38</v>
      </c>
      <c r="H939" s="92" t="s">
        <v>45</v>
      </c>
      <c r="I939" s="92"/>
      <c r="J939" s="92">
        <v>0.9</v>
      </c>
      <c r="K939" s="92" t="s">
        <v>38</v>
      </c>
      <c r="L939" s="92">
        <v>0.3</v>
      </c>
      <c r="M939" s="92">
        <v>2.8</v>
      </c>
      <c r="N939" s="92">
        <v>0.1</v>
      </c>
      <c r="O939" s="92" t="s">
        <v>45</v>
      </c>
      <c r="P939" s="92">
        <v>0.2</v>
      </c>
      <c r="Q939" s="1" t="s">
        <v>38</v>
      </c>
      <c r="V939" s="70">
        <f t="shared" si="14"/>
        <v>0</v>
      </c>
    </row>
    <row r="940" spans="1:22"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V940" s="70">
        <f t="shared" si="14"/>
        <v>0</v>
      </c>
    </row>
    <row r="941" spans="1:22">
      <c r="A941" s="34">
        <v>44088</v>
      </c>
      <c r="G941" s="92" t="s">
        <v>38</v>
      </c>
      <c r="H941" s="92" t="s">
        <v>45</v>
      </c>
      <c r="I941" s="92"/>
      <c r="J941" s="92">
        <v>0.6</v>
      </c>
      <c r="K941" s="92" t="s">
        <v>38</v>
      </c>
      <c r="L941" s="92">
        <v>0.3</v>
      </c>
      <c r="M941" s="92">
        <v>2.4</v>
      </c>
      <c r="N941" s="92">
        <v>0.2</v>
      </c>
      <c r="O941" s="92" t="s">
        <v>45</v>
      </c>
      <c r="P941" s="92">
        <v>0.2</v>
      </c>
      <c r="Q941" s="1" t="s">
        <v>38</v>
      </c>
      <c r="V941" s="70">
        <f t="shared" si="14"/>
        <v>0</v>
      </c>
    </row>
    <row r="942" spans="1:22">
      <c r="A942" s="34">
        <v>44090</v>
      </c>
      <c r="G942" s="92" t="s">
        <v>38</v>
      </c>
      <c r="H942" s="92" t="s">
        <v>45</v>
      </c>
      <c r="I942" s="92"/>
      <c r="J942" s="92">
        <v>0.9</v>
      </c>
      <c r="K942" s="92" t="s">
        <v>38</v>
      </c>
      <c r="L942" s="92">
        <v>0.2</v>
      </c>
      <c r="M942" s="92">
        <v>2.7</v>
      </c>
      <c r="N942" s="92">
        <v>0.2</v>
      </c>
      <c r="O942" s="92" t="s">
        <v>45</v>
      </c>
      <c r="P942" s="92">
        <v>0.4</v>
      </c>
      <c r="Q942" s="1" t="s">
        <v>38</v>
      </c>
      <c r="V942" s="70">
        <f t="shared" si="14"/>
        <v>0</v>
      </c>
    </row>
    <row r="943" spans="1:22">
      <c r="A943" s="34">
        <v>44092</v>
      </c>
      <c r="G943" s="92" t="s">
        <v>38</v>
      </c>
      <c r="H943" s="92" t="s">
        <v>45</v>
      </c>
      <c r="I943" s="92"/>
      <c r="J943" s="92">
        <v>0.8</v>
      </c>
      <c r="K943" s="92" t="s">
        <v>38</v>
      </c>
      <c r="L943" s="92">
        <v>0.3</v>
      </c>
      <c r="M943" s="92">
        <v>2.7</v>
      </c>
      <c r="N943" s="92">
        <v>0.1</v>
      </c>
      <c r="O943" s="92" t="s">
        <v>45</v>
      </c>
      <c r="P943" s="92">
        <v>0.3</v>
      </c>
      <c r="Q943" s="1" t="s">
        <v>38</v>
      </c>
      <c r="V943" s="70">
        <f t="shared" si="14"/>
        <v>0</v>
      </c>
    </row>
    <row r="944" spans="1:22"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V944" s="70">
        <f t="shared" si="14"/>
        <v>0</v>
      </c>
    </row>
    <row r="945" spans="1:22">
      <c r="A945" s="34">
        <v>44095</v>
      </c>
      <c r="G945" s="92" t="s">
        <v>38</v>
      </c>
      <c r="H945" s="92" t="s">
        <v>45</v>
      </c>
      <c r="I945" s="92"/>
      <c r="J945" s="92">
        <v>0.5</v>
      </c>
      <c r="K945" s="92" t="s">
        <v>38</v>
      </c>
      <c r="L945" s="92">
        <v>0.5</v>
      </c>
      <c r="M945" s="92">
        <v>2.5</v>
      </c>
      <c r="N945" s="92">
        <v>0.1</v>
      </c>
      <c r="O945" s="92" t="s">
        <v>45</v>
      </c>
      <c r="P945" s="92">
        <v>0.2</v>
      </c>
      <c r="Q945" s="1" t="s">
        <v>38</v>
      </c>
      <c r="V945" s="70">
        <f t="shared" si="14"/>
        <v>0</v>
      </c>
    </row>
    <row r="946" spans="1:22">
      <c r="A946" s="34">
        <v>44097</v>
      </c>
      <c r="G946" s="92" t="s">
        <v>38</v>
      </c>
      <c r="H946" s="92" t="s">
        <v>45</v>
      </c>
      <c r="I946" s="92"/>
      <c r="J946" s="92">
        <v>0.7</v>
      </c>
      <c r="K946" s="92">
        <v>0.2</v>
      </c>
      <c r="L946" s="92">
        <v>0.4</v>
      </c>
      <c r="M946" s="92">
        <v>2.6</v>
      </c>
      <c r="N946" s="92" t="s">
        <v>38</v>
      </c>
      <c r="O946" s="92" t="s">
        <v>45</v>
      </c>
      <c r="P946" s="92">
        <v>0.6</v>
      </c>
      <c r="Q946" s="1" t="s">
        <v>38</v>
      </c>
      <c r="V946" s="70">
        <f t="shared" si="14"/>
        <v>0</v>
      </c>
    </row>
    <row r="947" spans="1:22">
      <c r="A947" s="34">
        <v>44099</v>
      </c>
      <c r="G947" s="92" t="s">
        <v>38</v>
      </c>
      <c r="H947" s="92" t="s">
        <v>45</v>
      </c>
      <c r="I947" s="92"/>
      <c r="J947" s="92">
        <v>2</v>
      </c>
      <c r="K947" s="92" t="s">
        <v>38</v>
      </c>
      <c r="L947" s="92">
        <v>0.4</v>
      </c>
      <c r="M947" s="92">
        <v>3.2</v>
      </c>
      <c r="N947" s="92">
        <v>0.1</v>
      </c>
      <c r="O947" s="92" t="s">
        <v>45</v>
      </c>
      <c r="P947" s="92">
        <v>0.2</v>
      </c>
      <c r="Q947" s="1" t="s">
        <v>38</v>
      </c>
      <c r="V947" s="70">
        <f t="shared" si="14"/>
        <v>0</v>
      </c>
    </row>
    <row r="948" spans="1:22"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V948" s="70">
        <f t="shared" si="14"/>
        <v>0</v>
      </c>
    </row>
    <row r="949" spans="1:22">
      <c r="A949" s="34">
        <v>44102</v>
      </c>
      <c r="G949" s="92" t="s">
        <v>38</v>
      </c>
      <c r="H949" s="92">
        <v>0.3</v>
      </c>
      <c r="I949" s="92"/>
      <c r="J949" s="92">
        <v>1.4</v>
      </c>
      <c r="K949" s="92">
        <v>0.2</v>
      </c>
      <c r="L949" s="92">
        <v>0.7</v>
      </c>
      <c r="M949" s="92">
        <v>4.5999999999999996</v>
      </c>
      <c r="N949" s="92">
        <v>0.1</v>
      </c>
      <c r="O949" s="92" t="s">
        <v>45</v>
      </c>
      <c r="P949" s="92">
        <v>0.1</v>
      </c>
      <c r="Q949" s="1" t="s">
        <v>38</v>
      </c>
      <c r="V949" s="70">
        <f t="shared" si="14"/>
        <v>0</v>
      </c>
    </row>
    <row r="950" spans="1:22">
      <c r="A950" s="34">
        <v>44104</v>
      </c>
      <c r="G950" s="92" t="s">
        <v>38</v>
      </c>
      <c r="H950" s="92" t="s">
        <v>45</v>
      </c>
      <c r="I950" s="92"/>
      <c r="J950" s="92">
        <v>0.7</v>
      </c>
      <c r="K950" s="92" t="s">
        <v>38</v>
      </c>
      <c r="L950" s="92">
        <v>0.4</v>
      </c>
      <c r="M950" s="92">
        <v>2.6</v>
      </c>
      <c r="N950" s="92">
        <v>0.2</v>
      </c>
      <c r="O950" s="92" t="s">
        <v>45</v>
      </c>
      <c r="P950" s="92">
        <v>0.1</v>
      </c>
      <c r="Q950" s="1" t="s">
        <v>38</v>
      </c>
      <c r="V950" s="70">
        <f t="shared" si="14"/>
        <v>0</v>
      </c>
    </row>
    <row r="951" spans="1:22">
      <c r="A951" s="34">
        <v>44106</v>
      </c>
      <c r="G951" s="92" t="s">
        <v>38</v>
      </c>
      <c r="H951" s="92" t="s">
        <v>45</v>
      </c>
      <c r="I951" s="92"/>
      <c r="J951" s="92">
        <v>0.7</v>
      </c>
      <c r="K951" s="92" t="s">
        <v>38</v>
      </c>
      <c r="L951" s="92">
        <v>0.2</v>
      </c>
      <c r="M951" s="92">
        <v>2.5</v>
      </c>
      <c r="N951" s="92">
        <v>0.1</v>
      </c>
      <c r="O951" s="92" t="s">
        <v>45</v>
      </c>
      <c r="P951" s="92">
        <v>0.2</v>
      </c>
      <c r="Q951" s="1" t="s">
        <v>38</v>
      </c>
      <c r="V951" s="70">
        <f t="shared" si="14"/>
        <v>0</v>
      </c>
    </row>
    <row r="952" spans="1:22"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V952" s="70">
        <f t="shared" si="14"/>
        <v>0</v>
      </c>
    </row>
    <row r="953" spans="1:22">
      <c r="A953" s="34">
        <v>44109</v>
      </c>
      <c r="G953" s="92" t="s">
        <v>38</v>
      </c>
      <c r="H953" s="92" t="s">
        <v>45</v>
      </c>
      <c r="I953" s="92"/>
      <c r="J953" s="92">
        <v>1.3</v>
      </c>
      <c r="K953" s="92">
        <v>0.1</v>
      </c>
      <c r="L953" s="92">
        <v>0.3</v>
      </c>
      <c r="M953" s="92">
        <v>3.4</v>
      </c>
      <c r="N953" s="92">
        <v>0.1</v>
      </c>
      <c r="O953" s="92" t="s">
        <v>45</v>
      </c>
      <c r="P953" s="92">
        <v>0.2</v>
      </c>
      <c r="Q953" s="1" t="s">
        <v>38</v>
      </c>
      <c r="V953" s="70">
        <f t="shared" ref="V953:V1016" si="15">F953*0.326</f>
        <v>0</v>
      </c>
    </row>
    <row r="954" spans="1:22">
      <c r="A954" s="34">
        <v>44112</v>
      </c>
      <c r="G954" s="92" t="s">
        <v>38</v>
      </c>
      <c r="H954" s="92" t="s">
        <v>45</v>
      </c>
      <c r="I954" s="92"/>
      <c r="J954" s="92">
        <v>0.9</v>
      </c>
      <c r="K954" s="92" t="s">
        <v>38</v>
      </c>
      <c r="L954" s="92">
        <v>0.6</v>
      </c>
      <c r="M954" s="92">
        <v>3.4</v>
      </c>
      <c r="N954" s="92">
        <v>0.1</v>
      </c>
      <c r="O954" s="92" t="s">
        <v>45</v>
      </c>
      <c r="P954" s="92">
        <v>0.1</v>
      </c>
      <c r="Q954" s="1" t="s">
        <v>38</v>
      </c>
      <c r="V954" s="70">
        <f t="shared" si="15"/>
        <v>0</v>
      </c>
    </row>
    <row r="955" spans="1:22"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V955" s="70">
        <f t="shared" si="15"/>
        <v>0</v>
      </c>
    </row>
    <row r="956" spans="1:22">
      <c r="A956" s="34">
        <v>44116</v>
      </c>
      <c r="G956" s="92" t="s">
        <v>38</v>
      </c>
      <c r="H956" s="92" t="s">
        <v>45</v>
      </c>
      <c r="I956" s="92"/>
      <c r="J956" s="92">
        <v>0.9</v>
      </c>
      <c r="K956" s="92" t="s">
        <v>38</v>
      </c>
      <c r="L956" s="92">
        <v>0.7</v>
      </c>
      <c r="M956" s="92">
        <v>3</v>
      </c>
      <c r="N956" s="92" t="s">
        <v>38</v>
      </c>
      <c r="O956" s="92" t="s">
        <v>45</v>
      </c>
      <c r="P956" s="92">
        <v>0.2</v>
      </c>
      <c r="Q956" s="1" t="s">
        <v>38</v>
      </c>
      <c r="V956" s="70">
        <f t="shared" si="15"/>
        <v>0</v>
      </c>
    </row>
    <row r="957" spans="1:22">
      <c r="A957" s="34">
        <v>44118</v>
      </c>
      <c r="G957" s="92" t="s">
        <v>38</v>
      </c>
      <c r="H957" s="92" t="s">
        <v>45</v>
      </c>
      <c r="I957" s="92"/>
      <c r="J957" s="92">
        <v>0.8</v>
      </c>
      <c r="K957" s="92" t="s">
        <v>38</v>
      </c>
      <c r="L957" s="92">
        <v>0.8</v>
      </c>
      <c r="M957" s="92">
        <v>11.8</v>
      </c>
      <c r="N957" s="92">
        <v>0.1</v>
      </c>
      <c r="O957" s="92" t="s">
        <v>45</v>
      </c>
      <c r="P957" s="92">
        <v>0.1</v>
      </c>
      <c r="Q957" s="1" t="s">
        <v>38</v>
      </c>
      <c r="V957" s="70">
        <f t="shared" si="15"/>
        <v>0</v>
      </c>
    </row>
    <row r="958" spans="1:22">
      <c r="A958" s="34">
        <v>44120</v>
      </c>
      <c r="G958" s="92" t="s">
        <v>38</v>
      </c>
      <c r="H958" s="92" t="s">
        <v>45</v>
      </c>
      <c r="I958" s="92"/>
      <c r="J958" s="92">
        <v>0.6</v>
      </c>
      <c r="K958" s="92" t="s">
        <v>38</v>
      </c>
      <c r="L958" s="92">
        <v>0.4</v>
      </c>
      <c r="M958" s="92">
        <v>3.1</v>
      </c>
      <c r="N958" s="92">
        <v>0.2</v>
      </c>
      <c r="O958" s="92" t="s">
        <v>45</v>
      </c>
      <c r="P958" s="92">
        <v>0.2</v>
      </c>
      <c r="Q958" s="1" t="s">
        <v>38</v>
      </c>
      <c r="V958" s="70">
        <f t="shared" si="15"/>
        <v>0</v>
      </c>
    </row>
    <row r="959" spans="1:22"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V959" s="70">
        <f t="shared" si="15"/>
        <v>0</v>
      </c>
    </row>
    <row r="960" spans="1:22">
      <c r="A960" s="34">
        <v>44123</v>
      </c>
      <c r="G960" s="92" t="s">
        <v>38</v>
      </c>
      <c r="H960" s="92" t="s">
        <v>45</v>
      </c>
      <c r="I960" s="92"/>
      <c r="J960" s="92">
        <v>0.7</v>
      </c>
      <c r="K960" s="92" t="s">
        <v>38</v>
      </c>
      <c r="L960" s="92">
        <v>0.5</v>
      </c>
      <c r="M960" s="92">
        <v>2.5</v>
      </c>
      <c r="N960" s="92">
        <v>0.2</v>
      </c>
      <c r="O960" s="92" t="s">
        <v>45</v>
      </c>
      <c r="P960" s="92">
        <v>0.9</v>
      </c>
      <c r="Q960" s="1" t="s">
        <v>38</v>
      </c>
      <c r="V960" s="70">
        <f t="shared" si="15"/>
        <v>0</v>
      </c>
    </row>
    <row r="961" spans="1:22">
      <c r="A961" s="34">
        <v>44125</v>
      </c>
      <c r="G961" s="92" t="s">
        <v>38</v>
      </c>
      <c r="H961" s="92">
        <v>0.2</v>
      </c>
      <c r="I961" s="92"/>
      <c r="J961" s="92">
        <v>0.6</v>
      </c>
      <c r="K961" s="92" t="s">
        <v>38</v>
      </c>
      <c r="L961" s="92">
        <v>0.5</v>
      </c>
      <c r="M961" s="92">
        <v>2.6</v>
      </c>
      <c r="N961" s="92">
        <v>0.2</v>
      </c>
      <c r="O961" s="92" t="s">
        <v>45</v>
      </c>
      <c r="P961" s="92">
        <v>0.2</v>
      </c>
      <c r="Q961" s="1" t="s">
        <v>38</v>
      </c>
      <c r="V961" s="70">
        <f t="shared" si="15"/>
        <v>0</v>
      </c>
    </row>
    <row r="962" spans="1:22">
      <c r="A962" s="34">
        <v>44127</v>
      </c>
      <c r="G962" s="92" t="s">
        <v>38</v>
      </c>
      <c r="H962" s="92" t="s">
        <v>45</v>
      </c>
      <c r="I962" s="92"/>
      <c r="J962" s="92">
        <v>0.4</v>
      </c>
      <c r="K962" s="92" t="s">
        <v>38</v>
      </c>
      <c r="L962" s="92">
        <v>0.4</v>
      </c>
      <c r="M962" s="92">
        <v>2.1</v>
      </c>
      <c r="N962" s="92">
        <v>0.1</v>
      </c>
      <c r="O962" s="92" t="s">
        <v>45</v>
      </c>
      <c r="P962" s="92">
        <v>0.2</v>
      </c>
      <c r="Q962" s="1" t="s">
        <v>38</v>
      </c>
      <c r="V962" s="70">
        <f t="shared" si="15"/>
        <v>0</v>
      </c>
    </row>
    <row r="963" spans="1:22"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V963" s="70">
        <f t="shared" si="15"/>
        <v>0</v>
      </c>
    </row>
    <row r="964" spans="1:22">
      <c r="A964" s="34">
        <v>44130</v>
      </c>
      <c r="G964" s="92" t="s">
        <v>38</v>
      </c>
      <c r="H964" s="92" t="s">
        <v>45</v>
      </c>
      <c r="I964" s="92"/>
      <c r="J964" s="92">
        <v>0.4</v>
      </c>
      <c r="K964" s="92" t="s">
        <v>38</v>
      </c>
      <c r="L964" s="92">
        <v>0.9</v>
      </c>
      <c r="M964" s="92">
        <v>2</v>
      </c>
      <c r="N964" s="92">
        <v>0.1</v>
      </c>
      <c r="O964" s="92" t="s">
        <v>45</v>
      </c>
      <c r="P964" s="92">
        <v>0.2</v>
      </c>
      <c r="Q964" s="1" t="s">
        <v>38</v>
      </c>
      <c r="V964" s="70">
        <f t="shared" si="15"/>
        <v>0</v>
      </c>
    </row>
    <row r="965" spans="1:22">
      <c r="A965" s="34">
        <v>44132</v>
      </c>
      <c r="G965" s="92" t="s">
        <v>38</v>
      </c>
      <c r="H965" s="92" t="s">
        <v>45</v>
      </c>
      <c r="I965" s="92"/>
      <c r="J965" s="92">
        <v>0.4</v>
      </c>
      <c r="K965" s="92" t="s">
        <v>38</v>
      </c>
      <c r="L965" s="92">
        <v>0.2</v>
      </c>
      <c r="M965" s="92">
        <v>1.4</v>
      </c>
      <c r="N965" s="92">
        <v>0.2</v>
      </c>
      <c r="O965" s="92" t="s">
        <v>45</v>
      </c>
      <c r="P965" s="92">
        <v>0.2</v>
      </c>
      <c r="Q965" s="1" t="s">
        <v>38</v>
      </c>
      <c r="V965" s="70">
        <f t="shared" si="15"/>
        <v>0</v>
      </c>
    </row>
    <row r="966" spans="1:22">
      <c r="A966" s="34">
        <v>44134</v>
      </c>
      <c r="G966" s="92" t="s">
        <v>38</v>
      </c>
      <c r="H966" s="92" t="s">
        <v>45</v>
      </c>
      <c r="I966" s="92"/>
      <c r="J966" s="92">
        <v>0.3</v>
      </c>
      <c r="K966" s="92" t="s">
        <v>38</v>
      </c>
      <c r="L966" s="92">
        <v>0.2</v>
      </c>
      <c r="M966" s="92">
        <v>3.1</v>
      </c>
      <c r="N966" s="92">
        <v>0.1</v>
      </c>
      <c r="O966" s="92" t="s">
        <v>45</v>
      </c>
      <c r="P966" s="92">
        <v>0.1</v>
      </c>
      <c r="Q966" s="1" t="s">
        <v>38</v>
      </c>
      <c r="V966" s="70">
        <f t="shared" si="15"/>
        <v>0</v>
      </c>
    </row>
    <row r="967" spans="1:22"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V967" s="70">
        <f t="shared" si="15"/>
        <v>0</v>
      </c>
    </row>
    <row r="968" spans="1:22">
      <c r="A968" s="34">
        <v>44137</v>
      </c>
      <c r="G968" s="92" t="s">
        <v>38</v>
      </c>
      <c r="H968" s="92" t="s">
        <v>45</v>
      </c>
      <c r="I968" s="92"/>
      <c r="J968" s="92">
        <v>0.4</v>
      </c>
      <c r="K968" s="92" t="s">
        <v>38</v>
      </c>
      <c r="L968" s="92">
        <v>0.3</v>
      </c>
      <c r="M968" s="92">
        <v>2.2000000000000002</v>
      </c>
      <c r="N968" s="92">
        <v>0.1</v>
      </c>
      <c r="O968" s="92" t="s">
        <v>45</v>
      </c>
      <c r="P968" s="92" t="s">
        <v>38</v>
      </c>
      <c r="Q968" s="1" t="s">
        <v>38</v>
      </c>
      <c r="V968" s="70">
        <f t="shared" si="15"/>
        <v>0</v>
      </c>
    </row>
    <row r="969" spans="1:22">
      <c r="A969" s="34">
        <v>44139</v>
      </c>
      <c r="G969" s="92" t="s">
        <v>38</v>
      </c>
      <c r="H969" s="92" t="s">
        <v>45</v>
      </c>
      <c r="I969" s="92"/>
      <c r="J969" s="92">
        <v>0.8</v>
      </c>
      <c r="K969" s="92">
        <v>0.1</v>
      </c>
      <c r="L969" s="92">
        <v>0.5</v>
      </c>
      <c r="M969" s="92">
        <v>5.0999999999999996</v>
      </c>
      <c r="N969" s="92">
        <v>0.1</v>
      </c>
      <c r="O969" s="92" t="s">
        <v>45</v>
      </c>
      <c r="P969" s="92">
        <v>0.2</v>
      </c>
      <c r="Q969" s="1" t="s">
        <v>38</v>
      </c>
      <c r="V969" s="70">
        <f t="shared" si="15"/>
        <v>0</v>
      </c>
    </row>
    <row r="970" spans="1:22">
      <c r="A970" s="34">
        <v>44141</v>
      </c>
      <c r="G970" s="92" t="s">
        <v>38</v>
      </c>
      <c r="H970" s="92">
        <v>0.3</v>
      </c>
      <c r="I970" s="92"/>
      <c r="J970" s="92">
        <v>1.2</v>
      </c>
      <c r="K970" s="92">
        <v>1.2</v>
      </c>
      <c r="L970" s="92">
        <v>0.6</v>
      </c>
      <c r="M970" s="92">
        <v>5.6</v>
      </c>
      <c r="N970" s="92">
        <v>0.5</v>
      </c>
      <c r="O970" s="92" t="s">
        <v>45</v>
      </c>
      <c r="P970" s="92">
        <v>0.1</v>
      </c>
      <c r="Q970" s="1" t="s">
        <v>38</v>
      </c>
      <c r="V970" s="70">
        <f t="shared" si="15"/>
        <v>0</v>
      </c>
    </row>
    <row r="971" spans="1:22"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V971" s="70">
        <f t="shared" si="15"/>
        <v>0</v>
      </c>
    </row>
    <row r="972" spans="1:22">
      <c r="A972" s="34">
        <v>44144</v>
      </c>
      <c r="G972" s="92" t="s">
        <v>38</v>
      </c>
      <c r="H972" s="92" t="s">
        <v>45</v>
      </c>
      <c r="I972" s="92"/>
      <c r="J972" s="92">
        <v>1.2</v>
      </c>
      <c r="K972" s="92" t="s">
        <v>38</v>
      </c>
      <c r="L972" s="92" t="s">
        <v>45</v>
      </c>
      <c r="M972" s="92">
        <v>2.7</v>
      </c>
      <c r="N972" s="92">
        <v>0.1</v>
      </c>
      <c r="O972" s="92" t="s">
        <v>45</v>
      </c>
      <c r="P972" s="92">
        <v>0.1</v>
      </c>
      <c r="Q972" s="1" t="s">
        <v>38</v>
      </c>
      <c r="V972" s="70">
        <f t="shared" si="15"/>
        <v>0</v>
      </c>
    </row>
    <row r="973" spans="1:22">
      <c r="A973" s="34">
        <v>44146</v>
      </c>
      <c r="G973" s="92" t="s">
        <v>38</v>
      </c>
      <c r="H973" s="92" t="s">
        <v>45</v>
      </c>
      <c r="I973" s="92"/>
      <c r="J973" s="92">
        <v>1</v>
      </c>
      <c r="K973" s="92" t="s">
        <v>38</v>
      </c>
      <c r="L973" s="92">
        <v>0.2</v>
      </c>
      <c r="M973" s="92">
        <v>2.8</v>
      </c>
      <c r="N973" s="92" t="s">
        <v>38</v>
      </c>
      <c r="O973" s="92" t="s">
        <v>45</v>
      </c>
      <c r="P973" s="92">
        <v>0.2</v>
      </c>
      <c r="Q973" s="1" t="s">
        <v>38</v>
      </c>
      <c r="V973" s="70">
        <f t="shared" si="15"/>
        <v>0</v>
      </c>
    </row>
    <row r="974" spans="1:22">
      <c r="A974" s="34">
        <v>44148</v>
      </c>
      <c r="G974" s="92" t="s">
        <v>38</v>
      </c>
      <c r="H974" s="92" t="s">
        <v>45</v>
      </c>
      <c r="I974" s="92"/>
      <c r="J974" s="92">
        <v>1.2</v>
      </c>
      <c r="K974" s="92" t="s">
        <v>38</v>
      </c>
      <c r="L974" s="92">
        <v>0.4</v>
      </c>
      <c r="M974" s="92">
        <v>6.3</v>
      </c>
      <c r="N974" s="92">
        <v>0.1</v>
      </c>
      <c r="O974" s="92" t="s">
        <v>45</v>
      </c>
      <c r="P974" s="92">
        <v>0.1</v>
      </c>
      <c r="Q974" s="1" t="s">
        <v>38</v>
      </c>
      <c r="V974" s="70">
        <f t="shared" si="15"/>
        <v>0</v>
      </c>
    </row>
    <row r="975" spans="1:22"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V975" s="70">
        <f t="shared" si="15"/>
        <v>0</v>
      </c>
    </row>
    <row r="976" spans="1:22">
      <c r="A976" s="34">
        <v>44151</v>
      </c>
      <c r="G976" s="92" t="s">
        <v>38</v>
      </c>
      <c r="H976" s="92" t="s">
        <v>45</v>
      </c>
      <c r="I976" s="92"/>
      <c r="J976" s="92">
        <v>0.5</v>
      </c>
      <c r="K976" s="92" t="s">
        <v>38</v>
      </c>
      <c r="L976" s="92">
        <v>0.3</v>
      </c>
      <c r="M976" s="92">
        <v>3.8</v>
      </c>
      <c r="N976" s="92">
        <v>0.1</v>
      </c>
      <c r="O976" s="92" t="s">
        <v>45</v>
      </c>
      <c r="P976" s="92">
        <v>0.1</v>
      </c>
      <c r="Q976" s="1" t="s">
        <v>38</v>
      </c>
      <c r="V976" s="70">
        <f t="shared" si="15"/>
        <v>0</v>
      </c>
    </row>
    <row r="977" spans="1:22">
      <c r="A977" s="34">
        <v>44153</v>
      </c>
      <c r="G977" s="92" t="s">
        <v>38</v>
      </c>
      <c r="H977" s="92" t="s">
        <v>45</v>
      </c>
      <c r="I977" s="92"/>
      <c r="J977" s="92">
        <v>0.9</v>
      </c>
      <c r="K977" s="92" t="s">
        <v>38</v>
      </c>
      <c r="L977" s="92">
        <v>0.2</v>
      </c>
      <c r="M977" s="92">
        <v>7</v>
      </c>
      <c r="N977" s="92">
        <v>0.1</v>
      </c>
      <c r="O977" s="92" t="s">
        <v>45</v>
      </c>
      <c r="P977" s="92">
        <v>0.1</v>
      </c>
      <c r="Q977" s="1" t="s">
        <v>38</v>
      </c>
      <c r="V977" s="70">
        <f t="shared" si="15"/>
        <v>0</v>
      </c>
    </row>
    <row r="978" spans="1:22">
      <c r="A978" s="34">
        <v>44155</v>
      </c>
      <c r="G978" s="92" t="s">
        <v>38</v>
      </c>
      <c r="H978" s="92" t="s">
        <v>45</v>
      </c>
      <c r="I978" s="92"/>
      <c r="J978" s="92">
        <v>0.4</v>
      </c>
      <c r="K978" s="92" t="s">
        <v>38</v>
      </c>
      <c r="L978" s="92">
        <v>0.3</v>
      </c>
      <c r="M978" s="92">
        <v>3.1</v>
      </c>
      <c r="N978" s="92" t="s">
        <v>38</v>
      </c>
      <c r="O978" s="92" t="s">
        <v>45</v>
      </c>
      <c r="P978" s="92">
        <v>0.1</v>
      </c>
      <c r="Q978" s="1" t="s">
        <v>38</v>
      </c>
      <c r="V978" s="70">
        <f t="shared" si="15"/>
        <v>0</v>
      </c>
    </row>
    <row r="979" spans="1:22"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V979" s="70">
        <f t="shared" si="15"/>
        <v>0</v>
      </c>
    </row>
    <row r="980" spans="1:22">
      <c r="A980" s="34">
        <v>44158</v>
      </c>
      <c r="G980" s="92" t="s">
        <v>38</v>
      </c>
      <c r="H980" s="92" t="s">
        <v>45</v>
      </c>
      <c r="I980" s="92"/>
      <c r="J980" s="92">
        <v>0.2</v>
      </c>
      <c r="K980" s="92" t="s">
        <v>38</v>
      </c>
      <c r="L980" s="92">
        <v>0.2</v>
      </c>
      <c r="M980" s="92">
        <v>1.8</v>
      </c>
      <c r="N980" s="92" t="s">
        <v>38</v>
      </c>
      <c r="O980" s="92" t="s">
        <v>45</v>
      </c>
      <c r="P980" s="92" t="s">
        <v>38</v>
      </c>
      <c r="Q980" s="1" t="s">
        <v>38</v>
      </c>
      <c r="V980" s="70">
        <f t="shared" si="15"/>
        <v>0</v>
      </c>
    </row>
    <row r="981" spans="1:22">
      <c r="A981" s="34">
        <v>44160</v>
      </c>
      <c r="G981" s="92" t="s">
        <v>38</v>
      </c>
      <c r="H981" s="92" t="s">
        <v>45</v>
      </c>
      <c r="I981" s="92"/>
      <c r="J981" s="92">
        <v>0.8</v>
      </c>
      <c r="K981" s="92" t="s">
        <v>38</v>
      </c>
      <c r="L981" s="92">
        <v>0.7</v>
      </c>
      <c r="M981" s="92">
        <v>5.5</v>
      </c>
      <c r="N981" s="92" t="s">
        <v>75</v>
      </c>
      <c r="O981" s="92" t="s">
        <v>45</v>
      </c>
      <c r="P981" s="92">
        <v>0.1</v>
      </c>
      <c r="Q981" s="1" t="s">
        <v>38</v>
      </c>
      <c r="V981" s="70">
        <f t="shared" si="15"/>
        <v>0</v>
      </c>
    </row>
    <row r="982" spans="1:22">
      <c r="A982" s="34">
        <v>44162</v>
      </c>
      <c r="G982" s="92" t="s">
        <v>38</v>
      </c>
      <c r="H982" s="92" t="s">
        <v>45</v>
      </c>
      <c r="I982" s="92"/>
      <c r="J982" s="92">
        <v>0.4</v>
      </c>
      <c r="K982" s="92" t="s">
        <v>38</v>
      </c>
      <c r="L982" s="92">
        <v>0.6</v>
      </c>
      <c r="M982" s="92">
        <v>2.4</v>
      </c>
      <c r="N982" s="92" t="s">
        <v>38</v>
      </c>
      <c r="O982" s="92" t="s">
        <v>45</v>
      </c>
      <c r="P982" s="92">
        <v>0.3</v>
      </c>
      <c r="Q982" s="1" t="s">
        <v>38</v>
      </c>
      <c r="V982" s="70">
        <f t="shared" si="15"/>
        <v>0</v>
      </c>
    </row>
    <row r="983" spans="1:22"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V983" s="70">
        <f t="shared" si="15"/>
        <v>0</v>
      </c>
    </row>
    <row r="984" spans="1:22">
      <c r="A984" s="34">
        <v>44165</v>
      </c>
      <c r="G984" s="92" t="s">
        <v>38</v>
      </c>
      <c r="H984" s="92" t="s">
        <v>45</v>
      </c>
      <c r="I984" s="92"/>
      <c r="J984" s="92">
        <v>0.5</v>
      </c>
      <c r="K984" s="92" t="s">
        <v>38</v>
      </c>
      <c r="L984" s="92">
        <v>0.3</v>
      </c>
      <c r="M984" s="92">
        <v>2.7</v>
      </c>
      <c r="N984" s="92">
        <v>0.1</v>
      </c>
      <c r="O984" s="92" t="s">
        <v>45</v>
      </c>
      <c r="P984" s="92">
        <v>0.2</v>
      </c>
      <c r="Q984" s="1" t="s">
        <v>38</v>
      </c>
      <c r="V984" s="70">
        <f t="shared" si="15"/>
        <v>0</v>
      </c>
    </row>
    <row r="985" spans="1:22">
      <c r="A985" s="34">
        <v>44167</v>
      </c>
      <c r="G985" s="92" t="s">
        <v>38</v>
      </c>
      <c r="H985" s="92" t="s">
        <v>45</v>
      </c>
      <c r="I985" s="92"/>
      <c r="J985" s="92">
        <v>0.2</v>
      </c>
      <c r="K985" s="92" t="s">
        <v>38</v>
      </c>
      <c r="L985" s="92">
        <v>0.5</v>
      </c>
      <c r="M985" s="92">
        <v>4.4000000000000004</v>
      </c>
      <c r="N985" s="92">
        <v>0.2</v>
      </c>
      <c r="O985" s="92" t="s">
        <v>45</v>
      </c>
      <c r="P985" s="92">
        <v>0.1</v>
      </c>
      <c r="Q985" s="1" t="s">
        <v>38</v>
      </c>
      <c r="V985" s="70">
        <f t="shared" si="15"/>
        <v>0</v>
      </c>
    </row>
    <row r="986" spans="1:22">
      <c r="A986" s="34">
        <v>44169</v>
      </c>
      <c r="G986" s="92" t="s">
        <v>38</v>
      </c>
      <c r="H986" s="92" t="s">
        <v>45</v>
      </c>
      <c r="I986" s="92"/>
      <c r="J986" s="92">
        <v>0.2</v>
      </c>
      <c r="K986" s="92" t="s">
        <v>38</v>
      </c>
      <c r="L986" s="92" t="s">
        <v>45</v>
      </c>
      <c r="M986" s="92">
        <v>0.4</v>
      </c>
      <c r="N986" s="92" t="s">
        <v>38</v>
      </c>
      <c r="O986" s="92" t="s">
        <v>45</v>
      </c>
      <c r="P986" s="92">
        <v>0.2</v>
      </c>
      <c r="Q986" s="1" t="s">
        <v>38</v>
      </c>
      <c r="V986" s="70">
        <f t="shared" si="15"/>
        <v>0</v>
      </c>
    </row>
    <row r="987" spans="1:22"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V987" s="70">
        <f t="shared" si="15"/>
        <v>0</v>
      </c>
    </row>
    <row r="988" spans="1:22">
      <c r="A988" s="34">
        <v>44172</v>
      </c>
      <c r="G988" s="92" t="s">
        <v>38</v>
      </c>
      <c r="H988" s="92" t="s">
        <v>45</v>
      </c>
      <c r="I988" s="92"/>
      <c r="J988" s="92">
        <v>0.6</v>
      </c>
      <c r="K988" s="92" t="s">
        <v>38</v>
      </c>
      <c r="L988" s="92">
        <v>0.8</v>
      </c>
      <c r="M988" s="92">
        <v>3</v>
      </c>
      <c r="N988" s="92" t="s">
        <v>38</v>
      </c>
      <c r="O988" s="92" t="s">
        <v>45</v>
      </c>
      <c r="P988" s="92">
        <v>0.1</v>
      </c>
      <c r="Q988" s="1" t="s">
        <v>38</v>
      </c>
      <c r="V988" s="70">
        <f t="shared" si="15"/>
        <v>0</v>
      </c>
    </row>
    <row r="989" spans="1:22">
      <c r="A989" s="34">
        <v>44174</v>
      </c>
      <c r="G989" s="92" t="s">
        <v>38</v>
      </c>
      <c r="H989" s="92" t="s">
        <v>45</v>
      </c>
      <c r="I989" s="92"/>
      <c r="J989" s="92">
        <v>0.3</v>
      </c>
      <c r="K989" s="92" t="s">
        <v>38</v>
      </c>
      <c r="L989" s="92">
        <v>0.2</v>
      </c>
      <c r="M989" s="92">
        <v>2.6</v>
      </c>
      <c r="N989" s="92" t="s">
        <v>38</v>
      </c>
      <c r="O989" s="92" t="s">
        <v>45</v>
      </c>
      <c r="P989" s="92">
        <v>0.1</v>
      </c>
      <c r="Q989" s="1" t="s">
        <v>38</v>
      </c>
      <c r="V989" s="70">
        <f t="shared" si="15"/>
        <v>0</v>
      </c>
    </row>
    <row r="990" spans="1:22">
      <c r="A990" s="34">
        <v>44176</v>
      </c>
      <c r="G990" s="92" t="s">
        <v>38</v>
      </c>
      <c r="H990" s="92" t="s">
        <v>45</v>
      </c>
      <c r="I990" s="92"/>
      <c r="J990" s="92">
        <v>0.4</v>
      </c>
      <c r="K990" s="92" t="s">
        <v>38</v>
      </c>
      <c r="L990" s="92">
        <v>0.3</v>
      </c>
      <c r="M990" s="92">
        <v>4.4000000000000004</v>
      </c>
      <c r="N990" s="92">
        <v>0.1</v>
      </c>
      <c r="O990" s="92" t="s">
        <v>45</v>
      </c>
      <c r="P990" s="92">
        <v>0.2</v>
      </c>
      <c r="Q990" s="1" t="s">
        <v>38</v>
      </c>
      <c r="V990" s="70">
        <f t="shared" si="15"/>
        <v>0</v>
      </c>
    </row>
    <row r="991" spans="1:22"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V991" s="70">
        <f t="shared" si="15"/>
        <v>0</v>
      </c>
    </row>
    <row r="992" spans="1:22">
      <c r="A992" s="34">
        <v>44179</v>
      </c>
      <c r="G992" s="92" t="s">
        <v>38</v>
      </c>
      <c r="H992" s="92" t="s">
        <v>45</v>
      </c>
      <c r="I992" s="92"/>
      <c r="J992" s="92">
        <v>0.8</v>
      </c>
      <c r="K992" s="92" t="s">
        <v>38</v>
      </c>
      <c r="L992" s="92">
        <v>0.5</v>
      </c>
      <c r="M992" s="92">
        <v>3.9</v>
      </c>
      <c r="N992" s="92" t="s">
        <v>38</v>
      </c>
      <c r="O992" s="92" t="s">
        <v>45</v>
      </c>
      <c r="P992" s="92">
        <v>0.4</v>
      </c>
      <c r="Q992" s="1" t="s">
        <v>38</v>
      </c>
      <c r="V992" s="70">
        <f t="shared" si="15"/>
        <v>0</v>
      </c>
    </row>
    <row r="993" spans="1:22">
      <c r="A993" s="34">
        <v>44181</v>
      </c>
      <c r="G993" s="92" t="s">
        <v>38</v>
      </c>
      <c r="H993" s="92" t="s">
        <v>45</v>
      </c>
      <c r="I993" s="92"/>
      <c r="J993" s="92">
        <v>1</v>
      </c>
      <c r="K993" s="92" t="s">
        <v>38</v>
      </c>
      <c r="L993" s="92">
        <v>0.7</v>
      </c>
      <c r="M993" s="92">
        <v>1.8</v>
      </c>
      <c r="N993" s="92">
        <v>0.1</v>
      </c>
      <c r="O993" s="92" t="s">
        <v>45</v>
      </c>
      <c r="P993" s="92">
        <v>0.1</v>
      </c>
      <c r="Q993" s="1" t="s">
        <v>38</v>
      </c>
      <c r="V993" s="70">
        <f t="shared" si="15"/>
        <v>0</v>
      </c>
    </row>
    <row r="994" spans="1:22">
      <c r="A994" s="34">
        <v>44183</v>
      </c>
      <c r="G994" s="92" t="s">
        <v>38</v>
      </c>
      <c r="H994" s="92" t="s">
        <v>45</v>
      </c>
      <c r="I994" s="92"/>
      <c r="J994" s="92">
        <v>0.5</v>
      </c>
      <c r="K994" s="92" t="s">
        <v>38</v>
      </c>
      <c r="L994" s="92">
        <v>1.1000000000000001</v>
      </c>
      <c r="M994" s="92">
        <v>2.2000000000000002</v>
      </c>
      <c r="N994" s="92" t="s">
        <v>38</v>
      </c>
      <c r="O994" s="92" t="s">
        <v>45</v>
      </c>
      <c r="P994" s="92">
        <v>0.1</v>
      </c>
      <c r="Q994" s="1" t="s">
        <v>38</v>
      </c>
      <c r="V994" s="70">
        <f t="shared" si="15"/>
        <v>0</v>
      </c>
    </row>
    <row r="995" spans="1:22"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V995" s="70">
        <f t="shared" si="15"/>
        <v>0</v>
      </c>
    </row>
    <row r="996" spans="1:22">
      <c r="A996" s="34">
        <v>44186</v>
      </c>
      <c r="G996" s="92" t="s">
        <v>38</v>
      </c>
      <c r="H996" s="92" t="s">
        <v>45</v>
      </c>
      <c r="I996" s="92"/>
      <c r="J996" s="92">
        <v>0.4</v>
      </c>
      <c r="K996" s="92" t="s">
        <v>38</v>
      </c>
      <c r="L996" s="92">
        <v>0.7</v>
      </c>
      <c r="M996" s="92">
        <v>1.3</v>
      </c>
      <c r="N996" s="92" t="s">
        <v>38</v>
      </c>
      <c r="O996" s="92" t="s">
        <v>45</v>
      </c>
      <c r="P996" s="92">
        <v>0.4</v>
      </c>
      <c r="Q996" s="1" t="s">
        <v>38</v>
      </c>
      <c r="V996" s="70">
        <f t="shared" si="15"/>
        <v>0</v>
      </c>
    </row>
    <row r="997" spans="1:22">
      <c r="A997" s="34">
        <v>44189</v>
      </c>
      <c r="G997" s="92" t="s">
        <v>38</v>
      </c>
      <c r="H997" s="92" t="s">
        <v>45</v>
      </c>
      <c r="I997" s="92"/>
      <c r="J997" s="92">
        <v>0.5</v>
      </c>
      <c r="K997" s="92" t="s">
        <v>38</v>
      </c>
      <c r="L997" s="92">
        <v>0.2</v>
      </c>
      <c r="M997" s="92">
        <v>3</v>
      </c>
      <c r="N997" s="92">
        <v>0.2</v>
      </c>
      <c r="O997" s="92" t="s">
        <v>45</v>
      </c>
      <c r="P997" s="92">
        <v>0.1</v>
      </c>
      <c r="Q997" s="1" t="s">
        <v>38</v>
      </c>
      <c r="V997" s="70">
        <f t="shared" si="15"/>
        <v>0</v>
      </c>
    </row>
    <row r="998" spans="1:22"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V998" s="70">
        <f t="shared" si="15"/>
        <v>0</v>
      </c>
    </row>
    <row r="999" spans="1:22">
      <c r="A999" s="34">
        <v>44194</v>
      </c>
      <c r="G999" s="92" t="s">
        <v>38</v>
      </c>
      <c r="H999" s="92" t="s">
        <v>45</v>
      </c>
      <c r="I999" s="92"/>
      <c r="J999" s="92">
        <v>0.3</v>
      </c>
      <c r="K999" s="92">
        <v>0.4</v>
      </c>
      <c r="L999" s="92">
        <v>0.3</v>
      </c>
      <c r="M999" s="92">
        <v>0.9</v>
      </c>
      <c r="N999" s="92" t="s">
        <v>38</v>
      </c>
      <c r="O999" s="92" t="s">
        <v>45</v>
      </c>
      <c r="P999" s="92">
        <v>0.1</v>
      </c>
      <c r="Q999" s="1" t="s">
        <v>38</v>
      </c>
      <c r="V999" s="70">
        <f t="shared" si="15"/>
        <v>0</v>
      </c>
    </row>
    <row r="1000" spans="1:22">
      <c r="A1000" s="34">
        <v>44196</v>
      </c>
      <c r="G1000" s="92" t="s">
        <v>38</v>
      </c>
      <c r="H1000" s="92" t="s">
        <v>45</v>
      </c>
      <c r="I1000" s="92"/>
      <c r="J1000" s="92">
        <v>0.3</v>
      </c>
      <c r="K1000" s="92" t="s">
        <v>38</v>
      </c>
      <c r="L1000" s="92">
        <v>0.6</v>
      </c>
      <c r="M1000" s="92">
        <v>4</v>
      </c>
      <c r="N1000" s="92">
        <v>0.2</v>
      </c>
      <c r="O1000" s="92" t="s">
        <v>45</v>
      </c>
      <c r="P1000" s="92">
        <v>0.1</v>
      </c>
      <c r="Q1000" s="1" t="s">
        <v>38</v>
      </c>
      <c r="V1000" s="70">
        <f t="shared" si="15"/>
        <v>0</v>
      </c>
    </row>
    <row r="1001" spans="1:22">
      <c r="G1001" s="92"/>
      <c r="H1001" s="92"/>
      <c r="I1001" s="92"/>
      <c r="J1001" s="92"/>
      <c r="K1001" s="92"/>
      <c r="L1001" s="92"/>
      <c r="M1001" s="92"/>
      <c r="N1001" s="92"/>
      <c r="O1001" s="92"/>
      <c r="P1001" s="92"/>
      <c r="V1001" s="70">
        <f t="shared" si="15"/>
        <v>0</v>
      </c>
    </row>
    <row r="1002" spans="1:22" ht="15" customHeight="1">
      <c r="A1002" s="147">
        <v>2021</v>
      </c>
      <c r="G1002" s="92"/>
      <c r="H1002" s="92"/>
      <c r="I1002" s="92"/>
      <c r="J1002" s="92"/>
      <c r="K1002" s="92"/>
      <c r="L1002" s="92"/>
      <c r="M1002" s="92"/>
      <c r="N1002" s="92"/>
      <c r="O1002" s="92"/>
      <c r="P1002" s="92"/>
      <c r="V1002" s="70">
        <f t="shared" si="15"/>
        <v>0</v>
      </c>
    </row>
    <row r="1003" spans="1:22">
      <c r="A1003" s="34">
        <v>44200</v>
      </c>
      <c r="G1003" s="92" t="s">
        <v>38</v>
      </c>
      <c r="H1003" s="92" t="s">
        <v>45</v>
      </c>
      <c r="I1003" s="92"/>
      <c r="J1003" s="92">
        <v>0.4</v>
      </c>
      <c r="K1003" s="92" t="s">
        <v>38</v>
      </c>
      <c r="L1003" s="92">
        <v>0.7</v>
      </c>
      <c r="M1003" s="92">
        <v>2.2000000000000002</v>
      </c>
      <c r="N1003" s="92">
        <v>0.3</v>
      </c>
      <c r="O1003" s="92" t="s">
        <v>45</v>
      </c>
      <c r="P1003" s="92">
        <v>0.1</v>
      </c>
      <c r="Q1003" s="1" t="s">
        <v>38</v>
      </c>
      <c r="V1003" s="70">
        <f t="shared" si="15"/>
        <v>0</v>
      </c>
    </row>
    <row r="1004" spans="1:22">
      <c r="A1004" s="34">
        <v>44202</v>
      </c>
      <c r="G1004" s="92" t="s">
        <v>38</v>
      </c>
      <c r="H1004" s="92" t="s">
        <v>45</v>
      </c>
      <c r="I1004" s="92"/>
      <c r="J1004" s="92">
        <v>0.3</v>
      </c>
      <c r="K1004" s="92" t="s">
        <v>38</v>
      </c>
      <c r="L1004" s="92">
        <v>0.7</v>
      </c>
      <c r="M1004" s="92">
        <v>2.2000000000000002</v>
      </c>
      <c r="N1004" s="92" t="s">
        <v>38</v>
      </c>
      <c r="O1004" s="92" t="s">
        <v>45</v>
      </c>
      <c r="P1004" s="92">
        <v>0.2</v>
      </c>
      <c r="Q1004" s="1" t="s">
        <v>38</v>
      </c>
      <c r="V1004" s="70">
        <f t="shared" si="15"/>
        <v>0</v>
      </c>
    </row>
    <row r="1005" spans="1:22">
      <c r="A1005" s="34">
        <v>44204</v>
      </c>
      <c r="G1005" s="92" t="s">
        <v>38</v>
      </c>
      <c r="H1005" s="92" t="s">
        <v>45</v>
      </c>
      <c r="I1005" s="92"/>
      <c r="J1005" s="92">
        <v>0.3</v>
      </c>
      <c r="K1005" s="92" t="s">
        <v>38</v>
      </c>
      <c r="L1005" s="92">
        <v>0.5</v>
      </c>
      <c r="M1005" s="92">
        <v>2.1</v>
      </c>
      <c r="N1005" s="92"/>
      <c r="O1005" s="92" t="s">
        <v>45</v>
      </c>
      <c r="P1005" s="92">
        <v>0.2</v>
      </c>
      <c r="Q1005" s="1" t="s">
        <v>38</v>
      </c>
      <c r="V1005" s="70">
        <f t="shared" si="15"/>
        <v>0</v>
      </c>
    </row>
    <row r="1006" spans="1:22">
      <c r="G1006" s="92"/>
      <c r="H1006" s="92"/>
      <c r="I1006" s="92"/>
      <c r="J1006" s="92"/>
      <c r="K1006" s="92"/>
      <c r="L1006" s="92"/>
      <c r="M1006" s="92"/>
      <c r="N1006" s="92"/>
      <c r="O1006" s="92"/>
      <c r="P1006" s="92"/>
      <c r="V1006" s="70">
        <f t="shared" si="15"/>
        <v>0</v>
      </c>
    </row>
    <row r="1007" spans="1:22">
      <c r="A1007" s="34">
        <v>44207</v>
      </c>
      <c r="G1007" s="92" t="s">
        <v>38</v>
      </c>
      <c r="H1007" s="92">
        <v>0.6</v>
      </c>
      <c r="I1007" s="92"/>
      <c r="J1007" s="92">
        <v>0.5</v>
      </c>
      <c r="K1007" s="92" t="s">
        <v>38</v>
      </c>
      <c r="L1007" s="92">
        <v>0.7</v>
      </c>
      <c r="M1007" s="92">
        <v>2.2000000000000002</v>
      </c>
      <c r="N1007" s="92" t="s">
        <v>38</v>
      </c>
      <c r="O1007" s="92" t="s">
        <v>45</v>
      </c>
      <c r="P1007" s="92">
        <v>0.1</v>
      </c>
      <c r="Q1007" s="1" t="s">
        <v>38</v>
      </c>
      <c r="V1007" s="70">
        <f t="shared" si="15"/>
        <v>0</v>
      </c>
    </row>
    <row r="1008" spans="1:22">
      <c r="A1008" s="34">
        <v>44209</v>
      </c>
      <c r="G1008" s="92" t="s">
        <v>38</v>
      </c>
      <c r="H1008" s="92" t="s">
        <v>45</v>
      </c>
      <c r="I1008" s="92"/>
      <c r="J1008" s="92">
        <v>0.3</v>
      </c>
      <c r="K1008" s="92" t="s">
        <v>38</v>
      </c>
      <c r="L1008" s="92" t="s">
        <v>45</v>
      </c>
      <c r="M1008" s="92">
        <v>0.3</v>
      </c>
      <c r="N1008" s="92">
        <v>0.1</v>
      </c>
      <c r="O1008" s="92" t="s">
        <v>45</v>
      </c>
      <c r="P1008" s="92">
        <v>0.1</v>
      </c>
      <c r="Q1008" s="1" t="s">
        <v>38</v>
      </c>
      <c r="V1008" s="70">
        <f t="shared" si="15"/>
        <v>0</v>
      </c>
    </row>
    <row r="1009" spans="1:22">
      <c r="A1009" s="34">
        <v>44211</v>
      </c>
      <c r="G1009" s="92" t="s">
        <v>38</v>
      </c>
      <c r="H1009" s="92">
        <v>0.2</v>
      </c>
      <c r="I1009" s="92"/>
      <c r="J1009" s="92">
        <v>0.9</v>
      </c>
      <c r="K1009" s="92">
        <v>0.6</v>
      </c>
      <c r="L1009" s="92" t="s">
        <v>45</v>
      </c>
      <c r="M1009" s="92">
        <v>2</v>
      </c>
      <c r="N1009" s="92">
        <v>0.1</v>
      </c>
      <c r="O1009" s="92" t="s">
        <v>45</v>
      </c>
      <c r="P1009" s="92">
        <v>0.1</v>
      </c>
      <c r="Q1009" s="1" t="s">
        <v>38</v>
      </c>
      <c r="V1009" s="70">
        <f t="shared" si="15"/>
        <v>0</v>
      </c>
    </row>
    <row r="1010" spans="1:22">
      <c r="G1010" s="92"/>
      <c r="H1010" s="92"/>
      <c r="I1010" s="92"/>
      <c r="J1010" s="92"/>
      <c r="K1010" s="92"/>
      <c r="L1010" s="92"/>
      <c r="M1010" s="92"/>
      <c r="N1010" s="92"/>
      <c r="O1010" s="92"/>
      <c r="P1010" s="92"/>
      <c r="V1010" s="70">
        <f t="shared" si="15"/>
        <v>0</v>
      </c>
    </row>
    <row r="1011" spans="1:22">
      <c r="A1011" s="34">
        <v>44214</v>
      </c>
      <c r="G1011" s="92" t="s">
        <v>38</v>
      </c>
      <c r="H1011" s="92" t="s">
        <v>45</v>
      </c>
      <c r="I1011" s="92"/>
      <c r="J1011" s="92">
        <v>0.4</v>
      </c>
      <c r="K1011" s="92" t="s">
        <v>38</v>
      </c>
      <c r="L1011" s="92">
        <v>0.4</v>
      </c>
      <c r="M1011" s="92">
        <v>6</v>
      </c>
      <c r="N1011" s="92">
        <v>0.1</v>
      </c>
      <c r="O1011" s="92" t="s">
        <v>45</v>
      </c>
      <c r="P1011" s="92">
        <v>0.2</v>
      </c>
      <c r="Q1011" s="1" t="s">
        <v>38</v>
      </c>
      <c r="V1011" s="70">
        <f t="shared" si="15"/>
        <v>0</v>
      </c>
    </row>
    <row r="1012" spans="1:22">
      <c r="A1012" s="34">
        <v>44216</v>
      </c>
      <c r="G1012" s="92" t="s">
        <v>38</v>
      </c>
      <c r="H1012" s="92" t="s">
        <v>45</v>
      </c>
      <c r="I1012" s="92"/>
      <c r="J1012" s="92">
        <v>0.3</v>
      </c>
      <c r="K1012" s="92" t="s">
        <v>38</v>
      </c>
      <c r="L1012" s="92">
        <v>0.7</v>
      </c>
      <c r="M1012" s="92">
        <v>2.6</v>
      </c>
      <c r="N1012" s="92">
        <v>0.1</v>
      </c>
      <c r="O1012" s="92" t="s">
        <v>45</v>
      </c>
      <c r="P1012" s="92">
        <v>0.2</v>
      </c>
      <c r="Q1012" s="1" t="s">
        <v>38</v>
      </c>
      <c r="V1012" s="70">
        <f t="shared" si="15"/>
        <v>0</v>
      </c>
    </row>
    <row r="1013" spans="1:22">
      <c r="A1013" s="34">
        <v>44218</v>
      </c>
      <c r="G1013" s="92" t="s">
        <v>38</v>
      </c>
      <c r="H1013" s="92">
        <v>0.2</v>
      </c>
      <c r="I1013" s="92"/>
      <c r="J1013" s="92">
        <v>0.4</v>
      </c>
      <c r="K1013" s="92" t="s">
        <v>38</v>
      </c>
      <c r="L1013" s="92">
        <v>0.7</v>
      </c>
      <c r="M1013" s="92">
        <v>5.8</v>
      </c>
      <c r="N1013" s="92">
        <v>0.2</v>
      </c>
      <c r="O1013" s="92" t="s">
        <v>45</v>
      </c>
      <c r="P1013" s="92">
        <v>0.1</v>
      </c>
      <c r="Q1013" s="1" t="s">
        <v>38</v>
      </c>
      <c r="V1013" s="70">
        <f t="shared" si="15"/>
        <v>0</v>
      </c>
    </row>
    <row r="1014" spans="1:22">
      <c r="G1014" s="92"/>
      <c r="H1014" s="92"/>
      <c r="I1014" s="92"/>
      <c r="J1014" s="92"/>
      <c r="K1014" s="92"/>
      <c r="L1014" s="92"/>
      <c r="M1014" s="92"/>
      <c r="N1014" s="92"/>
      <c r="O1014" s="92"/>
      <c r="P1014" s="92"/>
      <c r="V1014" s="70">
        <f t="shared" si="15"/>
        <v>0</v>
      </c>
    </row>
    <row r="1015" spans="1:22">
      <c r="A1015" s="34">
        <v>44221</v>
      </c>
      <c r="G1015" s="92" t="s">
        <v>38</v>
      </c>
      <c r="H1015" s="92">
        <v>0.3</v>
      </c>
      <c r="I1015" s="92"/>
      <c r="J1015" s="92">
        <v>0.4</v>
      </c>
      <c r="K1015" s="92" t="s">
        <v>38</v>
      </c>
      <c r="L1015" s="92">
        <v>0.6</v>
      </c>
      <c r="M1015" s="92">
        <v>3.1</v>
      </c>
      <c r="N1015" s="92">
        <v>0.2</v>
      </c>
      <c r="O1015" s="92" t="s">
        <v>45</v>
      </c>
      <c r="P1015" s="92">
        <v>0.1</v>
      </c>
      <c r="Q1015" s="1" t="s">
        <v>38</v>
      </c>
      <c r="V1015" s="70">
        <f t="shared" si="15"/>
        <v>0</v>
      </c>
    </row>
    <row r="1016" spans="1:22">
      <c r="A1016" s="34">
        <v>44223</v>
      </c>
      <c r="G1016" s="92" t="s">
        <v>38</v>
      </c>
      <c r="H1016" s="92" t="s">
        <v>45</v>
      </c>
      <c r="I1016" s="92"/>
      <c r="J1016" s="92">
        <v>0.7</v>
      </c>
      <c r="K1016" s="92" t="s">
        <v>38</v>
      </c>
      <c r="L1016" s="92">
        <v>0.7</v>
      </c>
      <c r="M1016" s="92">
        <v>1.8</v>
      </c>
      <c r="N1016" s="92">
        <v>0.1</v>
      </c>
      <c r="O1016" s="92" t="s">
        <v>45</v>
      </c>
      <c r="P1016" s="92">
        <v>0.1</v>
      </c>
      <c r="Q1016" s="1" t="s">
        <v>38</v>
      </c>
      <c r="V1016" s="70">
        <f t="shared" si="15"/>
        <v>0</v>
      </c>
    </row>
    <row r="1017" spans="1:22">
      <c r="A1017" s="34">
        <v>44225</v>
      </c>
      <c r="G1017" s="92" t="s">
        <v>38</v>
      </c>
      <c r="H1017" s="92" t="s">
        <v>45</v>
      </c>
      <c r="I1017" s="92"/>
      <c r="J1017" s="92">
        <v>0.4</v>
      </c>
      <c r="K1017" s="92" t="s">
        <v>38</v>
      </c>
      <c r="L1017" s="92">
        <v>0.5</v>
      </c>
      <c r="M1017" s="92">
        <v>1.2</v>
      </c>
      <c r="N1017" s="92">
        <v>0.2</v>
      </c>
      <c r="O1017" s="92" t="s">
        <v>45</v>
      </c>
      <c r="P1017" s="92">
        <v>0.1</v>
      </c>
      <c r="Q1017" s="1" t="s">
        <v>38</v>
      </c>
      <c r="V1017" s="70">
        <f t="shared" ref="V1017:V1080" si="16">F1017*0.326</f>
        <v>0</v>
      </c>
    </row>
    <row r="1018" spans="1:22">
      <c r="G1018" s="92"/>
      <c r="H1018" s="92"/>
      <c r="I1018" s="92"/>
      <c r="J1018" s="92"/>
      <c r="K1018" s="92"/>
      <c r="L1018" s="92"/>
      <c r="M1018" s="92"/>
      <c r="N1018" s="92"/>
      <c r="O1018" s="92"/>
      <c r="P1018" s="92"/>
      <c r="V1018" s="70">
        <f t="shared" si="16"/>
        <v>0</v>
      </c>
    </row>
    <row r="1019" spans="1:22">
      <c r="A1019" s="34">
        <v>44228</v>
      </c>
      <c r="G1019" s="92" t="s">
        <v>38</v>
      </c>
      <c r="H1019" s="92">
        <v>0.2</v>
      </c>
      <c r="I1019" s="92"/>
      <c r="J1019" s="92">
        <v>0.3</v>
      </c>
      <c r="K1019" s="92" t="s">
        <v>38</v>
      </c>
      <c r="L1019" s="92">
        <v>0.6</v>
      </c>
      <c r="M1019" s="92">
        <v>1.8</v>
      </c>
      <c r="N1019" s="92">
        <v>0.1</v>
      </c>
      <c r="O1019" s="92" t="s">
        <v>45</v>
      </c>
      <c r="P1019" s="92">
        <v>0.1</v>
      </c>
      <c r="Q1019" s="1" t="s">
        <v>38</v>
      </c>
      <c r="V1019" s="70">
        <f t="shared" si="16"/>
        <v>0</v>
      </c>
    </row>
    <row r="1020" spans="1:22">
      <c r="A1020" s="34">
        <v>44230</v>
      </c>
      <c r="G1020" s="92" t="s">
        <v>38</v>
      </c>
      <c r="H1020" s="92" t="s">
        <v>45</v>
      </c>
      <c r="I1020" s="92"/>
      <c r="J1020" s="92">
        <v>0.3</v>
      </c>
      <c r="K1020" s="92" t="s">
        <v>38</v>
      </c>
      <c r="L1020" s="92">
        <v>1.2</v>
      </c>
      <c r="M1020" s="92">
        <v>1</v>
      </c>
      <c r="N1020" s="92">
        <v>0.1</v>
      </c>
      <c r="O1020" s="92" t="s">
        <v>45</v>
      </c>
      <c r="P1020" s="92">
        <v>0.4</v>
      </c>
      <c r="Q1020" s="1" t="s">
        <v>38</v>
      </c>
      <c r="V1020" s="70">
        <f t="shared" si="16"/>
        <v>0</v>
      </c>
    </row>
    <row r="1021" spans="1:22">
      <c r="A1021" s="34">
        <v>44232</v>
      </c>
      <c r="G1021" s="92" t="s">
        <v>38</v>
      </c>
      <c r="H1021" s="92" t="s">
        <v>45</v>
      </c>
      <c r="I1021" s="92"/>
      <c r="J1021" s="92" t="s">
        <v>45</v>
      </c>
      <c r="K1021" s="92" t="s">
        <v>38</v>
      </c>
      <c r="L1021" s="92">
        <v>0.5</v>
      </c>
      <c r="M1021" s="92">
        <v>1.2</v>
      </c>
      <c r="N1021" s="92">
        <v>0.7</v>
      </c>
      <c r="O1021" s="92" t="s">
        <v>45</v>
      </c>
      <c r="P1021" s="92">
        <v>0.3</v>
      </c>
      <c r="Q1021" s="1" t="s">
        <v>38</v>
      </c>
      <c r="V1021" s="70">
        <f t="shared" si="16"/>
        <v>0</v>
      </c>
    </row>
    <row r="1022" spans="1:22">
      <c r="G1022" s="92"/>
      <c r="H1022" s="92"/>
      <c r="I1022" s="92"/>
      <c r="J1022" s="92"/>
      <c r="K1022" s="92"/>
      <c r="L1022" s="92"/>
      <c r="M1022" s="92"/>
      <c r="N1022" s="92"/>
      <c r="O1022" s="92"/>
      <c r="P1022" s="92"/>
      <c r="V1022" s="70">
        <f t="shared" si="16"/>
        <v>0</v>
      </c>
    </row>
    <row r="1023" spans="1:22">
      <c r="A1023" s="34">
        <v>44235</v>
      </c>
      <c r="G1023" s="92" t="s">
        <v>38</v>
      </c>
      <c r="H1023" s="92">
        <v>0.8</v>
      </c>
      <c r="I1023" s="92"/>
      <c r="J1023" s="92">
        <v>0.4</v>
      </c>
      <c r="K1023" s="92" t="s">
        <v>38</v>
      </c>
      <c r="L1023" s="92">
        <v>1.3</v>
      </c>
      <c r="M1023" s="92">
        <v>2.4</v>
      </c>
      <c r="N1023" s="92">
        <v>0.5</v>
      </c>
      <c r="O1023" s="92" t="s">
        <v>45</v>
      </c>
      <c r="P1023" s="92">
        <v>0.8</v>
      </c>
      <c r="Q1023" s="1" t="s">
        <v>38</v>
      </c>
      <c r="V1023" s="70">
        <f t="shared" si="16"/>
        <v>0</v>
      </c>
    </row>
    <row r="1024" spans="1:22">
      <c r="A1024" s="34">
        <v>44237</v>
      </c>
      <c r="G1024" s="92" t="s">
        <v>38</v>
      </c>
      <c r="H1024" s="92" t="s">
        <v>45</v>
      </c>
      <c r="I1024" s="92"/>
      <c r="J1024" s="92">
        <v>0.3</v>
      </c>
      <c r="K1024" s="92" t="s">
        <v>38</v>
      </c>
      <c r="L1024" s="92">
        <v>0.3</v>
      </c>
      <c r="M1024" s="92">
        <v>3.4</v>
      </c>
      <c r="N1024" s="92">
        <v>0.4</v>
      </c>
      <c r="O1024" s="92" t="s">
        <v>45</v>
      </c>
      <c r="P1024" s="92">
        <v>0.3</v>
      </c>
      <c r="Q1024" s="1" t="s">
        <v>38</v>
      </c>
      <c r="V1024" s="70">
        <f t="shared" si="16"/>
        <v>0</v>
      </c>
    </row>
    <row r="1025" spans="1:22">
      <c r="A1025" s="34">
        <v>44239</v>
      </c>
      <c r="G1025" s="92" t="s">
        <v>38</v>
      </c>
      <c r="H1025" s="92" t="s">
        <v>45</v>
      </c>
      <c r="I1025" s="92"/>
      <c r="J1025" s="92">
        <v>0.5</v>
      </c>
      <c r="K1025" s="92" t="s">
        <v>38</v>
      </c>
      <c r="L1025" s="92">
        <v>0.5</v>
      </c>
      <c r="M1025" s="92">
        <v>1.3</v>
      </c>
      <c r="N1025" s="92">
        <v>0.2</v>
      </c>
      <c r="O1025" s="92" t="s">
        <v>45</v>
      </c>
      <c r="P1025" s="92">
        <v>0.2</v>
      </c>
      <c r="Q1025" s="1" t="s">
        <v>38</v>
      </c>
      <c r="V1025" s="70">
        <f t="shared" si="16"/>
        <v>0</v>
      </c>
    </row>
    <row r="1026" spans="1:22">
      <c r="G1026" s="92"/>
      <c r="H1026" s="92"/>
      <c r="I1026" s="92"/>
      <c r="J1026" s="92"/>
      <c r="K1026" s="92"/>
      <c r="L1026" s="92"/>
      <c r="M1026" s="92"/>
      <c r="N1026" s="92"/>
      <c r="O1026" s="92"/>
      <c r="P1026" s="92"/>
      <c r="V1026" s="70">
        <f t="shared" si="16"/>
        <v>0</v>
      </c>
    </row>
    <row r="1027" spans="1:22">
      <c r="A1027" s="34">
        <v>44242</v>
      </c>
      <c r="G1027" s="92" t="s">
        <v>38</v>
      </c>
      <c r="H1027" s="92" t="s">
        <v>45</v>
      </c>
      <c r="I1027" s="92"/>
      <c r="J1027" s="92">
        <v>0.4</v>
      </c>
      <c r="K1027" s="92" t="s">
        <v>38</v>
      </c>
      <c r="L1027" s="92">
        <v>0.3</v>
      </c>
      <c r="M1027" s="92">
        <v>2.4</v>
      </c>
      <c r="N1027" s="92">
        <v>0.2</v>
      </c>
      <c r="O1027" s="92" t="s">
        <v>45</v>
      </c>
      <c r="P1027" s="92">
        <v>0.4</v>
      </c>
      <c r="Q1027" s="1" t="s">
        <v>38</v>
      </c>
      <c r="V1027" s="70">
        <f t="shared" si="16"/>
        <v>0</v>
      </c>
    </row>
    <row r="1028" spans="1:22">
      <c r="A1028" s="34">
        <v>44244</v>
      </c>
      <c r="G1028" s="92" t="s">
        <v>38</v>
      </c>
      <c r="H1028" s="92" t="s">
        <v>45</v>
      </c>
      <c r="I1028" s="92"/>
      <c r="J1028" s="92">
        <v>0.8</v>
      </c>
      <c r="K1028" s="92" t="s">
        <v>38</v>
      </c>
      <c r="L1028" s="92">
        <v>0.4</v>
      </c>
      <c r="M1028" s="92">
        <v>2.7</v>
      </c>
      <c r="N1028" s="92">
        <v>0.2</v>
      </c>
      <c r="O1028" s="92" t="s">
        <v>45</v>
      </c>
      <c r="P1028" s="92">
        <v>0.4</v>
      </c>
      <c r="Q1028" s="1" t="s">
        <v>38</v>
      </c>
      <c r="V1028" s="70">
        <f t="shared" si="16"/>
        <v>0</v>
      </c>
    </row>
    <row r="1029" spans="1:22">
      <c r="A1029" s="34">
        <v>44246</v>
      </c>
      <c r="G1029" s="92" t="s">
        <v>38</v>
      </c>
      <c r="H1029" s="92" t="s">
        <v>45</v>
      </c>
      <c r="I1029" s="92"/>
      <c r="J1029" s="92">
        <v>0.5</v>
      </c>
      <c r="K1029" s="92">
        <v>0.1</v>
      </c>
      <c r="L1029" s="92">
        <v>0.3</v>
      </c>
      <c r="M1029" s="92">
        <v>4.2</v>
      </c>
      <c r="N1029" s="92">
        <v>0.1</v>
      </c>
      <c r="O1029" s="92" t="s">
        <v>45</v>
      </c>
      <c r="P1029" s="92">
        <v>0.5</v>
      </c>
      <c r="Q1029" s="1" t="s">
        <v>38</v>
      </c>
      <c r="V1029" s="70">
        <f t="shared" si="16"/>
        <v>0</v>
      </c>
    </row>
    <row r="1030" spans="1:22">
      <c r="G1030" s="92"/>
      <c r="H1030" s="92"/>
      <c r="I1030" s="92"/>
      <c r="J1030" s="92"/>
      <c r="K1030" s="92"/>
      <c r="L1030" s="92"/>
      <c r="M1030" s="92"/>
      <c r="N1030" s="92"/>
      <c r="O1030" s="92"/>
      <c r="P1030" s="92"/>
      <c r="V1030" s="70">
        <f t="shared" si="16"/>
        <v>0</v>
      </c>
    </row>
    <row r="1031" spans="1:22">
      <c r="A1031" s="34">
        <v>44249</v>
      </c>
      <c r="G1031" s="92" t="s">
        <v>38</v>
      </c>
      <c r="H1031" s="92">
        <v>0.2</v>
      </c>
      <c r="I1031" s="92"/>
      <c r="J1031" s="92">
        <v>0.7</v>
      </c>
      <c r="K1031" s="92">
        <v>0.2</v>
      </c>
      <c r="L1031" s="92">
        <v>0.6</v>
      </c>
      <c r="M1031" s="92">
        <v>8.8000000000000007</v>
      </c>
      <c r="N1031" s="92">
        <v>0.2</v>
      </c>
      <c r="O1031" s="92" t="s">
        <v>45</v>
      </c>
      <c r="P1031" s="92">
        <v>0.2</v>
      </c>
      <c r="Q1031" s="1" t="s">
        <v>38</v>
      </c>
      <c r="V1031" s="70">
        <f t="shared" si="16"/>
        <v>0</v>
      </c>
    </row>
    <row r="1032" spans="1:22">
      <c r="A1032" s="34">
        <v>44252</v>
      </c>
      <c r="G1032" s="92" t="s">
        <v>38</v>
      </c>
      <c r="H1032" s="92" t="s">
        <v>45</v>
      </c>
      <c r="I1032" s="92"/>
      <c r="J1032" s="92">
        <v>0.6</v>
      </c>
      <c r="K1032" s="92">
        <v>1.4</v>
      </c>
      <c r="L1032" s="92">
        <v>0.4</v>
      </c>
      <c r="M1032" s="92">
        <v>5.7</v>
      </c>
      <c r="N1032" s="92">
        <v>0.1</v>
      </c>
      <c r="O1032" s="92" t="s">
        <v>45</v>
      </c>
      <c r="P1032" s="92">
        <v>0.6</v>
      </c>
      <c r="Q1032" s="1" t="s">
        <v>38</v>
      </c>
      <c r="V1032" s="70">
        <f t="shared" si="16"/>
        <v>0</v>
      </c>
    </row>
    <row r="1033" spans="1:22">
      <c r="G1033" s="92"/>
      <c r="H1033" s="92"/>
      <c r="I1033" s="92"/>
      <c r="J1033" s="92"/>
      <c r="K1033" s="92"/>
      <c r="L1033" s="92"/>
      <c r="M1033" s="92"/>
      <c r="N1033" s="92"/>
      <c r="O1033" s="92"/>
      <c r="P1033" s="92"/>
      <c r="V1033" s="70">
        <f t="shared" si="16"/>
        <v>0</v>
      </c>
    </row>
    <row r="1034" spans="1:22">
      <c r="A1034" s="34">
        <v>44256</v>
      </c>
      <c r="G1034" s="92" t="s">
        <v>38</v>
      </c>
      <c r="H1034" s="92" t="s">
        <v>45</v>
      </c>
      <c r="I1034" s="92"/>
      <c r="J1034" s="92">
        <v>0.4</v>
      </c>
      <c r="K1034" s="92" t="s">
        <v>38</v>
      </c>
      <c r="L1034" s="92">
        <v>1.7</v>
      </c>
      <c r="M1034" s="92">
        <v>3.9</v>
      </c>
      <c r="N1034" s="92">
        <v>0.1</v>
      </c>
      <c r="O1034" s="92" t="s">
        <v>45</v>
      </c>
      <c r="P1034" s="92">
        <v>0.2</v>
      </c>
      <c r="Q1034" s="1" t="s">
        <v>38</v>
      </c>
      <c r="V1034" s="70">
        <f t="shared" si="16"/>
        <v>0</v>
      </c>
    </row>
    <row r="1035" spans="1:22">
      <c r="A1035" s="34">
        <v>44258</v>
      </c>
      <c r="G1035" s="92" t="s">
        <v>38</v>
      </c>
      <c r="H1035" s="92">
        <v>0.2</v>
      </c>
      <c r="I1035" s="92"/>
      <c r="J1035" s="92">
        <v>0.5</v>
      </c>
      <c r="K1035" s="92">
        <v>0.1</v>
      </c>
      <c r="L1035" s="92">
        <v>0.6</v>
      </c>
      <c r="M1035" s="92">
        <v>6.3</v>
      </c>
      <c r="N1035" s="92">
        <v>0.1</v>
      </c>
      <c r="O1035" s="92" t="s">
        <v>45</v>
      </c>
      <c r="P1035" s="92">
        <v>0.2</v>
      </c>
      <c r="Q1035" s="1" t="s">
        <v>38</v>
      </c>
      <c r="V1035" s="70">
        <f t="shared" si="16"/>
        <v>0</v>
      </c>
    </row>
    <row r="1036" spans="1:22">
      <c r="A1036" s="34">
        <v>44260</v>
      </c>
      <c r="G1036" s="92" t="s">
        <v>38</v>
      </c>
      <c r="H1036" s="92" t="s">
        <v>45</v>
      </c>
      <c r="I1036" s="92"/>
      <c r="J1036" s="92">
        <v>0.5</v>
      </c>
      <c r="K1036" s="92" t="s">
        <v>38</v>
      </c>
      <c r="L1036" s="92">
        <v>0.6</v>
      </c>
      <c r="M1036" s="92">
        <v>5.8</v>
      </c>
      <c r="N1036" s="92">
        <v>0.1</v>
      </c>
      <c r="O1036" s="92" t="s">
        <v>45</v>
      </c>
      <c r="P1036" s="92">
        <v>0.2</v>
      </c>
      <c r="Q1036" s="1" t="s">
        <v>38</v>
      </c>
      <c r="V1036" s="70">
        <f t="shared" si="16"/>
        <v>0</v>
      </c>
    </row>
    <row r="1037" spans="1:22">
      <c r="G1037" s="92"/>
      <c r="H1037" s="92"/>
      <c r="I1037" s="92"/>
      <c r="J1037" s="92"/>
      <c r="K1037" s="92"/>
      <c r="L1037" s="92"/>
      <c r="M1037" s="92"/>
      <c r="N1037" s="92"/>
      <c r="O1037" s="92"/>
      <c r="P1037" s="92"/>
      <c r="V1037" s="70">
        <f t="shared" si="16"/>
        <v>0</v>
      </c>
    </row>
    <row r="1038" spans="1:22">
      <c r="A1038" s="34">
        <v>44263</v>
      </c>
      <c r="G1038" s="92" t="s">
        <v>38</v>
      </c>
      <c r="H1038" s="92" t="s">
        <v>45</v>
      </c>
      <c r="I1038" s="92"/>
      <c r="J1038" s="92" t="s">
        <v>45</v>
      </c>
      <c r="K1038" s="92" t="s">
        <v>38</v>
      </c>
      <c r="L1038" s="92">
        <v>1.1000000000000001</v>
      </c>
      <c r="M1038" s="92">
        <v>8.8000000000000007</v>
      </c>
      <c r="N1038" s="92">
        <v>0.2</v>
      </c>
      <c r="O1038" s="92" t="s">
        <v>45</v>
      </c>
      <c r="P1038" s="92">
        <v>0.1</v>
      </c>
      <c r="Q1038" s="1" t="s">
        <v>38</v>
      </c>
      <c r="V1038" s="70">
        <f t="shared" si="16"/>
        <v>0</v>
      </c>
    </row>
    <row r="1039" spans="1:22">
      <c r="A1039" s="34">
        <v>44265</v>
      </c>
      <c r="G1039" s="92" t="s">
        <v>38</v>
      </c>
      <c r="H1039" s="92" t="s">
        <v>45</v>
      </c>
      <c r="I1039" s="92"/>
      <c r="J1039" s="92">
        <v>0.4</v>
      </c>
      <c r="K1039" s="92" t="s">
        <v>38</v>
      </c>
      <c r="L1039" s="92">
        <v>1.5</v>
      </c>
      <c r="M1039" s="92">
        <v>6.3</v>
      </c>
      <c r="N1039" s="92">
        <v>0.2</v>
      </c>
      <c r="O1039" s="92" t="s">
        <v>45</v>
      </c>
      <c r="P1039" s="92" t="s">
        <v>38</v>
      </c>
      <c r="Q1039" s="1" t="s">
        <v>38</v>
      </c>
      <c r="V1039" s="70">
        <f t="shared" si="16"/>
        <v>0</v>
      </c>
    </row>
    <row r="1040" spans="1:22">
      <c r="A1040" s="34">
        <v>44267</v>
      </c>
      <c r="G1040" s="92">
        <v>0.2</v>
      </c>
      <c r="H1040" s="92" t="s">
        <v>45</v>
      </c>
      <c r="I1040" s="92"/>
      <c r="J1040" s="92" t="s">
        <v>45</v>
      </c>
      <c r="K1040" s="92" t="s">
        <v>38</v>
      </c>
      <c r="L1040" s="92">
        <v>0.2</v>
      </c>
      <c r="M1040" s="92">
        <v>2.6</v>
      </c>
      <c r="N1040" s="92">
        <v>0.1</v>
      </c>
      <c r="O1040" s="92" t="s">
        <v>45</v>
      </c>
      <c r="P1040" s="92">
        <v>0.3</v>
      </c>
      <c r="Q1040" s="1" t="s">
        <v>38</v>
      </c>
      <c r="V1040" s="70">
        <f t="shared" si="16"/>
        <v>0</v>
      </c>
    </row>
    <row r="1041" spans="1:22">
      <c r="G1041" s="92"/>
      <c r="H1041" s="92"/>
      <c r="I1041" s="92"/>
      <c r="J1041" s="92"/>
      <c r="K1041" s="92"/>
      <c r="L1041" s="92"/>
      <c r="M1041" s="92"/>
      <c r="N1041" s="92"/>
      <c r="O1041" s="92"/>
      <c r="P1041" s="92"/>
      <c r="V1041" s="70">
        <f t="shared" si="16"/>
        <v>0</v>
      </c>
    </row>
    <row r="1042" spans="1:22">
      <c r="A1042" s="34">
        <v>44270</v>
      </c>
      <c r="G1042" s="92" t="s">
        <v>38</v>
      </c>
      <c r="H1042" s="92" t="s">
        <v>45</v>
      </c>
      <c r="I1042" s="92"/>
      <c r="J1042" s="92">
        <v>0.2</v>
      </c>
      <c r="K1042" s="92" t="s">
        <v>38</v>
      </c>
      <c r="L1042" s="92">
        <v>0.7</v>
      </c>
      <c r="M1042" s="92">
        <v>9.9</v>
      </c>
      <c r="N1042" s="92" t="s">
        <v>38</v>
      </c>
      <c r="O1042" s="92" t="s">
        <v>45</v>
      </c>
      <c r="P1042" s="92">
        <v>0.7</v>
      </c>
      <c r="Q1042" s="1" t="s">
        <v>38</v>
      </c>
      <c r="V1042" s="70">
        <f t="shared" si="16"/>
        <v>0</v>
      </c>
    </row>
    <row r="1043" spans="1:22">
      <c r="A1043" s="34">
        <v>44272</v>
      </c>
      <c r="G1043" s="92" t="s">
        <v>38</v>
      </c>
      <c r="H1043" s="92" t="s">
        <v>45</v>
      </c>
      <c r="I1043" s="92"/>
      <c r="J1043" s="92">
        <v>0.3</v>
      </c>
      <c r="K1043" s="92" t="s">
        <v>38</v>
      </c>
      <c r="L1043" s="92">
        <v>0.5</v>
      </c>
      <c r="M1043" s="92">
        <v>7.1</v>
      </c>
      <c r="N1043" s="92">
        <v>0.3</v>
      </c>
      <c r="O1043" s="92" t="s">
        <v>45</v>
      </c>
      <c r="P1043" s="92">
        <v>0.5</v>
      </c>
      <c r="Q1043" s="1" t="s">
        <v>38</v>
      </c>
      <c r="V1043" s="70">
        <f t="shared" si="16"/>
        <v>0</v>
      </c>
    </row>
    <row r="1044" spans="1:22">
      <c r="A1044" s="34">
        <v>44274</v>
      </c>
      <c r="G1044" s="92" t="s">
        <v>38</v>
      </c>
      <c r="H1044" s="92" t="s">
        <v>45</v>
      </c>
      <c r="I1044" s="92"/>
      <c r="J1044" s="92">
        <v>0.5</v>
      </c>
      <c r="K1044" s="92">
        <v>0.1</v>
      </c>
      <c r="L1044" s="92">
        <v>0.6</v>
      </c>
      <c r="M1044" s="92">
        <v>17.7</v>
      </c>
      <c r="N1044" s="92">
        <v>0.2</v>
      </c>
      <c r="O1044" s="92" t="s">
        <v>45</v>
      </c>
      <c r="P1044" s="92">
        <v>0.2</v>
      </c>
      <c r="Q1044" s="1" t="s">
        <v>38</v>
      </c>
      <c r="V1044" s="70">
        <f t="shared" si="16"/>
        <v>0</v>
      </c>
    </row>
    <row r="1045" spans="1:22">
      <c r="G1045" s="92"/>
      <c r="H1045" s="92"/>
      <c r="I1045" s="92"/>
      <c r="J1045" s="92"/>
      <c r="K1045" s="92"/>
      <c r="L1045" s="92"/>
      <c r="M1045" s="92"/>
      <c r="N1045" s="92"/>
      <c r="O1045" s="92"/>
      <c r="P1045" s="92"/>
      <c r="V1045" s="70">
        <f t="shared" si="16"/>
        <v>0</v>
      </c>
    </row>
    <row r="1046" spans="1:22">
      <c r="A1046" s="34">
        <v>44277</v>
      </c>
      <c r="G1046" s="92" t="s">
        <v>38</v>
      </c>
      <c r="H1046" s="92" t="s">
        <v>45</v>
      </c>
      <c r="I1046" s="92"/>
      <c r="J1046" s="92" t="s">
        <v>45</v>
      </c>
      <c r="K1046" s="92" t="s">
        <v>38</v>
      </c>
      <c r="L1046" s="92" t="s">
        <v>45</v>
      </c>
      <c r="M1046" s="92">
        <v>3.9</v>
      </c>
      <c r="N1046" s="92">
        <v>0.3</v>
      </c>
      <c r="O1046" s="92" t="s">
        <v>45</v>
      </c>
      <c r="P1046" s="92">
        <v>0.2</v>
      </c>
      <c r="Q1046" s="1" t="s">
        <v>38</v>
      </c>
      <c r="V1046" s="70">
        <f t="shared" si="16"/>
        <v>0</v>
      </c>
    </row>
    <row r="1047" spans="1:22">
      <c r="A1047" s="34">
        <v>44279</v>
      </c>
      <c r="G1047" s="92" t="s">
        <v>38</v>
      </c>
      <c r="H1047" s="92" t="s">
        <v>45</v>
      </c>
      <c r="I1047" s="92"/>
      <c r="J1047" s="92">
        <v>0.5</v>
      </c>
      <c r="K1047" s="92">
        <v>0.3</v>
      </c>
      <c r="L1047" s="92">
        <v>1</v>
      </c>
      <c r="M1047" s="92">
        <v>7.2</v>
      </c>
      <c r="N1047" s="92">
        <v>0.3</v>
      </c>
      <c r="O1047" s="92" t="s">
        <v>45</v>
      </c>
      <c r="P1047" s="92">
        <v>0.2</v>
      </c>
      <c r="Q1047" s="1" t="s">
        <v>38</v>
      </c>
      <c r="V1047" s="70">
        <f t="shared" si="16"/>
        <v>0</v>
      </c>
    </row>
    <row r="1048" spans="1:22">
      <c r="A1048" s="34">
        <v>44281</v>
      </c>
      <c r="G1048" s="92" t="s">
        <v>38</v>
      </c>
      <c r="H1048" s="92" t="s">
        <v>45</v>
      </c>
      <c r="I1048" s="92"/>
      <c r="J1048" s="92">
        <v>0.2</v>
      </c>
      <c r="K1048" s="92" t="s">
        <v>38</v>
      </c>
      <c r="L1048" s="92">
        <v>0.2</v>
      </c>
      <c r="M1048" s="92">
        <v>7.7</v>
      </c>
      <c r="N1048" s="92" t="s">
        <v>38</v>
      </c>
      <c r="O1048" s="92" t="s">
        <v>45</v>
      </c>
      <c r="P1048" s="92">
        <v>0.1</v>
      </c>
      <c r="Q1048" s="1" t="s">
        <v>38</v>
      </c>
      <c r="V1048" s="70">
        <f t="shared" si="16"/>
        <v>0</v>
      </c>
    </row>
    <row r="1049" spans="1:22">
      <c r="G1049" s="92"/>
      <c r="H1049" s="92"/>
      <c r="I1049" s="92"/>
      <c r="J1049" s="92"/>
      <c r="K1049" s="92"/>
      <c r="L1049" s="92"/>
      <c r="M1049" s="92"/>
      <c r="N1049" s="92"/>
      <c r="O1049" s="92"/>
      <c r="P1049" s="92"/>
      <c r="V1049" s="70">
        <f t="shared" si="16"/>
        <v>0</v>
      </c>
    </row>
    <row r="1050" spans="1:22">
      <c r="A1050" s="34">
        <v>44284</v>
      </c>
      <c r="G1050" s="92" t="s">
        <v>38</v>
      </c>
      <c r="H1050" s="92" t="s">
        <v>45</v>
      </c>
      <c r="I1050" s="92"/>
      <c r="J1050" s="92" t="s">
        <v>45</v>
      </c>
      <c r="K1050" s="92" t="s">
        <v>38</v>
      </c>
      <c r="L1050" s="92">
        <v>0.3</v>
      </c>
      <c r="M1050" s="92">
        <v>6.8</v>
      </c>
      <c r="N1050" s="92">
        <v>0.4</v>
      </c>
      <c r="O1050" s="92" t="s">
        <v>45</v>
      </c>
      <c r="P1050" s="92">
        <v>0.2</v>
      </c>
      <c r="Q1050" s="1" t="s">
        <v>38</v>
      </c>
      <c r="V1050" s="70">
        <f t="shared" si="16"/>
        <v>0</v>
      </c>
    </row>
    <row r="1051" spans="1:22">
      <c r="A1051" s="34">
        <v>44287</v>
      </c>
      <c r="G1051" s="92" t="s">
        <v>38</v>
      </c>
      <c r="H1051" s="92" t="s">
        <v>45</v>
      </c>
      <c r="I1051" s="92"/>
      <c r="J1051" s="92">
        <v>0.5</v>
      </c>
      <c r="K1051" s="92" t="s">
        <v>38</v>
      </c>
      <c r="L1051" s="92">
        <v>0.6</v>
      </c>
      <c r="M1051" s="92">
        <v>6</v>
      </c>
      <c r="N1051" s="92">
        <v>0.2</v>
      </c>
      <c r="O1051" s="92" t="s">
        <v>45</v>
      </c>
      <c r="P1051" s="92">
        <v>0.2</v>
      </c>
      <c r="Q1051" s="1" t="s">
        <v>38</v>
      </c>
      <c r="V1051" s="70">
        <f t="shared" si="16"/>
        <v>0</v>
      </c>
    </row>
    <row r="1052" spans="1:22">
      <c r="G1052" s="92"/>
      <c r="H1052" s="92"/>
      <c r="I1052" s="92"/>
      <c r="J1052" s="92"/>
      <c r="K1052" s="92"/>
      <c r="L1052" s="92"/>
      <c r="M1052" s="92"/>
      <c r="N1052" s="92"/>
      <c r="O1052" s="92"/>
      <c r="P1052" s="92"/>
      <c r="V1052" s="70">
        <f t="shared" si="16"/>
        <v>0</v>
      </c>
    </row>
    <row r="1053" spans="1:22">
      <c r="A1053" s="34">
        <v>44292</v>
      </c>
      <c r="G1053" s="92" t="s">
        <v>38</v>
      </c>
      <c r="H1053" s="92" t="s">
        <v>45</v>
      </c>
      <c r="I1053" s="92"/>
      <c r="J1053" s="92">
        <v>0.3</v>
      </c>
      <c r="K1053" s="92" t="s">
        <v>38</v>
      </c>
      <c r="L1053" s="92">
        <v>0.3</v>
      </c>
      <c r="M1053" s="92">
        <v>2.2999999999999998</v>
      </c>
      <c r="N1053" s="92">
        <v>0.1</v>
      </c>
      <c r="O1053" s="92" t="s">
        <v>45</v>
      </c>
      <c r="P1053" s="92">
        <v>0.2</v>
      </c>
      <c r="Q1053" s="1" t="s">
        <v>38</v>
      </c>
      <c r="V1053" s="70">
        <f t="shared" si="16"/>
        <v>0</v>
      </c>
    </row>
    <row r="1054" spans="1:22">
      <c r="A1054" s="34">
        <v>44295</v>
      </c>
      <c r="G1054" s="92" t="s">
        <v>38</v>
      </c>
      <c r="H1054" s="92" t="s">
        <v>45</v>
      </c>
      <c r="I1054" s="92"/>
      <c r="J1054" s="92">
        <v>0.2</v>
      </c>
      <c r="K1054" s="92" t="s">
        <v>38</v>
      </c>
      <c r="L1054" s="92">
        <v>0.3</v>
      </c>
      <c r="M1054" s="92">
        <v>1.4</v>
      </c>
      <c r="N1054" s="92">
        <v>0.1</v>
      </c>
      <c r="O1054" s="92" t="s">
        <v>45</v>
      </c>
      <c r="P1054" s="92">
        <v>0.1</v>
      </c>
      <c r="Q1054" s="1" t="s">
        <v>38</v>
      </c>
      <c r="V1054" s="70">
        <f t="shared" si="16"/>
        <v>0</v>
      </c>
    </row>
    <row r="1055" spans="1:22">
      <c r="G1055" s="92"/>
      <c r="H1055" s="92"/>
      <c r="I1055" s="92"/>
      <c r="J1055" s="92"/>
      <c r="K1055" s="92"/>
      <c r="L1055" s="92"/>
      <c r="M1055" s="92"/>
      <c r="N1055" s="92"/>
      <c r="O1055" s="92"/>
      <c r="P1055" s="92"/>
      <c r="V1055" s="70">
        <f t="shared" si="16"/>
        <v>0</v>
      </c>
    </row>
    <row r="1056" spans="1:22">
      <c r="A1056" s="34">
        <v>44298</v>
      </c>
      <c r="G1056" s="92" t="s">
        <v>38</v>
      </c>
      <c r="H1056" s="92" t="s">
        <v>45</v>
      </c>
      <c r="I1056" s="92"/>
      <c r="J1056" s="92">
        <v>0.3</v>
      </c>
      <c r="K1056" s="92" t="s">
        <v>38</v>
      </c>
      <c r="L1056" s="92">
        <v>0.3</v>
      </c>
      <c r="M1056" s="92">
        <v>3.5</v>
      </c>
      <c r="N1056" s="92">
        <v>0.1</v>
      </c>
      <c r="O1056" s="92" t="s">
        <v>45</v>
      </c>
      <c r="P1056" s="92">
        <v>0.4</v>
      </c>
      <c r="Q1056" s="1" t="s">
        <v>38</v>
      </c>
      <c r="V1056" s="70">
        <f t="shared" si="16"/>
        <v>0</v>
      </c>
    </row>
    <row r="1057" spans="1:22">
      <c r="A1057" s="34">
        <v>44300</v>
      </c>
      <c r="G1057" s="92" t="s">
        <v>38</v>
      </c>
      <c r="H1057" s="92" t="s">
        <v>45</v>
      </c>
      <c r="I1057" s="92"/>
      <c r="J1057" s="92">
        <v>0.3</v>
      </c>
      <c r="K1057" s="92" t="s">
        <v>38</v>
      </c>
      <c r="L1057" s="92">
        <v>1</v>
      </c>
      <c r="M1057" s="92">
        <v>3.5</v>
      </c>
      <c r="N1057" s="92" t="s">
        <v>38</v>
      </c>
      <c r="O1057" s="92" t="s">
        <v>45</v>
      </c>
      <c r="P1057" s="92" t="s">
        <v>38</v>
      </c>
      <c r="Q1057" s="1" t="s">
        <v>38</v>
      </c>
      <c r="V1057" s="70">
        <f t="shared" si="16"/>
        <v>0</v>
      </c>
    </row>
    <row r="1058" spans="1:22">
      <c r="A1058" s="34">
        <v>44302</v>
      </c>
      <c r="G1058" s="92" t="s">
        <v>38</v>
      </c>
      <c r="H1058" s="92" t="s">
        <v>45</v>
      </c>
      <c r="I1058" s="92"/>
      <c r="J1058" s="92">
        <v>0.2</v>
      </c>
      <c r="K1058" s="92" t="s">
        <v>38</v>
      </c>
      <c r="L1058" s="92">
        <v>0.3</v>
      </c>
      <c r="M1058" s="92">
        <v>2.2000000000000002</v>
      </c>
      <c r="N1058" s="92">
        <v>0.1</v>
      </c>
      <c r="O1058" s="92" t="s">
        <v>45</v>
      </c>
      <c r="P1058" s="92">
        <v>0.1</v>
      </c>
      <c r="Q1058" s="1" t="s">
        <v>38</v>
      </c>
      <c r="V1058" s="70">
        <f t="shared" si="16"/>
        <v>0</v>
      </c>
    </row>
    <row r="1059" spans="1:22">
      <c r="G1059" s="92"/>
      <c r="H1059" s="92"/>
      <c r="I1059" s="92"/>
      <c r="J1059" s="92"/>
      <c r="K1059" s="92"/>
      <c r="L1059" s="92"/>
      <c r="M1059" s="92"/>
      <c r="N1059" s="92"/>
      <c r="O1059" s="92"/>
      <c r="P1059" s="92"/>
      <c r="V1059" s="70">
        <f t="shared" si="16"/>
        <v>0</v>
      </c>
    </row>
    <row r="1060" spans="1:22">
      <c r="A1060" s="34">
        <v>44305</v>
      </c>
      <c r="G1060" s="92" t="s">
        <v>38</v>
      </c>
      <c r="H1060" s="92" t="s">
        <v>45</v>
      </c>
      <c r="I1060" s="92"/>
      <c r="J1060" s="92">
        <v>0.2</v>
      </c>
      <c r="K1060" s="92" t="s">
        <v>38</v>
      </c>
      <c r="L1060" s="92">
        <v>0.2</v>
      </c>
      <c r="M1060" s="92">
        <v>0.9</v>
      </c>
      <c r="N1060" s="92">
        <v>0.1</v>
      </c>
      <c r="O1060" s="92" t="s">
        <v>45</v>
      </c>
      <c r="P1060" s="92">
        <v>0.1</v>
      </c>
      <c r="Q1060" s="1" t="s">
        <v>38</v>
      </c>
      <c r="V1060" s="70">
        <f t="shared" si="16"/>
        <v>0</v>
      </c>
    </row>
    <row r="1061" spans="1:22">
      <c r="A1061" s="34">
        <v>44307</v>
      </c>
      <c r="G1061" s="92" t="s">
        <v>38</v>
      </c>
      <c r="H1061" s="92" t="s">
        <v>45</v>
      </c>
      <c r="I1061" s="92"/>
      <c r="J1061" s="92">
        <v>0.3</v>
      </c>
      <c r="K1061" s="92">
        <v>0.1</v>
      </c>
      <c r="L1061" s="92">
        <v>0.5</v>
      </c>
      <c r="M1061" s="92">
        <v>2.4</v>
      </c>
      <c r="N1061" s="92">
        <v>0.2</v>
      </c>
      <c r="O1061" s="92" t="s">
        <v>45</v>
      </c>
      <c r="P1061" s="92">
        <v>0.1</v>
      </c>
      <c r="Q1061" s="1" t="s">
        <v>38</v>
      </c>
      <c r="V1061" s="70">
        <f t="shared" si="16"/>
        <v>0</v>
      </c>
    </row>
    <row r="1062" spans="1:22">
      <c r="A1062" s="34">
        <v>44309</v>
      </c>
      <c r="G1062" s="92" t="s">
        <v>38</v>
      </c>
      <c r="H1062" s="92" t="s">
        <v>45</v>
      </c>
      <c r="I1062" s="92"/>
      <c r="J1062" s="92">
        <v>0.3</v>
      </c>
      <c r="K1062" s="92" t="s">
        <v>38</v>
      </c>
      <c r="L1062" s="92">
        <v>0.4</v>
      </c>
      <c r="M1062" s="92">
        <v>1.9</v>
      </c>
      <c r="N1062" s="92">
        <v>0.1</v>
      </c>
      <c r="O1062" s="92" t="s">
        <v>45</v>
      </c>
      <c r="P1062" s="92">
        <v>0.1</v>
      </c>
      <c r="Q1062" s="1" t="s">
        <v>38</v>
      </c>
      <c r="V1062" s="70">
        <f t="shared" si="16"/>
        <v>0</v>
      </c>
    </row>
    <row r="1063" spans="1:22">
      <c r="G1063" s="92"/>
      <c r="H1063" s="92"/>
      <c r="I1063" s="92"/>
      <c r="J1063" s="92"/>
      <c r="K1063" s="92"/>
      <c r="L1063" s="92"/>
      <c r="M1063" s="92"/>
      <c r="N1063" s="92"/>
      <c r="O1063" s="92"/>
      <c r="P1063" s="92"/>
      <c r="V1063" s="70">
        <f t="shared" si="16"/>
        <v>0</v>
      </c>
    </row>
    <row r="1064" spans="1:22">
      <c r="A1064" s="34">
        <v>44312</v>
      </c>
      <c r="G1064" s="92" t="s">
        <v>38</v>
      </c>
      <c r="H1064" s="92" t="s">
        <v>45</v>
      </c>
      <c r="I1064" s="92"/>
      <c r="J1064" s="92">
        <v>0.3</v>
      </c>
      <c r="K1064" s="92" t="s">
        <v>38</v>
      </c>
      <c r="L1064" s="92">
        <v>0.5</v>
      </c>
      <c r="M1064" s="92">
        <v>1.9</v>
      </c>
      <c r="N1064" s="92">
        <v>0.2</v>
      </c>
      <c r="O1064" s="92" t="s">
        <v>45</v>
      </c>
      <c r="P1064" s="92">
        <v>0.3</v>
      </c>
      <c r="Q1064" s="1" t="s">
        <v>38</v>
      </c>
      <c r="V1064" s="70">
        <f t="shared" si="16"/>
        <v>0</v>
      </c>
    </row>
    <row r="1065" spans="1:22">
      <c r="A1065" s="34">
        <v>44314</v>
      </c>
      <c r="G1065" s="92" t="s">
        <v>38</v>
      </c>
      <c r="H1065" s="92">
        <v>0.3</v>
      </c>
      <c r="I1065" s="92"/>
      <c r="J1065" s="92">
        <v>0.3</v>
      </c>
      <c r="K1065" s="92" t="s">
        <v>38</v>
      </c>
      <c r="L1065" s="92">
        <v>0.7</v>
      </c>
      <c r="M1065" s="92">
        <v>1.4</v>
      </c>
      <c r="N1065" s="92">
        <v>0.2</v>
      </c>
      <c r="O1065" s="92" t="s">
        <v>45</v>
      </c>
      <c r="P1065" s="92">
        <v>0.1</v>
      </c>
      <c r="Q1065" s="1" t="s">
        <v>38</v>
      </c>
      <c r="V1065" s="70">
        <f t="shared" si="16"/>
        <v>0</v>
      </c>
    </row>
    <row r="1066" spans="1:22">
      <c r="A1066" s="34">
        <v>44316</v>
      </c>
      <c r="G1066" s="92" t="s">
        <v>38</v>
      </c>
      <c r="H1066" s="92" t="s">
        <v>45</v>
      </c>
      <c r="I1066" s="92"/>
      <c r="J1066" s="92">
        <v>0.3</v>
      </c>
      <c r="K1066" s="92" t="s">
        <v>38</v>
      </c>
      <c r="L1066" s="92">
        <v>0.8</v>
      </c>
      <c r="M1066" s="92">
        <v>0.4</v>
      </c>
      <c r="N1066" s="92" t="s">
        <v>38</v>
      </c>
      <c r="O1066" s="92" t="s">
        <v>45</v>
      </c>
      <c r="P1066" s="92">
        <v>0.1</v>
      </c>
      <c r="Q1066" s="1" t="s">
        <v>38</v>
      </c>
      <c r="V1066" s="70">
        <f t="shared" si="16"/>
        <v>0</v>
      </c>
    </row>
    <row r="1067" spans="1:22">
      <c r="G1067" s="92"/>
      <c r="H1067" s="92"/>
      <c r="I1067" s="92"/>
      <c r="J1067" s="92"/>
      <c r="K1067" s="92"/>
      <c r="L1067" s="92"/>
      <c r="M1067" s="92"/>
      <c r="N1067" s="92"/>
      <c r="O1067" s="92"/>
      <c r="P1067" s="92"/>
      <c r="V1067" s="70">
        <f t="shared" si="16"/>
        <v>0</v>
      </c>
    </row>
    <row r="1068" spans="1:22">
      <c r="A1068" s="34">
        <v>44320</v>
      </c>
      <c r="G1068" s="92" t="s">
        <v>38</v>
      </c>
      <c r="H1068" s="92" t="s">
        <v>45</v>
      </c>
      <c r="I1068" s="92"/>
      <c r="J1068" s="92">
        <v>0.8</v>
      </c>
      <c r="K1068" s="92">
        <v>0.1</v>
      </c>
      <c r="L1068" s="92">
        <v>0.8</v>
      </c>
      <c r="M1068" s="92">
        <v>2.9</v>
      </c>
      <c r="N1068" s="92" t="s">
        <v>38</v>
      </c>
      <c r="O1068" s="92" t="s">
        <v>45</v>
      </c>
      <c r="P1068" s="92" t="s">
        <v>38</v>
      </c>
      <c r="Q1068" s="1" t="s">
        <v>38</v>
      </c>
      <c r="V1068" s="70">
        <f t="shared" si="16"/>
        <v>0</v>
      </c>
    </row>
    <row r="1069" spans="1:22">
      <c r="A1069" s="34">
        <v>44323</v>
      </c>
      <c r="G1069" s="92">
        <v>0.2</v>
      </c>
      <c r="H1069" s="92">
        <v>0.2</v>
      </c>
      <c r="I1069" s="92"/>
      <c r="J1069" s="92">
        <v>0.7</v>
      </c>
      <c r="K1069" s="92">
        <v>0.2</v>
      </c>
      <c r="L1069" s="92">
        <v>0.9</v>
      </c>
      <c r="M1069" s="92">
        <v>3.8</v>
      </c>
      <c r="N1069" s="92">
        <v>0.1</v>
      </c>
      <c r="O1069" s="92" t="s">
        <v>45</v>
      </c>
      <c r="P1069" s="92" t="s">
        <v>38</v>
      </c>
      <c r="Q1069" s="1" t="s">
        <v>38</v>
      </c>
      <c r="V1069" s="70">
        <f t="shared" si="16"/>
        <v>0</v>
      </c>
    </row>
    <row r="1070" spans="1:22">
      <c r="G1070" s="92"/>
      <c r="H1070" s="92"/>
      <c r="I1070" s="92"/>
      <c r="J1070" s="92"/>
      <c r="K1070" s="92"/>
      <c r="L1070" s="92"/>
      <c r="M1070" s="92"/>
      <c r="N1070" s="92"/>
      <c r="O1070" s="92"/>
      <c r="P1070" s="92"/>
      <c r="V1070" s="70">
        <f t="shared" si="16"/>
        <v>0</v>
      </c>
    </row>
    <row r="1071" spans="1:22">
      <c r="A1071" s="34">
        <v>44326</v>
      </c>
      <c r="G1071" s="92" t="s">
        <v>38</v>
      </c>
      <c r="H1071" s="92" t="s">
        <v>45</v>
      </c>
      <c r="I1071" s="92"/>
      <c r="J1071" s="92">
        <v>0.4</v>
      </c>
      <c r="K1071" s="92" t="s">
        <v>38</v>
      </c>
      <c r="L1071" s="92">
        <v>0.3</v>
      </c>
      <c r="M1071" s="92">
        <v>3.9</v>
      </c>
      <c r="N1071" s="92">
        <v>0.2</v>
      </c>
      <c r="O1071" s="92" t="s">
        <v>45</v>
      </c>
      <c r="P1071" s="92">
        <v>0.2</v>
      </c>
      <c r="Q1071" s="1" t="s">
        <v>38</v>
      </c>
      <c r="V1071" s="70">
        <f t="shared" si="16"/>
        <v>0</v>
      </c>
    </row>
    <row r="1072" spans="1:22">
      <c r="A1072" s="34">
        <v>44328</v>
      </c>
      <c r="G1072" s="92" t="s">
        <v>38</v>
      </c>
      <c r="H1072" s="92" t="s">
        <v>45</v>
      </c>
      <c r="I1072" s="92"/>
      <c r="J1072" s="92">
        <v>0.2</v>
      </c>
      <c r="K1072" s="92" t="s">
        <v>38</v>
      </c>
      <c r="L1072" s="92">
        <v>0.5</v>
      </c>
      <c r="M1072" s="92">
        <v>0.9</v>
      </c>
      <c r="N1072" s="92">
        <v>0.2</v>
      </c>
      <c r="O1072" s="92" t="s">
        <v>45</v>
      </c>
      <c r="P1072" s="92">
        <v>0.2</v>
      </c>
      <c r="Q1072" s="1" t="s">
        <v>38</v>
      </c>
      <c r="V1072" s="70">
        <f t="shared" si="16"/>
        <v>0</v>
      </c>
    </row>
    <row r="1073" spans="1:22">
      <c r="A1073" s="34">
        <v>44330</v>
      </c>
      <c r="G1073" s="92" t="s">
        <v>38</v>
      </c>
      <c r="H1073" s="92" t="s">
        <v>45</v>
      </c>
      <c r="I1073" s="92"/>
      <c r="J1073" s="92">
        <v>1.8</v>
      </c>
      <c r="K1073" s="92" t="s">
        <v>38</v>
      </c>
      <c r="L1073" s="92">
        <v>1</v>
      </c>
      <c r="M1073" s="92">
        <v>3</v>
      </c>
      <c r="N1073" s="92">
        <v>0.2</v>
      </c>
      <c r="O1073" s="92" t="s">
        <v>45</v>
      </c>
      <c r="P1073" s="92">
        <v>0.5</v>
      </c>
      <c r="Q1073" s="1" t="s">
        <v>38</v>
      </c>
      <c r="V1073" s="70">
        <f t="shared" si="16"/>
        <v>0</v>
      </c>
    </row>
    <row r="1074" spans="1:22">
      <c r="G1074" s="92"/>
      <c r="H1074" s="92"/>
      <c r="I1074" s="92"/>
      <c r="J1074" s="92"/>
      <c r="K1074" s="92"/>
      <c r="L1074" s="92"/>
      <c r="M1074" s="92"/>
      <c r="N1074" s="92"/>
      <c r="O1074" s="92"/>
      <c r="P1074" s="92"/>
      <c r="V1074" s="70">
        <f t="shared" si="16"/>
        <v>0</v>
      </c>
    </row>
    <row r="1075" spans="1:22">
      <c r="A1075" s="34">
        <v>44333</v>
      </c>
      <c r="G1075" s="92" t="s">
        <v>38</v>
      </c>
      <c r="H1075" s="92" t="s">
        <v>45</v>
      </c>
      <c r="I1075" s="92"/>
      <c r="J1075" s="92">
        <v>0.3</v>
      </c>
      <c r="K1075" s="92" t="s">
        <v>38</v>
      </c>
      <c r="L1075" s="92">
        <v>0.3</v>
      </c>
      <c r="M1075" s="92">
        <v>1.8</v>
      </c>
      <c r="N1075" s="92">
        <v>0.1</v>
      </c>
      <c r="O1075" s="92" t="s">
        <v>45</v>
      </c>
      <c r="P1075" s="92">
        <v>0.1</v>
      </c>
      <c r="Q1075" s="1" t="s">
        <v>38</v>
      </c>
      <c r="V1075" s="70">
        <f t="shared" si="16"/>
        <v>0</v>
      </c>
    </row>
    <row r="1076" spans="1:22">
      <c r="A1076" s="34">
        <v>44335</v>
      </c>
      <c r="G1076" s="92" t="s">
        <v>38</v>
      </c>
      <c r="H1076" s="92" t="s">
        <v>45</v>
      </c>
      <c r="I1076" s="92"/>
      <c r="J1076" s="92">
        <v>0.3</v>
      </c>
      <c r="K1076" s="92" t="s">
        <v>38</v>
      </c>
      <c r="L1076" s="92">
        <v>0.3</v>
      </c>
      <c r="M1076" s="92">
        <v>4.5</v>
      </c>
      <c r="N1076" s="92">
        <v>0.1</v>
      </c>
      <c r="O1076" s="92" t="s">
        <v>45</v>
      </c>
      <c r="P1076" s="92">
        <v>0.1</v>
      </c>
      <c r="Q1076" s="1" t="s">
        <v>38</v>
      </c>
      <c r="V1076" s="70">
        <f t="shared" si="16"/>
        <v>0</v>
      </c>
    </row>
    <row r="1077" spans="1:22">
      <c r="A1077" s="34">
        <v>44337</v>
      </c>
      <c r="G1077" s="92" t="s">
        <v>38</v>
      </c>
      <c r="H1077" s="92" t="s">
        <v>45</v>
      </c>
      <c r="I1077" s="92"/>
      <c r="J1077" s="92">
        <v>0.3</v>
      </c>
      <c r="K1077" s="92">
        <v>0.1</v>
      </c>
      <c r="L1077" s="92">
        <v>0.3</v>
      </c>
      <c r="M1077" s="92">
        <v>3.6</v>
      </c>
      <c r="N1077" s="92">
        <v>0.1</v>
      </c>
      <c r="O1077" s="92" t="s">
        <v>45</v>
      </c>
      <c r="P1077" s="92">
        <v>0.1</v>
      </c>
      <c r="Q1077" s="1" t="s">
        <v>38</v>
      </c>
      <c r="V1077" s="70">
        <f t="shared" si="16"/>
        <v>0</v>
      </c>
    </row>
    <row r="1078" spans="1:22">
      <c r="G1078" s="92"/>
      <c r="H1078" s="92"/>
      <c r="I1078" s="92"/>
      <c r="J1078" s="92"/>
      <c r="K1078" s="92"/>
      <c r="L1078" s="92"/>
      <c r="M1078" s="92"/>
      <c r="N1078" s="92"/>
      <c r="O1078" s="92"/>
      <c r="P1078" s="92"/>
      <c r="V1078" s="70">
        <f t="shared" si="16"/>
        <v>0</v>
      </c>
    </row>
    <row r="1079" spans="1:22">
      <c r="A1079" s="34">
        <v>44340</v>
      </c>
      <c r="G1079" s="92" t="s">
        <v>38</v>
      </c>
      <c r="H1079" s="92" t="s">
        <v>45</v>
      </c>
      <c r="I1079" s="92"/>
      <c r="J1079" s="92">
        <v>0.1</v>
      </c>
      <c r="K1079" s="92" t="s">
        <v>38</v>
      </c>
      <c r="L1079" s="92">
        <v>0.5</v>
      </c>
      <c r="M1079" s="92">
        <v>3.4</v>
      </c>
      <c r="N1079" s="92">
        <v>0.1</v>
      </c>
      <c r="O1079" s="92" t="s">
        <v>45</v>
      </c>
      <c r="P1079" s="92">
        <v>0.1</v>
      </c>
      <c r="Q1079" s="1" t="s">
        <v>38</v>
      </c>
      <c r="V1079" s="70">
        <f t="shared" si="16"/>
        <v>0</v>
      </c>
    </row>
    <row r="1080" spans="1:22">
      <c r="A1080" s="34">
        <v>44342</v>
      </c>
      <c r="G1080" s="92" t="s">
        <v>38</v>
      </c>
      <c r="H1080" s="92" t="s">
        <v>45</v>
      </c>
      <c r="I1080" s="92"/>
      <c r="J1080" s="92" t="s">
        <v>38</v>
      </c>
      <c r="K1080" s="92" t="s">
        <v>38</v>
      </c>
      <c r="L1080" s="92">
        <v>0.4</v>
      </c>
      <c r="M1080" s="92">
        <v>1.5</v>
      </c>
      <c r="N1080" s="92" t="s">
        <v>38</v>
      </c>
      <c r="O1080" s="92" t="s">
        <v>45</v>
      </c>
      <c r="P1080" s="92">
        <v>0.2</v>
      </c>
      <c r="Q1080" s="1" t="s">
        <v>38</v>
      </c>
      <c r="V1080" s="70">
        <f t="shared" si="16"/>
        <v>0</v>
      </c>
    </row>
    <row r="1081" spans="1:22">
      <c r="A1081" s="34">
        <v>44344</v>
      </c>
      <c r="G1081" s="92" t="s">
        <v>38</v>
      </c>
      <c r="H1081" s="92" t="s">
        <v>45</v>
      </c>
      <c r="I1081" s="92"/>
      <c r="J1081" s="92">
        <v>0.2</v>
      </c>
      <c r="K1081" s="92" t="s">
        <v>38</v>
      </c>
      <c r="L1081" s="92">
        <v>0.4</v>
      </c>
      <c r="M1081" s="92">
        <v>2.5</v>
      </c>
      <c r="N1081" s="92">
        <v>0.1</v>
      </c>
      <c r="O1081" s="92" t="s">
        <v>45</v>
      </c>
      <c r="P1081" s="92">
        <v>0.1</v>
      </c>
      <c r="Q1081" s="1" t="s">
        <v>38</v>
      </c>
      <c r="V1081" s="70">
        <f t="shared" ref="V1081:V1144" si="17">F1081*0.326</f>
        <v>0</v>
      </c>
    </row>
    <row r="1082" spans="1:22">
      <c r="G1082" s="92"/>
      <c r="H1082" s="92"/>
      <c r="I1082" s="92"/>
      <c r="J1082" s="92"/>
      <c r="K1082" s="92"/>
      <c r="L1082" s="92"/>
      <c r="M1082" s="92"/>
      <c r="N1082" s="92"/>
      <c r="O1082" s="92"/>
      <c r="P1082" s="92"/>
      <c r="V1082" s="70">
        <f t="shared" si="17"/>
        <v>0</v>
      </c>
    </row>
    <row r="1083" spans="1:22">
      <c r="A1083" s="34">
        <v>44348</v>
      </c>
      <c r="G1083" s="92" t="s">
        <v>38</v>
      </c>
      <c r="H1083" s="92" t="s">
        <v>45</v>
      </c>
      <c r="I1083" s="92"/>
      <c r="J1083" s="92">
        <v>1</v>
      </c>
      <c r="K1083" s="92" t="s">
        <v>38</v>
      </c>
      <c r="L1083" s="92">
        <v>0.5</v>
      </c>
      <c r="M1083" s="92">
        <v>2.1</v>
      </c>
      <c r="N1083" s="92">
        <v>0.1</v>
      </c>
      <c r="O1083" s="92" t="s">
        <v>45</v>
      </c>
      <c r="P1083" s="92">
        <v>0.3</v>
      </c>
      <c r="Q1083" s="1" t="s">
        <v>38</v>
      </c>
      <c r="V1083" s="70">
        <f t="shared" si="17"/>
        <v>0</v>
      </c>
    </row>
    <row r="1084" spans="1:22">
      <c r="A1084" s="34">
        <v>44351</v>
      </c>
      <c r="G1084" s="92" t="s">
        <v>38</v>
      </c>
      <c r="H1084" s="92" t="s">
        <v>45</v>
      </c>
      <c r="I1084" s="92"/>
      <c r="J1084" s="92">
        <v>0.5</v>
      </c>
      <c r="K1084" s="92">
        <v>0.2</v>
      </c>
      <c r="L1084" s="92">
        <v>0.6</v>
      </c>
      <c r="M1084" s="92">
        <v>6.3</v>
      </c>
      <c r="N1084" s="92">
        <v>0.1</v>
      </c>
      <c r="O1084" s="92" t="s">
        <v>45</v>
      </c>
      <c r="P1084" s="92">
        <v>0.7</v>
      </c>
      <c r="Q1084" s="1" t="s">
        <v>38</v>
      </c>
      <c r="V1084" s="70">
        <f t="shared" si="17"/>
        <v>0</v>
      </c>
    </row>
    <row r="1085" spans="1:22">
      <c r="G1085" s="92"/>
      <c r="H1085" s="92"/>
      <c r="I1085" s="92"/>
      <c r="J1085" s="92"/>
      <c r="K1085" s="92"/>
      <c r="L1085" s="92"/>
      <c r="M1085" s="92"/>
      <c r="N1085" s="92"/>
      <c r="O1085" s="92"/>
      <c r="P1085" s="92"/>
      <c r="V1085" s="70">
        <f t="shared" si="17"/>
        <v>0</v>
      </c>
    </row>
    <row r="1086" spans="1:22">
      <c r="A1086" s="34">
        <v>44354</v>
      </c>
      <c r="G1086" s="92" t="s">
        <v>38</v>
      </c>
      <c r="H1086" s="92" t="s">
        <v>45</v>
      </c>
      <c r="I1086" s="92"/>
      <c r="J1086" s="92">
        <v>0.6</v>
      </c>
      <c r="K1086" s="92" t="s">
        <v>38</v>
      </c>
      <c r="L1086" s="92">
        <v>1.1000000000000001</v>
      </c>
      <c r="M1086" s="92">
        <v>4.2</v>
      </c>
      <c r="N1086" s="92">
        <v>0.1</v>
      </c>
      <c r="O1086" s="92" t="s">
        <v>45</v>
      </c>
      <c r="P1086" s="92">
        <v>0.3</v>
      </c>
      <c r="Q1086" s="1" t="s">
        <v>38</v>
      </c>
      <c r="V1086" s="70">
        <f t="shared" si="17"/>
        <v>0</v>
      </c>
    </row>
    <row r="1087" spans="1:22">
      <c r="A1087" s="34">
        <v>44356</v>
      </c>
      <c r="G1087" s="92" t="s">
        <v>38</v>
      </c>
      <c r="H1087" s="92" t="s">
        <v>45</v>
      </c>
      <c r="I1087" s="92"/>
      <c r="J1087" s="92">
        <v>0.4</v>
      </c>
      <c r="K1087" s="92">
        <v>0.1</v>
      </c>
      <c r="L1087" s="92">
        <v>0.6</v>
      </c>
      <c r="M1087" s="92">
        <v>2.7</v>
      </c>
      <c r="N1087" s="92">
        <v>0.1</v>
      </c>
      <c r="O1087" s="92" t="s">
        <v>45</v>
      </c>
      <c r="P1087" s="92">
        <v>0.4</v>
      </c>
      <c r="Q1087" s="1" t="s">
        <v>38</v>
      </c>
      <c r="V1087" s="70">
        <f t="shared" si="17"/>
        <v>0</v>
      </c>
    </row>
    <row r="1088" spans="1:22">
      <c r="A1088" s="34">
        <v>44358</v>
      </c>
      <c r="G1088" s="92" t="s">
        <v>38</v>
      </c>
      <c r="H1088" s="92" t="s">
        <v>45</v>
      </c>
      <c r="I1088" s="92"/>
      <c r="J1088" s="92">
        <v>0.3</v>
      </c>
      <c r="K1088" s="92" t="s">
        <v>38</v>
      </c>
      <c r="L1088" s="92">
        <v>0.3</v>
      </c>
      <c r="M1088" s="92">
        <v>1.9</v>
      </c>
      <c r="N1088" s="92">
        <v>0.1</v>
      </c>
      <c r="O1088" s="92" t="s">
        <v>45</v>
      </c>
      <c r="P1088" s="92">
        <v>0.2</v>
      </c>
      <c r="Q1088" s="1" t="s">
        <v>38</v>
      </c>
      <c r="V1088" s="70">
        <f t="shared" si="17"/>
        <v>0</v>
      </c>
    </row>
    <row r="1089" spans="1:22">
      <c r="G1089" s="92"/>
      <c r="H1089" s="92"/>
      <c r="I1089" s="92"/>
      <c r="J1089" s="92"/>
      <c r="K1089" s="92"/>
      <c r="L1089" s="92"/>
      <c r="M1089" s="92"/>
      <c r="N1089" s="92"/>
      <c r="O1089" s="92"/>
      <c r="P1089" s="92"/>
      <c r="V1089" s="70">
        <f t="shared" si="17"/>
        <v>0</v>
      </c>
    </row>
    <row r="1090" spans="1:22">
      <c r="A1090" s="34">
        <v>44361</v>
      </c>
      <c r="G1090" s="92" t="s">
        <v>38</v>
      </c>
      <c r="H1090" s="92" t="s">
        <v>45</v>
      </c>
      <c r="I1090" s="92"/>
      <c r="J1090" s="92">
        <v>0.2</v>
      </c>
      <c r="K1090" s="92" t="s">
        <v>38</v>
      </c>
      <c r="L1090" s="92">
        <v>0.7</v>
      </c>
      <c r="M1090" s="92">
        <v>1.9</v>
      </c>
      <c r="N1090" s="92">
        <v>0.1</v>
      </c>
      <c r="O1090" s="92" t="s">
        <v>45</v>
      </c>
      <c r="P1090" s="92">
        <v>0.1</v>
      </c>
      <c r="Q1090" s="1" t="s">
        <v>38</v>
      </c>
      <c r="V1090" s="70">
        <f t="shared" si="17"/>
        <v>0</v>
      </c>
    </row>
    <row r="1091" spans="1:22">
      <c r="A1091" s="34">
        <v>44363</v>
      </c>
      <c r="G1091" s="92" t="s">
        <v>38</v>
      </c>
      <c r="H1091" s="92" t="s">
        <v>45</v>
      </c>
      <c r="I1091" s="92"/>
      <c r="J1091" s="92">
        <v>0.3</v>
      </c>
      <c r="K1091" s="92" t="s">
        <v>38</v>
      </c>
      <c r="L1091" s="92">
        <v>0.3</v>
      </c>
      <c r="M1091" s="92">
        <v>3</v>
      </c>
      <c r="N1091" s="92">
        <v>0.2</v>
      </c>
      <c r="O1091" s="92" t="s">
        <v>45</v>
      </c>
      <c r="P1091" s="92">
        <v>0.6</v>
      </c>
      <c r="Q1091" s="1" t="s">
        <v>38</v>
      </c>
      <c r="V1091" s="70">
        <f t="shared" si="17"/>
        <v>0</v>
      </c>
    </row>
    <row r="1092" spans="1:22">
      <c r="A1092" s="34">
        <v>44365</v>
      </c>
      <c r="G1092" s="92" t="s">
        <v>38</v>
      </c>
      <c r="H1092" s="92" t="s">
        <v>45</v>
      </c>
      <c r="I1092" s="92"/>
      <c r="J1092" s="92">
        <v>0.2</v>
      </c>
      <c r="K1092" s="92" t="s">
        <v>38</v>
      </c>
      <c r="L1092" s="92">
        <v>0.3</v>
      </c>
      <c r="M1092" s="92">
        <v>2.2999999999999998</v>
      </c>
      <c r="N1092" s="92">
        <v>0.2</v>
      </c>
      <c r="O1092" s="92" t="s">
        <v>45</v>
      </c>
      <c r="P1092" s="92">
        <v>0.7</v>
      </c>
      <c r="Q1092" s="1" t="s">
        <v>38</v>
      </c>
      <c r="V1092" s="70">
        <f t="shared" si="17"/>
        <v>0</v>
      </c>
    </row>
    <row r="1093" spans="1:22">
      <c r="G1093" s="92"/>
      <c r="H1093" s="92"/>
      <c r="I1093" s="92"/>
      <c r="J1093" s="92"/>
      <c r="K1093" s="92"/>
      <c r="L1093" s="92"/>
      <c r="M1093" s="92"/>
      <c r="N1093" s="92"/>
      <c r="O1093" s="92"/>
      <c r="P1093" s="92"/>
      <c r="V1093" s="70">
        <f t="shared" si="17"/>
        <v>0</v>
      </c>
    </row>
    <row r="1094" spans="1:22">
      <c r="A1094" s="34">
        <v>44368</v>
      </c>
      <c r="G1094" s="92" t="s">
        <v>38</v>
      </c>
      <c r="H1094" s="92" t="s">
        <v>45</v>
      </c>
      <c r="I1094" s="92"/>
      <c r="J1094" s="92" t="s">
        <v>45</v>
      </c>
      <c r="K1094" s="92" t="s">
        <v>38</v>
      </c>
      <c r="L1094" s="92">
        <v>0.4</v>
      </c>
      <c r="M1094" s="92">
        <v>0.8</v>
      </c>
      <c r="N1094" s="92">
        <v>0.1</v>
      </c>
      <c r="O1094" s="92" t="s">
        <v>45</v>
      </c>
      <c r="P1094" s="92">
        <v>0.3</v>
      </c>
      <c r="Q1094" s="1" t="s">
        <v>38</v>
      </c>
      <c r="V1094" s="70">
        <f t="shared" si="17"/>
        <v>0</v>
      </c>
    </row>
    <row r="1095" spans="1:22">
      <c r="A1095" s="34">
        <v>44370</v>
      </c>
      <c r="G1095" s="92" t="s">
        <v>38</v>
      </c>
      <c r="H1095" s="92" t="s">
        <v>45</v>
      </c>
      <c r="I1095" s="92"/>
      <c r="J1095" s="92">
        <v>0.4</v>
      </c>
      <c r="K1095" s="92" t="s">
        <v>38</v>
      </c>
      <c r="L1095" s="92">
        <v>0.7</v>
      </c>
      <c r="M1095" s="92">
        <v>2.6</v>
      </c>
      <c r="N1095" s="92">
        <v>0.1</v>
      </c>
      <c r="O1095" s="92" t="s">
        <v>45</v>
      </c>
      <c r="P1095" s="92">
        <v>0.2</v>
      </c>
      <c r="Q1095" s="1" t="s">
        <v>38</v>
      </c>
      <c r="V1095" s="70">
        <f t="shared" si="17"/>
        <v>0</v>
      </c>
    </row>
    <row r="1096" spans="1:22">
      <c r="A1096" s="34">
        <v>44372</v>
      </c>
      <c r="G1096" s="92" t="s">
        <v>38</v>
      </c>
      <c r="H1096" s="92" t="s">
        <v>45</v>
      </c>
      <c r="I1096" s="92"/>
      <c r="J1096" s="92">
        <v>0.3</v>
      </c>
      <c r="K1096" s="92" t="s">
        <v>38</v>
      </c>
      <c r="L1096" s="92">
        <v>0.5</v>
      </c>
      <c r="M1096" s="92">
        <v>3.7</v>
      </c>
      <c r="N1096" s="92">
        <v>0.1</v>
      </c>
      <c r="O1096" s="92" t="s">
        <v>45</v>
      </c>
      <c r="P1096" s="92">
        <v>0.3</v>
      </c>
      <c r="Q1096" s="1" t="s">
        <v>38</v>
      </c>
      <c r="V1096" s="70">
        <f t="shared" si="17"/>
        <v>0</v>
      </c>
    </row>
    <row r="1097" spans="1:22">
      <c r="G1097" s="92"/>
      <c r="H1097" s="92"/>
      <c r="I1097" s="92"/>
      <c r="J1097" s="92"/>
      <c r="K1097" s="92"/>
      <c r="L1097" s="92"/>
      <c r="M1097" s="92"/>
      <c r="N1097" s="92"/>
      <c r="O1097" s="92"/>
      <c r="P1097" s="92"/>
      <c r="V1097" s="70">
        <f t="shared" si="17"/>
        <v>0</v>
      </c>
    </row>
    <row r="1098" spans="1:22">
      <c r="A1098" s="34">
        <v>44375</v>
      </c>
      <c r="G1098" s="92" t="s">
        <v>38</v>
      </c>
      <c r="H1098" s="92" t="s">
        <v>45</v>
      </c>
      <c r="I1098" s="92"/>
      <c r="J1098" s="92">
        <v>0.2</v>
      </c>
      <c r="K1098" s="92" t="s">
        <v>38</v>
      </c>
      <c r="L1098" s="92">
        <v>0.6</v>
      </c>
      <c r="M1098" s="92">
        <v>1.3</v>
      </c>
      <c r="N1098" s="92">
        <v>0.1</v>
      </c>
      <c r="O1098" s="92" t="s">
        <v>45</v>
      </c>
      <c r="P1098" s="92">
        <v>0.1</v>
      </c>
      <c r="Q1098" s="1" t="s">
        <v>38</v>
      </c>
      <c r="V1098" s="70">
        <f t="shared" si="17"/>
        <v>0</v>
      </c>
    </row>
    <row r="1099" spans="1:22">
      <c r="A1099" s="34">
        <v>44377</v>
      </c>
      <c r="G1099" s="92" t="s">
        <v>38</v>
      </c>
      <c r="H1099" s="92" t="s">
        <v>45</v>
      </c>
      <c r="I1099" s="92"/>
      <c r="J1099" s="92" t="s">
        <v>45</v>
      </c>
      <c r="K1099" s="92" t="s">
        <v>38</v>
      </c>
      <c r="L1099" s="92">
        <v>0.2</v>
      </c>
      <c r="M1099" s="92">
        <v>0.6</v>
      </c>
      <c r="N1099" s="92">
        <v>0.1</v>
      </c>
      <c r="O1099" s="92" t="s">
        <v>45</v>
      </c>
      <c r="P1099" s="92">
        <v>0.1</v>
      </c>
      <c r="Q1099" s="1" t="s">
        <v>38</v>
      </c>
      <c r="V1099" s="70">
        <f t="shared" si="17"/>
        <v>0</v>
      </c>
    </row>
    <row r="1100" spans="1:22">
      <c r="A1100" s="34">
        <v>44379</v>
      </c>
      <c r="G1100" s="92" t="s">
        <v>38</v>
      </c>
      <c r="H1100" s="92" t="s">
        <v>45</v>
      </c>
      <c r="I1100" s="92"/>
      <c r="J1100" s="92" t="s">
        <v>45</v>
      </c>
      <c r="K1100" s="92" t="s">
        <v>38</v>
      </c>
      <c r="L1100" s="92">
        <v>0.3</v>
      </c>
      <c r="M1100" s="92">
        <v>0.1</v>
      </c>
      <c r="N1100" s="92">
        <v>0.2</v>
      </c>
      <c r="O1100" s="92" t="s">
        <v>45</v>
      </c>
      <c r="P1100" s="92">
        <v>0.1</v>
      </c>
      <c r="Q1100" s="1" t="s">
        <v>38</v>
      </c>
      <c r="V1100" s="70">
        <f t="shared" si="17"/>
        <v>0</v>
      </c>
    </row>
    <row r="1101" spans="1:22">
      <c r="G1101" s="92"/>
      <c r="H1101" s="92"/>
      <c r="I1101" s="92"/>
      <c r="J1101" s="92"/>
      <c r="K1101" s="92"/>
      <c r="L1101" s="92"/>
      <c r="M1101" s="92"/>
      <c r="N1101" s="92"/>
      <c r="O1101" s="92"/>
      <c r="P1101" s="92"/>
      <c r="V1101" s="70">
        <f t="shared" si="17"/>
        <v>0</v>
      </c>
    </row>
    <row r="1102" spans="1:22">
      <c r="A1102" s="34">
        <v>44383</v>
      </c>
      <c r="G1102" s="92" t="s">
        <v>38</v>
      </c>
      <c r="H1102" s="92" t="s">
        <v>45</v>
      </c>
      <c r="I1102" s="92"/>
      <c r="J1102" s="92">
        <v>0.3</v>
      </c>
      <c r="K1102" s="92" t="s">
        <v>38</v>
      </c>
      <c r="L1102" s="92">
        <v>0.4</v>
      </c>
      <c r="M1102" s="92">
        <v>2</v>
      </c>
      <c r="N1102" s="92">
        <v>0.2</v>
      </c>
      <c r="O1102" s="92" t="s">
        <v>45</v>
      </c>
      <c r="P1102" s="92">
        <v>0.3</v>
      </c>
      <c r="Q1102" s="1" t="s">
        <v>38</v>
      </c>
      <c r="V1102" s="70">
        <f t="shared" si="17"/>
        <v>0</v>
      </c>
    </row>
    <row r="1103" spans="1:22">
      <c r="A1103" s="34">
        <v>44386</v>
      </c>
      <c r="G1103" s="92" t="s">
        <v>38</v>
      </c>
      <c r="H1103" s="92" t="s">
        <v>45</v>
      </c>
      <c r="I1103" s="92"/>
      <c r="J1103" s="92">
        <v>0.2</v>
      </c>
      <c r="K1103" s="92" t="s">
        <v>38</v>
      </c>
      <c r="L1103" s="92" t="s">
        <v>45</v>
      </c>
      <c r="M1103" s="92">
        <v>1.3</v>
      </c>
      <c r="N1103" s="92" t="s">
        <v>38</v>
      </c>
      <c r="O1103" s="92" t="s">
        <v>45</v>
      </c>
      <c r="P1103" s="92">
        <v>0.2</v>
      </c>
      <c r="Q1103" s="1" t="s">
        <v>38</v>
      </c>
      <c r="V1103" s="70">
        <f t="shared" si="17"/>
        <v>0</v>
      </c>
    </row>
    <row r="1104" spans="1:22">
      <c r="G1104" s="92"/>
      <c r="H1104" s="92"/>
      <c r="I1104" s="92"/>
      <c r="J1104" s="92"/>
      <c r="K1104" s="92"/>
      <c r="L1104" s="92"/>
      <c r="M1104" s="92"/>
      <c r="N1104" s="92"/>
      <c r="O1104" s="92"/>
      <c r="P1104" s="92"/>
      <c r="V1104" s="70">
        <f t="shared" si="17"/>
        <v>0</v>
      </c>
    </row>
    <row r="1105" spans="1:22">
      <c r="A1105" s="34">
        <v>44389</v>
      </c>
      <c r="G1105" s="92" t="s">
        <v>38</v>
      </c>
      <c r="H1105" s="92" t="s">
        <v>45</v>
      </c>
      <c r="I1105" s="92"/>
      <c r="J1105" s="92">
        <v>0.8</v>
      </c>
      <c r="K1105" s="92" t="s">
        <v>38</v>
      </c>
      <c r="L1105" s="92">
        <v>1.4</v>
      </c>
      <c r="M1105" s="92">
        <v>5.4</v>
      </c>
      <c r="N1105" s="92">
        <v>0.1</v>
      </c>
      <c r="O1105" s="92" t="s">
        <v>45</v>
      </c>
      <c r="P1105" s="92">
        <v>0.3</v>
      </c>
      <c r="Q1105" s="1" t="s">
        <v>38</v>
      </c>
      <c r="V1105" s="70">
        <f t="shared" si="17"/>
        <v>0</v>
      </c>
    </row>
    <row r="1106" spans="1:22">
      <c r="A1106" s="34">
        <v>44391</v>
      </c>
      <c r="G1106" s="92" t="s">
        <v>38</v>
      </c>
      <c r="H1106" s="92" t="s">
        <v>45</v>
      </c>
      <c r="I1106" s="92"/>
      <c r="J1106" s="92">
        <v>0.3</v>
      </c>
      <c r="K1106" s="92" t="s">
        <v>38</v>
      </c>
      <c r="L1106" s="92">
        <v>0.4</v>
      </c>
      <c r="M1106" s="92">
        <v>3</v>
      </c>
      <c r="N1106" s="92">
        <v>0.1</v>
      </c>
      <c r="O1106" s="92" t="s">
        <v>45</v>
      </c>
      <c r="P1106" s="92">
        <v>0.1</v>
      </c>
      <c r="Q1106" s="1" t="s">
        <v>38</v>
      </c>
      <c r="V1106" s="70">
        <f t="shared" si="17"/>
        <v>0</v>
      </c>
    </row>
    <row r="1107" spans="1:22">
      <c r="A1107" s="34">
        <v>44393</v>
      </c>
      <c r="G1107" s="92" t="s">
        <v>38</v>
      </c>
      <c r="H1107" s="92" t="s">
        <v>45</v>
      </c>
      <c r="I1107" s="92"/>
      <c r="J1107" s="92">
        <v>0.2</v>
      </c>
      <c r="K1107" s="92" t="s">
        <v>38</v>
      </c>
      <c r="L1107" s="92">
        <v>0.2</v>
      </c>
      <c r="M1107" s="92">
        <v>1.8</v>
      </c>
      <c r="N1107" s="92">
        <v>0.1</v>
      </c>
      <c r="O1107" s="92" t="s">
        <v>45</v>
      </c>
      <c r="P1107" s="92">
        <v>0.3</v>
      </c>
      <c r="Q1107" s="1" t="s">
        <v>38</v>
      </c>
      <c r="V1107" s="70">
        <f t="shared" si="17"/>
        <v>0</v>
      </c>
    </row>
    <row r="1108" spans="1:22">
      <c r="G1108" s="92"/>
      <c r="H1108" s="92"/>
      <c r="I1108" s="92"/>
      <c r="J1108" s="92"/>
      <c r="K1108" s="92"/>
      <c r="L1108" s="92"/>
      <c r="M1108" s="92"/>
      <c r="N1108" s="92"/>
      <c r="O1108" s="92"/>
      <c r="P1108" s="92"/>
      <c r="V1108" s="70">
        <f t="shared" si="17"/>
        <v>0</v>
      </c>
    </row>
    <row r="1109" spans="1:22">
      <c r="A1109" s="34">
        <v>44396</v>
      </c>
      <c r="G1109" s="92" t="s">
        <v>38</v>
      </c>
      <c r="H1109" s="92" t="s">
        <v>45</v>
      </c>
      <c r="I1109" s="92"/>
      <c r="J1109" s="92">
        <v>0.5</v>
      </c>
      <c r="K1109" s="92" t="s">
        <v>38</v>
      </c>
      <c r="L1109" s="92">
        <v>0.2</v>
      </c>
      <c r="M1109" s="92">
        <v>2</v>
      </c>
      <c r="N1109" s="92">
        <v>0.2</v>
      </c>
      <c r="O1109" s="92" t="s">
        <v>45</v>
      </c>
      <c r="P1109" s="92">
        <v>0.1</v>
      </c>
      <c r="Q1109" s="1" t="s">
        <v>38</v>
      </c>
      <c r="V1109" s="70">
        <f t="shared" si="17"/>
        <v>0</v>
      </c>
    </row>
    <row r="1110" spans="1:22">
      <c r="A1110" s="34">
        <v>44398</v>
      </c>
      <c r="G1110" s="92" t="s">
        <v>38</v>
      </c>
      <c r="H1110" s="92" t="s">
        <v>45</v>
      </c>
      <c r="I1110" s="92"/>
      <c r="J1110" s="92">
        <v>0.5</v>
      </c>
      <c r="K1110" s="92" t="s">
        <v>38</v>
      </c>
      <c r="L1110" s="92">
        <v>0.2</v>
      </c>
      <c r="M1110" s="92">
        <v>0.2</v>
      </c>
      <c r="N1110" s="92">
        <v>0.1</v>
      </c>
      <c r="O1110" s="92" t="s">
        <v>45</v>
      </c>
      <c r="P1110" s="92">
        <v>0.2</v>
      </c>
      <c r="Q1110" s="1" t="s">
        <v>38</v>
      </c>
      <c r="V1110" s="70">
        <f t="shared" si="17"/>
        <v>0</v>
      </c>
    </row>
    <row r="1111" spans="1:22">
      <c r="A1111" s="34">
        <v>44400</v>
      </c>
      <c r="G1111" s="92" t="s">
        <v>38</v>
      </c>
      <c r="H1111" s="92" t="s">
        <v>45</v>
      </c>
      <c r="I1111" s="92"/>
      <c r="J1111" s="92">
        <v>0.4</v>
      </c>
      <c r="K1111" s="92" t="s">
        <v>38</v>
      </c>
      <c r="L1111" s="92">
        <v>0.5</v>
      </c>
      <c r="M1111" s="92">
        <v>1.8</v>
      </c>
      <c r="N1111" s="92">
        <v>0.1</v>
      </c>
      <c r="O1111" s="92" t="s">
        <v>45</v>
      </c>
      <c r="P1111" s="92">
        <v>0.3</v>
      </c>
      <c r="Q1111" s="1" t="s">
        <v>38</v>
      </c>
      <c r="V1111" s="70">
        <f t="shared" si="17"/>
        <v>0</v>
      </c>
    </row>
    <row r="1112" spans="1:22">
      <c r="G1112" s="92"/>
      <c r="H1112" s="92"/>
      <c r="I1112" s="92"/>
      <c r="J1112" s="92"/>
      <c r="K1112" s="92"/>
      <c r="L1112" s="92"/>
      <c r="M1112" s="92"/>
      <c r="N1112" s="92"/>
      <c r="O1112" s="92"/>
      <c r="P1112" s="92"/>
      <c r="V1112" s="70">
        <f t="shared" si="17"/>
        <v>0</v>
      </c>
    </row>
    <row r="1113" spans="1:22">
      <c r="A1113" s="34">
        <v>44403</v>
      </c>
      <c r="G1113" s="92" t="s">
        <v>38</v>
      </c>
      <c r="H1113" s="92">
        <v>1.1000000000000001</v>
      </c>
      <c r="I1113" s="92"/>
      <c r="J1113" s="92" t="s">
        <v>45</v>
      </c>
      <c r="K1113" s="92" t="s">
        <v>38</v>
      </c>
      <c r="L1113" s="92" t="s">
        <v>45</v>
      </c>
      <c r="M1113" s="92">
        <v>5.7</v>
      </c>
      <c r="N1113" s="92">
        <v>0.3</v>
      </c>
      <c r="O1113" s="92" t="s">
        <v>45</v>
      </c>
      <c r="P1113" s="92" t="s">
        <v>38</v>
      </c>
      <c r="Q1113" s="1" t="s">
        <v>38</v>
      </c>
      <c r="V1113" s="70">
        <f t="shared" si="17"/>
        <v>0</v>
      </c>
    </row>
    <row r="1114" spans="1:22">
      <c r="A1114" s="34">
        <v>44405</v>
      </c>
      <c r="G1114" s="92" t="s">
        <v>38</v>
      </c>
      <c r="H1114" s="92" t="s">
        <v>45</v>
      </c>
      <c r="I1114" s="92"/>
      <c r="J1114" s="92">
        <v>0.3</v>
      </c>
      <c r="K1114" s="92" t="s">
        <v>38</v>
      </c>
      <c r="L1114" s="92">
        <v>0.6</v>
      </c>
      <c r="M1114" s="92">
        <v>2.2000000000000002</v>
      </c>
      <c r="N1114" s="92">
        <v>0.2</v>
      </c>
      <c r="O1114" s="92" t="s">
        <v>45</v>
      </c>
      <c r="P1114" s="92">
        <v>0.2</v>
      </c>
      <c r="Q1114" s="1" t="s">
        <v>38</v>
      </c>
      <c r="V1114" s="70">
        <f t="shared" si="17"/>
        <v>0</v>
      </c>
    </row>
    <row r="1115" spans="1:22">
      <c r="A1115" s="34">
        <v>44407</v>
      </c>
      <c r="G1115" s="92" t="s">
        <v>38</v>
      </c>
      <c r="H1115" s="92" t="s">
        <v>45</v>
      </c>
      <c r="I1115" s="92"/>
      <c r="J1115" s="92">
        <v>0.2</v>
      </c>
      <c r="K1115" s="92">
        <v>0.1</v>
      </c>
      <c r="L1115" s="92">
        <v>1</v>
      </c>
      <c r="M1115" s="92">
        <v>2.7</v>
      </c>
      <c r="N1115" s="92">
        <v>0.1</v>
      </c>
      <c r="O1115" s="92" t="s">
        <v>45</v>
      </c>
      <c r="P1115" s="92">
        <v>0.3</v>
      </c>
      <c r="Q1115" s="1" t="s">
        <v>38</v>
      </c>
      <c r="V1115" s="70">
        <f t="shared" si="17"/>
        <v>0</v>
      </c>
    </row>
    <row r="1116" spans="1:22">
      <c r="G1116" s="92"/>
      <c r="H1116" s="92"/>
      <c r="I1116" s="92"/>
      <c r="J1116" s="92"/>
      <c r="K1116" s="92"/>
      <c r="L1116" s="92"/>
      <c r="M1116" s="92"/>
      <c r="N1116" s="92"/>
      <c r="O1116" s="92"/>
      <c r="P1116" s="92"/>
      <c r="V1116" s="70">
        <f t="shared" si="17"/>
        <v>0</v>
      </c>
    </row>
    <row r="1117" spans="1:22">
      <c r="A1117" s="34">
        <v>44410</v>
      </c>
      <c r="G1117" s="92" t="s">
        <v>38</v>
      </c>
      <c r="H1117" s="92" t="s">
        <v>45</v>
      </c>
      <c r="I1117" s="92"/>
      <c r="J1117" s="92" t="s">
        <v>45</v>
      </c>
      <c r="K1117" s="92" t="s">
        <v>38</v>
      </c>
      <c r="L1117" s="92" t="s">
        <v>45</v>
      </c>
      <c r="M1117" s="92">
        <v>2.1</v>
      </c>
      <c r="N1117" s="92">
        <v>0.1</v>
      </c>
      <c r="O1117" s="92" t="s">
        <v>45</v>
      </c>
      <c r="P1117" s="92">
        <v>0.1</v>
      </c>
      <c r="Q1117" s="1" t="s">
        <v>38</v>
      </c>
      <c r="V1117" s="70">
        <f t="shared" si="17"/>
        <v>0</v>
      </c>
    </row>
    <row r="1118" spans="1:22">
      <c r="A1118" s="34">
        <v>44412</v>
      </c>
      <c r="G1118" s="92" t="s">
        <v>38</v>
      </c>
      <c r="H1118" s="92" t="s">
        <v>45</v>
      </c>
      <c r="I1118" s="92"/>
      <c r="J1118" s="92">
        <v>0.3</v>
      </c>
      <c r="K1118" s="92">
        <v>0.1</v>
      </c>
      <c r="L1118" s="92">
        <v>0.7</v>
      </c>
      <c r="M1118" s="92">
        <v>3.8</v>
      </c>
      <c r="N1118" s="92">
        <v>0.1</v>
      </c>
      <c r="O1118" s="92" t="s">
        <v>45</v>
      </c>
      <c r="P1118" s="92">
        <v>0.2</v>
      </c>
      <c r="Q1118" s="1" t="s">
        <v>38</v>
      </c>
      <c r="V1118" s="70">
        <f t="shared" si="17"/>
        <v>0</v>
      </c>
    </row>
    <row r="1119" spans="1:22">
      <c r="A1119" s="34">
        <v>44414</v>
      </c>
      <c r="G1119" s="92" t="s">
        <v>38</v>
      </c>
      <c r="H1119" s="92" t="s">
        <v>45</v>
      </c>
      <c r="I1119" s="92"/>
      <c r="J1119" s="92">
        <v>0.2</v>
      </c>
      <c r="K1119" s="92" t="s">
        <v>38</v>
      </c>
      <c r="L1119" s="92">
        <v>0.3</v>
      </c>
      <c r="M1119" s="92">
        <v>0.2</v>
      </c>
      <c r="N1119" s="92">
        <v>0.1</v>
      </c>
      <c r="O1119" s="92" t="s">
        <v>45</v>
      </c>
      <c r="P1119" s="92">
        <v>0.1</v>
      </c>
      <c r="Q1119" s="1" t="s">
        <v>38</v>
      </c>
      <c r="V1119" s="70">
        <f t="shared" si="17"/>
        <v>0</v>
      </c>
    </row>
    <row r="1120" spans="1:22">
      <c r="G1120" s="92"/>
      <c r="H1120" s="92"/>
      <c r="I1120" s="92"/>
      <c r="J1120" s="92"/>
      <c r="K1120" s="92"/>
      <c r="L1120" s="92"/>
      <c r="M1120" s="92"/>
      <c r="N1120" s="92"/>
      <c r="O1120" s="92"/>
      <c r="P1120" s="92"/>
      <c r="V1120" s="70">
        <f t="shared" si="17"/>
        <v>0</v>
      </c>
    </row>
    <row r="1121" spans="1:22">
      <c r="A1121" s="34">
        <v>44417</v>
      </c>
      <c r="G1121" s="92" t="s">
        <v>38</v>
      </c>
      <c r="H1121" s="92" t="s">
        <v>45</v>
      </c>
      <c r="I1121" s="92"/>
      <c r="J1121" s="92">
        <v>0.3</v>
      </c>
      <c r="K1121" s="92" t="s">
        <v>38</v>
      </c>
      <c r="L1121" s="92">
        <v>0.4</v>
      </c>
      <c r="M1121" s="92">
        <v>1.4</v>
      </c>
      <c r="N1121" s="92">
        <v>0.1</v>
      </c>
      <c r="O1121" s="92" t="s">
        <v>45</v>
      </c>
      <c r="P1121" s="92">
        <v>0.2</v>
      </c>
      <c r="Q1121" s="1" t="s">
        <v>38</v>
      </c>
      <c r="V1121" s="70">
        <f t="shared" si="17"/>
        <v>0</v>
      </c>
    </row>
    <row r="1122" spans="1:22">
      <c r="A1122" s="34">
        <v>44419</v>
      </c>
      <c r="G1122" s="92" t="s">
        <v>38</v>
      </c>
      <c r="H1122" s="92" t="s">
        <v>45</v>
      </c>
      <c r="I1122" s="92"/>
      <c r="J1122" s="92" t="s">
        <v>45</v>
      </c>
      <c r="K1122" s="92" t="s">
        <v>38</v>
      </c>
      <c r="L1122" s="92">
        <v>0.3</v>
      </c>
      <c r="M1122" s="92" t="s">
        <v>45</v>
      </c>
      <c r="N1122" s="92">
        <v>0.1</v>
      </c>
      <c r="O1122" s="92" t="s">
        <v>45</v>
      </c>
      <c r="P1122" s="92">
        <v>0.1</v>
      </c>
      <c r="Q1122" s="1" t="s">
        <v>80</v>
      </c>
      <c r="V1122" s="70">
        <f t="shared" si="17"/>
        <v>0</v>
      </c>
    </row>
    <row r="1123" spans="1:22">
      <c r="A1123" s="34">
        <v>44421</v>
      </c>
      <c r="G1123" s="92" t="s">
        <v>38</v>
      </c>
      <c r="H1123" s="92" t="s">
        <v>45</v>
      </c>
      <c r="I1123" s="92"/>
      <c r="J1123" s="92" t="s">
        <v>45</v>
      </c>
      <c r="K1123" s="92" t="s">
        <v>38</v>
      </c>
      <c r="L1123" s="92">
        <v>0.3</v>
      </c>
      <c r="M1123" s="92">
        <v>0.9</v>
      </c>
      <c r="N1123" s="92">
        <v>0.2</v>
      </c>
      <c r="O1123" s="92" t="s">
        <v>45</v>
      </c>
      <c r="P1123" s="92">
        <v>0.2</v>
      </c>
      <c r="Q1123" s="1" t="s">
        <v>38</v>
      </c>
      <c r="V1123" s="70">
        <f t="shared" si="17"/>
        <v>0</v>
      </c>
    </row>
    <row r="1124" spans="1:22">
      <c r="G1124" s="92"/>
      <c r="H1124" s="92"/>
      <c r="I1124" s="92"/>
      <c r="J1124" s="92"/>
      <c r="K1124" s="92"/>
      <c r="L1124" s="92"/>
      <c r="M1124" s="92"/>
      <c r="N1124" s="92"/>
      <c r="O1124" s="92"/>
      <c r="P1124" s="92"/>
      <c r="V1124" s="70">
        <f t="shared" si="17"/>
        <v>0</v>
      </c>
    </row>
    <row r="1125" spans="1:22">
      <c r="A1125" s="34">
        <v>44424</v>
      </c>
      <c r="G1125" s="92" t="s">
        <v>38</v>
      </c>
      <c r="H1125" s="92" t="s">
        <v>45</v>
      </c>
      <c r="I1125" s="92"/>
      <c r="J1125" s="92" t="s">
        <v>45</v>
      </c>
      <c r="K1125" s="92" t="s">
        <v>38</v>
      </c>
      <c r="L1125" s="92">
        <v>0.6</v>
      </c>
      <c r="M1125" s="92">
        <v>1.2</v>
      </c>
      <c r="N1125" s="92">
        <v>0.1</v>
      </c>
      <c r="O1125" s="92" t="s">
        <v>45</v>
      </c>
      <c r="P1125" s="92">
        <v>0.4</v>
      </c>
      <c r="Q1125" s="1" t="s">
        <v>38</v>
      </c>
      <c r="V1125" s="70">
        <f t="shared" si="17"/>
        <v>0</v>
      </c>
    </row>
    <row r="1126" spans="1:22">
      <c r="A1126" s="34">
        <v>44426</v>
      </c>
      <c r="G1126" s="92" t="s">
        <v>38</v>
      </c>
      <c r="H1126" s="92" t="s">
        <v>45</v>
      </c>
      <c r="I1126" s="92"/>
      <c r="J1126" s="92" t="s">
        <v>45</v>
      </c>
      <c r="K1126" s="92" t="s">
        <v>38</v>
      </c>
      <c r="L1126" s="92">
        <v>0.5</v>
      </c>
      <c r="M1126" s="92">
        <v>0.2</v>
      </c>
      <c r="N1126" s="92">
        <v>0.1</v>
      </c>
      <c r="O1126" s="92" t="s">
        <v>45</v>
      </c>
      <c r="P1126" s="92">
        <v>0.4</v>
      </c>
      <c r="Q1126" s="1" t="s">
        <v>38</v>
      </c>
      <c r="V1126" s="70">
        <f t="shared" si="17"/>
        <v>0</v>
      </c>
    </row>
    <row r="1127" spans="1:22">
      <c r="A1127" s="34">
        <v>44428</v>
      </c>
      <c r="G1127" s="92" t="s">
        <v>38</v>
      </c>
      <c r="H1127" s="92" t="s">
        <v>45</v>
      </c>
      <c r="I1127" s="92"/>
      <c r="J1127" s="92">
        <v>0.3</v>
      </c>
      <c r="K1127" s="92">
        <v>0.1</v>
      </c>
      <c r="L1127" s="92">
        <v>0.3</v>
      </c>
      <c r="M1127" s="92">
        <v>10.1</v>
      </c>
      <c r="N1127" s="92">
        <v>0.2</v>
      </c>
      <c r="O1127" s="92" t="s">
        <v>45</v>
      </c>
      <c r="P1127" s="92">
        <v>1.1000000000000001</v>
      </c>
      <c r="Q1127" s="1" t="s">
        <v>38</v>
      </c>
      <c r="V1127" s="70">
        <f t="shared" si="17"/>
        <v>0</v>
      </c>
    </row>
    <row r="1128" spans="1:22">
      <c r="G1128" s="92"/>
      <c r="H1128" s="92"/>
      <c r="I1128" s="92"/>
      <c r="J1128" s="92"/>
      <c r="K1128" s="92"/>
      <c r="L1128" s="92"/>
      <c r="M1128" s="92"/>
      <c r="N1128" s="92"/>
      <c r="O1128" s="92"/>
      <c r="P1128" s="92"/>
      <c r="V1128" s="70">
        <f t="shared" si="17"/>
        <v>0</v>
      </c>
    </row>
    <row r="1129" spans="1:22">
      <c r="A1129" s="34">
        <v>44431</v>
      </c>
      <c r="G1129" s="92" t="s">
        <v>38</v>
      </c>
      <c r="H1129" s="92">
        <v>0.2</v>
      </c>
      <c r="I1129" s="92"/>
      <c r="J1129" s="92" t="s">
        <v>45</v>
      </c>
      <c r="K1129" s="92" t="s">
        <v>38</v>
      </c>
      <c r="L1129" s="92">
        <v>0.5</v>
      </c>
      <c r="M1129" s="92">
        <v>11.1</v>
      </c>
      <c r="N1129" s="92">
        <v>0.1</v>
      </c>
      <c r="O1129" s="92" t="s">
        <v>45</v>
      </c>
      <c r="P1129" s="92">
        <v>0.2</v>
      </c>
      <c r="Q1129" s="1" t="s">
        <v>38</v>
      </c>
      <c r="V1129" s="70">
        <f t="shared" si="17"/>
        <v>0</v>
      </c>
    </row>
    <row r="1130" spans="1:22">
      <c r="A1130" s="34">
        <v>44433</v>
      </c>
      <c r="G1130" s="92" t="s">
        <v>38</v>
      </c>
      <c r="H1130" s="92">
        <v>2.8</v>
      </c>
      <c r="I1130" s="92"/>
      <c r="J1130" s="92" t="s">
        <v>45</v>
      </c>
      <c r="K1130" s="92" t="s">
        <v>38</v>
      </c>
      <c r="L1130" s="92">
        <v>1.6</v>
      </c>
      <c r="M1130" s="92">
        <v>16.3</v>
      </c>
      <c r="N1130" s="92">
        <v>0.3</v>
      </c>
      <c r="O1130" s="92" t="s">
        <v>45</v>
      </c>
      <c r="P1130" s="92">
        <v>0.5</v>
      </c>
      <c r="Q1130" s="1" t="s">
        <v>38</v>
      </c>
      <c r="V1130" s="70">
        <f t="shared" si="17"/>
        <v>0</v>
      </c>
    </row>
    <row r="1131" spans="1:22">
      <c r="A1131" s="34">
        <v>44435</v>
      </c>
      <c r="G1131" s="92" t="s">
        <v>38</v>
      </c>
      <c r="H1131" s="92">
        <v>0.2</v>
      </c>
      <c r="I1131" s="92"/>
      <c r="J1131" s="92" t="s">
        <v>45</v>
      </c>
      <c r="K1131" s="92" t="s">
        <v>38</v>
      </c>
      <c r="L1131" s="92">
        <v>0.4</v>
      </c>
      <c r="M1131" s="92">
        <v>2.2000000000000002</v>
      </c>
      <c r="N1131" s="92" t="s">
        <v>38</v>
      </c>
      <c r="O1131" s="92" t="s">
        <v>45</v>
      </c>
      <c r="P1131" s="92">
        <v>0.1</v>
      </c>
      <c r="Q1131" s="1" t="s">
        <v>38</v>
      </c>
      <c r="V1131" s="70">
        <f t="shared" si="17"/>
        <v>0</v>
      </c>
    </row>
    <row r="1132" spans="1:22">
      <c r="G1132" s="92"/>
      <c r="H1132" s="92"/>
      <c r="I1132" s="92"/>
      <c r="J1132" s="92"/>
      <c r="K1132" s="92"/>
      <c r="L1132" s="92"/>
      <c r="M1132" s="92"/>
      <c r="N1132" s="92"/>
      <c r="O1132" s="92"/>
      <c r="P1132" s="92"/>
      <c r="V1132" s="70">
        <f t="shared" si="17"/>
        <v>0</v>
      </c>
    </row>
    <row r="1133" spans="1:22">
      <c r="A1133" s="34">
        <v>44439</v>
      </c>
      <c r="G1133" s="92" t="s">
        <v>38</v>
      </c>
      <c r="H1133" s="92" t="s">
        <v>45</v>
      </c>
      <c r="I1133" s="92"/>
      <c r="J1133" s="92" t="s">
        <v>45</v>
      </c>
      <c r="K1133" s="92" t="s">
        <v>38</v>
      </c>
      <c r="L1133" s="92">
        <v>0.5</v>
      </c>
      <c r="M1133" s="92">
        <v>0.2</v>
      </c>
      <c r="N1133" s="92" t="s">
        <v>38</v>
      </c>
      <c r="O1133" s="92" t="s">
        <v>45</v>
      </c>
      <c r="P1133" s="92">
        <v>0.1</v>
      </c>
      <c r="Q1133" s="1" t="s">
        <v>38</v>
      </c>
      <c r="V1133" s="70">
        <f t="shared" si="17"/>
        <v>0</v>
      </c>
    </row>
    <row r="1134" spans="1:22">
      <c r="A1134" s="34">
        <v>44442</v>
      </c>
      <c r="G1134" s="92" t="s">
        <v>38</v>
      </c>
      <c r="H1134" s="92" t="s">
        <v>45</v>
      </c>
      <c r="I1134" s="92"/>
      <c r="J1134" s="92" t="s">
        <v>45</v>
      </c>
      <c r="K1134" s="92" t="s">
        <v>38</v>
      </c>
      <c r="L1134" s="92">
        <v>0.2</v>
      </c>
      <c r="M1134" s="92">
        <v>0.2</v>
      </c>
      <c r="N1134" s="92" t="s">
        <v>38</v>
      </c>
      <c r="O1134" s="92" t="s">
        <v>45</v>
      </c>
      <c r="P1134" s="92">
        <v>0.1</v>
      </c>
      <c r="Q1134" s="1" t="s">
        <v>38</v>
      </c>
      <c r="V1134" s="70">
        <f t="shared" si="17"/>
        <v>0</v>
      </c>
    </row>
    <row r="1135" spans="1:22">
      <c r="G1135" s="92"/>
      <c r="H1135" s="92"/>
      <c r="I1135" s="92"/>
      <c r="J1135" s="92"/>
      <c r="K1135" s="92"/>
      <c r="L1135" s="92"/>
      <c r="M1135" s="92"/>
      <c r="N1135" s="92"/>
      <c r="O1135" s="92"/>
      <c r="P1135" s="92"/>
      <c r="V1135" s="70">
        <f t="shared" si="17"/>
        <v>0</v>
      </c>
    </row>
    <row r="1136" spans="1:22">
      <c r="A1136" s="34">
        <v>44445</v>
      </c>
      <c r="G1136" s="92" t="s">
        <v>38</v>
      </c>
      <c r="H1136" s="92" t="s">
        <v>45</v>
      </c>
      <c r="I1136" s="92"/>
      <c r="J1136" s="92" t="s">
        <v>45</v>
      </c>
      <c r="K1136" s="92" t="s">
        <v>38</v>
      </c>
      <c r="L1136" s="92">
        <v>0.3</v>
      </c>
      <c r="M1136" s="92">
        <v>0.2</v>
      </c>
      <c r="N1136" s="92">
        <v>0.1</v>
      </c>
      <c r="O1136" s="92" t="s">
        <v>45</v>
      </c>
      <c r="P1136" s="92">
        <v>0.2</v>
      </c>
      <c r="Q1136" s="1" t="s">
        <v>38</v>
      </c>
      <c r="V1136" s="70">
        <f t="shared" si="17"/>
        <v>0</v>
      </c>
    </row>
    <row r="1137" spans="1:22">
      <c r="A1137" s="34">
        <v>44447</v>
      </c>
      <c r="G1137" s="92" t="s">
        <v>38</v>
      </c>
      <c r="H1137" s="92" t="s">
        <v>45</v>
      </c>
      <c r="I1137" s="92"/>
      <c r="J1137" s="92" t="s">
        <v>45</v>
      </c>
      <c r="K1137" s="92" t="s">
        <v>38</v>
      </c>
      <c r="L1137" s="92">
        <v>0.2</v>
      </c>
      <c r="M1137" s="92" t="s">
        <v>45</v>
      </c>
      <c r="N1137" s="92">
        <v>0.1</v>
      </c>
      <c r="O1137" s="92" t="s">
        <v>45</v>
      </c>
      <c r="P1137" s="92">
        <v>0.2</v>
      </c>
      <c r="Q1137" s="1" t="s">
        <v>38</v>
      </c>
      <c r="V1137" s="70">
        <f t="shared" si="17"/>
        <v>0</v>
      </c>
    </row>
    <row r="1138" spans="1:22">
      <c r="A1138" s="34">
        <v>44449</v>
      </c>
      <c r="G1138" s="92" t="s">
        <v>38</v>
      </c>
      <c r="H1138" s="92" t="s">
        <v>45</v>
      </c>
      <c r="I1138" s="92"/>
      <c r="J1138" s="92" t="s">
        <v>45</v>
      </c>
      <c r="K1138" s="92" t="s">
        <v>38</v>
      </c>
      <c r="L1138" s="92">
        <v>0.4</v>
      </c>
      <c r="M1138" s="92" t="s">
        <v>45</v>
      </c>
      <c r="N1138" s="92">
        <v>0.2</v>
      </c>
      <c r="O1138" s="92" t="s">
        <v>45</v>
      </c>
      <c r="P1138" s="92">
        <v>0.2</v>
      </c>
      <c r="Q1138" s="1" t="s">
        <v>38</v>
      </c>
      <c r="V1138" s="70">
        <f t="shared" si="17"/>
        <v>0</v>
      </c>
    </row>
    <row r="1139" spans="1:22">
      <c r="G1139" s="92"/>
      <c r="H1139" s="92"/>
      <c r="I1139" s="92"/>
      <c r="J1139" s="92"/>
      <c r="K1139" s="92"/>
      <c r="L1139" s="92"/>
      <c r="M1139" s="92"/>
      <c r="N1139" s="92"/>
      <c r="O1139" s="92"/>
      <c r="P1139" s="92"/>
      <c r="V1139" s="70">
        <f t="shared" si="17"/>
        <v>0</v>
      </c>
    </row>
    <row r="1140" spans="1:22">
      <c r="A1140" s="34">
        <v>44452</v>
      </c>
      <c r="G1140" s="92" t="s">
        <v>38</v>
      </c>
      <c r="H1140" s="92" t="s">
        <v>45</v>
      </c>
      <c r="I1140" s="92"/>
      <c r="J1140" s="92" t="s">
        <v>45</v>
      </c>
      <c r="K1140" s="92" t="s">
        <v>38</v>
      </c>
      <c r="L1140" s="92">
        <v>0.4</v>
      </c>
      <c r="M1140" s="92">
        <v>0.2</v>
      </c>
      <c r="N1140" s="92" t="s">
        <v>38</v>
      </c>
      <c r="O1140" s="92" t="s">
        <v>45</v>
      </c>
      <c r="P1140" s="92">
        <v>0.2</v>
      </c>
      <c r="Q1140" s="1" t="s">
        <v>38</v>
      </c>
      <c r="V1140" s="70">
        <f t="shared" si="17"/>
        <v>0</v>
      </c>
    </row>
    <row r="1141" spans="1:22">
      <c r="A1141" s="34">
        <v>44454</v>
      </c>
      <c r="G1141" s="92" t="s">
        <v>38</v>
      </c>
      <c r="H1141" s="92" t="s">
        <v>45</v>
      </c>
      <c r="I1141" s="92"/>
      <c r="J1141" s="92" t="s">
        <v>45</v>
      </c>
      <c r="K1141" s="92" t="s">
        <v>38</v>
      </c>
      <c r="L1141" s="92">
        <v>0.2</v>
      </c>
      <c r="M1141" s="92">
        <v>0.2</v>
      </c>
      <c r="N1141" s="92">
        <v>0.2</v>
      </c>
      <c r="O1141" s="92" t="s">
        <v>45</v>
      </c>
      <c r="P1141" s="92">
        <v>0.1</v>
      </c>
      <c r="Q1141" s="1" t="s">
        <v>38</v>
      </c>
      <c r="V1141" s="70">
        <f t="shared" si="17"/>
        <v>0</v>
      </c>
    </row>
    <row r="1142" spans="1:22">
      <c r="A1142" s="34">
        <v>44456</v>
      </c>
      <c r="G1142" s="92" t="s">
        <v>38</v>
      </c>
      <c r="H1142" s="92" t="s">
        <v>45</v>
      </c>
      <c r="I1142" s="92"/>
      <c r="J1142" s="92" t="s">
        <v>45</v>
      </c>
      <c r="K1142" s="92" t="s">
        <v>38</v>
      </c>
      <c r="L1142" s="92" t="s">
        <v>45</v>
      </c>
      <c r="M1142" s="92">
        <v>0.5</v>
      </c>
      <c r="N1142" s="92">
        <v>0.1</v>
      </c>
      <c r="O1142" s="92" t="s">
        <v>45</v>
      </c>
      <c r="P1142" s="92">
        <v>0.3</v>
      </c>
      <c r="Q1142" s="1" t="s">
        <v>38</v>
      </c>
      <c r="V1142" s="70">
        <f t="shared" si="17"/>
        <v>0</v>
      </c>
    </row>
    <row r="1143" spans="1:22">
      <c r="G1143" s="92"/>
      <c r="H1143" s="92"/>
      <c r="I1143" s="92"/>
      <c r="J1143" s="92"/>
      <c r="K1143" s="92"/>
      <c r="L1143" s="92"/>
      <c r="M1143" s="92"/>
      <c r="N1143" s="92"/>
      <c r="O1143" s="92"/>
      <c r="P1143" s="92"/>
      <c r="V1143" s="70">
        <f t="shared" si="17"/>
        <v>0</v>
      </c>
    </row>
    <row r="1144" spans="1:22">
      <c r="A1144" s="34">
        <v>44459</v>
      </c>
      <c r="G1144" s="92" t="s">
        <v>38</v>
      </c>
      <c r="H1144" s="92" t="s">
        <v>45</v>
      </c>
      <c r="I1144" s="92"/>
      <c r="J1144" s="92" t="s">
        <v>45</v>
      </c>
      <c r="K1144" s="92" t="s">
        <v>38</v>
      </c>
      <c r="L1144" s="92">
        <v>0.2</v>
      </c>
      <c r="M1144" s="92">
        <v>1.7</v>
      </c>
      <c r="N1144" s="92">
        <v>0.2</v>
      </c>
      <c r="O1144" s="92" t="s">
        <v>45</v>
      </c>
      <c r="P1144" s="92">
        <v>0.2</v>
      </c>
      <c r="Q1144" s="1" t="s">
        <v>38</v>
      </c>
      <c r="V1144" s="70">
        <f t="shared" si="17"/>
        <v>0</v>
      </c>
    </row>
    <row r="1145" spans="1:22">
      <c r="A1145" s="34">
        <v>44461</v>
      </c>
      <c r="G1145" s="92" t="s">
        <v>38</v>
      </c>
      <c r="H1145" s="92" t="s">
        <v>45</v>
      </c>
      <c r="I1145" s="92"/>
      <c r="J1145" s="92">
        <v>0.2</v>
      </c>
      <c r="K1145" s="92" t="s">
        <v>38</v>
      </c>
      <c r="L1145" s="92" t="s">
        <v>45</v>
      </c>
      <c r="M1145" s="92">
        <v>1.5</v>
      </c>
      <c r="N1145" s="92" t="s">
        <v>38</v>
      </c>
      <c r="O1145" s="92" t="s">
        <v>45</v>
      </c>
      <c r="P1145" s="92">
        <v>0.1</v>
      </c>
      <c r="Q1145" s="1" t="s">
        <v>38</v>
      </c>
      <c r="V1145" s="70">
        <f t="shared" ref="V1145:V1207" si="18">F1145*0.326</f>
        <v>0</v>
      </c>
    </row>
    <row r="1146" spans="1:22">
      <c r="A1146" s="34">
        <v>44463</v>
      </c>
      <c r="G1146" s="92" t="s">
        <v>38</v>
      </c>
      <c r="H1146" s="92" t="s">
        <v>45</v>
      </c>
      <c r="I1146" s="92"/>
      <c r="J1146" s="92">
        <v>0.2</v>
      </c>
      <c r="K1146" s="92" t="s">
        <v>38</v>
      </c>
      <c r="L1146" s="92">
        <v>0.3</v>
      </c>
      <c r="M1146" s="92">
        <v>2</v>
      </c>
      <c r="N1146" s="92" t="s">
        <v>38</v>
      </c>
      <c r="O1146" s="92" t="s">
        <v>45</v>
      </c>
      <c r="P1146" s="92">
        <v>0.1</v>
      </c>
      <c r="Q1146" s="1" t="s">
        <v>38</v>
      </c>
      <c r="V1146" s="70">
        <f t="shared" si="18"/>
        <v>0</v>
      </c>
    </row>
    <row r="1147" spans="1:22">
      <c r="G1147" s="92"/>
      <c r="H1147" s="92"/>
      <c r="I1147" s="92"/>
      <c r="J1147" s="92"/>
      <c r="K1147" s="92"/>
      <c r="L1147" s="92"/>
      <c r="M1147" s="92"/>
      <c r="N1147" s="92"/>
      <c r="O1147" s="92"/>
      <c r="P1147" s="92"/>
      <c r="V1147" s="70">
        <f t="shared" si="18"/>
        <v>0</v>
      </c>
    </row>
    <row r="1148" spans="1:22">
      <c r="A1148" s="34">
        <v>44466</v>
      </c>
      <c r="G1148" s="92">
        <v>1</v>
      </c>
      <c r="H1148" s="92" t="s">
        <v>45</v>
      </c>
      <c r="I1148" s="92"/>
      <c r="J1148" s="92">
        <v>0.2</v>
      </c>
      <c r="K1148" s="92" t="s">
        <v>38</v>
      </c>
      <c r="L1148" s="92" t="s">
        <v>45</v>
      </c>
      <c r="M1148" s="92">
        <v>4.7</v>
      </c>
      <c r="N1148" s="92" t="s">
        <v>38</v>
      </c>
      <c r="O1148" s="92" t="s">
        <v>45</v>
      </c>
      <c r="P1148" s="92">
        <v>0.2</v>
      </c>
      <c r="Q1148" s="1" t="s">
        <v>38</v>
      </c>
      <c r="V1148" s="70">
        <f t="shared" si="18"/>
        <v>0</v>
      </c>
    </row>
    <row r="1149" spans="1:22">
      <c r="A1149" s="34">
        <v>44468</v>
      </c>
      <c r="G1149" s="92">
        <v>0.3</v>
      </c>
      <c r="H1149" s="92" t="s">
        <v>45</v>
      </c>
      <c r="I1149" s="92"/>
      <c r="J1149" s="92" t="s">
        <v>45</v>
      </c>
      <c r="K1149" s="92" t="s">
        <v>38</v>
      </c>
      <c r="L1149" s="92">
        <v>0.3</v>
      </c>
      <c r="M1149" s="92">
        <v>2.1</v>
      </c>
      <c r="N1149" s="92">
        <v>0.8</v>
      </c>
      <c r="O1149" s="92" t="s">
        <v>45</v>
      </c>
      <c r="P1149" s="92">
        <v>0.2</v>
      </c>
      <c r="Q1149" s="1" t="s">
        <v>38</v>
      </c>
      <c r="V1149" s="70">
        <f t="shared" si="18"/>
        <v>0</v>
      </c>
    </row>
    <row r="1150" spans="1:22">
      <c r="A1150" s="34">
        <v>44470</v>
      </c>
      <c r="G1150" s="92" t="s">
        <v>38</v>
      </c>
      <c r="H1150" s="92" t="s">
        <v>45</v>
      </c>
      <c r="I1150" s="92"/>
      <c r="J1150" s="92" t="s">
        <v>45</v>
      </c>
      <c r="K1150" s="92" t="s">
        <v>38</v>
      </c>
      <c r="L1150" s="92">
        <v>0.5</v>
      </c>
      <c r="M1150" s="92">
        <v>0.6</v>
      </c>
      <c r="N1150" s="92">
        <v>0.2</v>
      </c>
      <c r="O1150" s="92" t="s">
        <v>45</v>
      </c>
      <c r="P1150" s="92">
        <v>0.1</v>
      </c>
      <c r="Q1150" s="1" t="s">
        <v>38</v>
      </c>
      <c r="V1150" s="70">
        <f t="shared" si="18"/>
        <v>0</v>
      </c>
    </row>
    <row r="1151" spans="1:22">
      <c r="G1151" s="92"/>
      <c r="H1151" s="92"/>
      <c r="I1151" s="92"/>
      <c r="J1151" s="92"/>
      <c r="K1151" s="92"/>
      <c r="L1151" s="92"/>
      <c r="M1151" s="92"/>
      <c r="N1151" s="92"/>
      <c r="O1151" s="92"/>
      <c r="P1151" s="92"/>
      <c r="V1151" s="70">
        <f t="shared" si="18"/>
        <v>0</v>
      </c>
    </row>
    <row r="1152" spans="1:22">
      <c r="A1152" s="34">
        <v>44473</v>
      </c>
      <c r="G1152" s="92" t="s">
        <v>38</v>
      </c>
      <c r="H1152" s="92">
        <v>5.4</v>
      </c>
      <c r="I1152" s="92"/>
      <c r="J1152" s="92" t="s">
        <v>45</v>
      </c>
      <c r="K1152" s="92" t="s">
        <v>38</v>
      </c>
      <c r="L1152" s="92">
        <v>5</v>
      </c>
      <c r="M1152" s="92">
        <v>2.2999999999999998</v>
      </c>
      <c r="N1152" s="92">
        <v>0.7</v>
      </c>
      <c r="O1152" s="92" t="s">
        <v>45</v>
      </c>
      <c r="P1152" s="92">
        <v>0.2</v>
      </c>
      <c r="Q1152" s="1" t="s">
        <v>38</v>
      </c>
      <c r="V1152" s="70">
        <f t="shared" si="18"/>
        <v>0</v>
      </c>
    </row>
    <row r="1153" spans="1:22">
      <c r="A1153" s="34">
        <v>44475</v>
      </c>
      <c r="G1153" s="92" t="s">
        <v>38</v>
      </c>
      <c r="H1153" s="92">
        <v>4.7</v>
      </c>
      <c r="I1153" s="92"/>
      <c r="J1153" s="92">
        <v>0.3</v>
      </c>
      <c r="K1153" s="92">
        <v>0.1</v>
      </c>
      <c r="L1153" s="92">
        <v>4.4000000000000004</v>
      </c>
      <c r="M1153" s="92">
        <v>5.3</v>
      </c>
      <c r="N1153" s="92">
        <v>0.7</v>
      </c>
      <c r="O1153" s="92" t="s">
        <v>45</v>
      </c>
      <c r="P1153" s="92">
        <v>0.2</v>
      </c>
      <c r="Q1153" s="1" t="s">
        <v>38</v>
      </c>
      <c r="V1153" s="70">
        <f t="shared" si="18"/>
        <v>0</v>
      </c>
    </row>
    <row r="1154" spans="1:22">
      <c r="A1154" s="34">
        <v>44477</v>
      </c>
      <c r="G1154" s="92" t="s">
        <v>38</v>
      </c>
      <c r="H1154" s="92">
        <v>0.7</v>
      </c>
      <c r="I1154" s="92"/>
      <c r="J1154" s="92">
        <v>0.3</v>
      </c>
      <c r="K1154" s="92" t="s">
        <v>38</v>
      </c>
      <c r="L1154" s="92">
        <v>1.3</v>
      </c>
      <c r="M1154" s="92">
        <v>3.2</v>
      </c>
      <c r="N1154" s="92">
        <v>0.3</v>
      </c>
      <c r="O1154" s="92" t="s">
        <v>45</v>
      </c>
      <c r="P1154" s="92">
        <v>0.2</v>
      </c>
      <c r="Q1154" s="1" t="s">
        <v>38</v>
      </c>
      <c r="V1154" s="70">
        <f t="shared" si="18"/>
        <v>0</v>
      </c>
    </row>
    <row r="1155" spans="1:22">
      <c r="G1155" s="92"/>
      <c r="H1155" s="92"/>
      <c r="I1155" s="92"/>
      <c r="J1155" s="92"/>
      <c r="K1155" s="92"/>
      <c r="L1155" s="92"/>
      <c r="M1155" s="92"/>
      <c r="N1155" s="92"/>
      <c r="O1155" s="92"/>
      <c r="P1155" s="92"/>
      <c r="V1155" s="70">
        <f t="shared" si="18"/>
        <v>0</v>
      </c>
    </row>
    <row r="1156" spans="1:22">
      <c r="A1156" s="34">
        <v>44480</v>
      </c>
      <c r="G1156" s="92" t="s">
        <v>38</v>
      </c>
      <c r="H1156" s="92" t="s">
        <v>45</v>
      </c>
      <c r="I1156" s="92"/>
      <c r="J1156" s="92" t="s">
        <v>45</v>
      </c>
      <c r="K1156" s="92" t="s">
        <v>38</v>
      </c>
      <c r="L1156" s="92">
        <v>0.7</v>
      </c>
      <c r="M1156" s="92">
        <v>2.5</v>
      </c>
      <c r="N1156" s="92">
        <v>0.2</v>
      </c>
      <c r="O1156" s="92" t="s">
        <v>45</v>
      </c>
      <c r="P1156" s="92">
        <v>0.2</v>
      </c>
      <c r="Q1156" s="1" t="s">
        <v>38</v>
      </c>
      <c r="V1156" s="70">
        <f t="shared" si="18"/>
        <v>0</v>
      </c>
    </row>
    <row r="1157" spans="1:22">
      <c r="A1157" s="34">
        <v>44482</v>
      </c>
      <c r="G1157" s="92" t="s">
        <v>38</v>
      </c>
      <c r="H1157" s="92" t="s">
        <v>45</v>
      </c>
      <c r="I1157" s="92"/>
      <c r="J1157" s="92" t="s">
        <v>85</v>
      </c>
      <c r="K1157" s="92" t="s">
        <v>38</v>
      </c>
      <c r="L1157" s="92" t="s">
        <v>45</v>
      </c>
      <c r="M1157" s="92">
        <v>1</v>
      </c>
      <c r="N1157" s="92">
        <v>0.1</v>
      </c>
      <c r="O1157" s="92" t="s">
        <v>45</v>
      </c>
      <c r="P1157" s="92">
        <v>0.2</v>
      </c>
      <c r="Q1157" s="1" t="s">
        <v>38</v>
      </c>
      <c r="V1157" s="70">
        <f t="shared" si="18"/>
        <v>0</v>
      </c>
    </row>
    <row r="1158" spans="1:22">
      <c r="A1158" s="34">
        <v>44484</v>
      </c>
      <c r="G1158" s="92" t="s">
        <v>38</v>
      </c>
      <c r="H1158" s="92" t="s">
        <v>45</v>
      </c>
      <c r="I1158" s="92"/>
      <c r="J1158" s="92" t="s">
        <v>45</v>
      </c>
      <c r="K1158" s="92" t="s">
        <v>38</v>
      </c>
      <c r="L1158" s="92">
        <v>0.2</v>
      </c>
      <c r="M1158" s="92">
        <v>4</v>
      </c>
      <c r="N1158" s="92" t="s">
        <v>38</v>
      </c>
      <c r="O1158" s="92" t="s">
        <v>45</v>
      </c>
      <c r="P1158" s="92" t="s">
        <v>38</v>
      </c>
      <c r="Q1158" s="1" t="s">
        <v>38</v>
      </c>
      <c r="V1158" s="70">
        <f t="shared" si="18"/>
        <v>0</v>
      </c>
    </row>
    <row r="1159" spans="1:22">
      <c r="G1159" s="92"/>
      <c r="H1159" s="92"/>
      <c r="I1159" s="92"/>
      <c r="J1159" s="92"/>
      <c r="K1159" s="92"/>
      <c r="L1159" s="92"/>
      <c r="M1159" s="92"/>
      <c r="N1159" s="92"/>
      <c r="O1159" s="92"/>
      <c r="P1159" s="92"/>
      <c r="V1159" s="70">
        <f t="shared" si="18"/>
        <v>0</v>
      </c>
    </row>
    <row r="1160" spans="1:22">
      <c r="A1160" s="34">
        <v>44487</v>
      </c>
      <c r="G1160" s="92" t="s">
        <v>38</v>
      </c>
      <c r="H1160" s="92" t="s">
        <v>45</v>
      </c>
      <c r="I1160" s="92"/>
      <c r="J1160" s="92" t="s">
        <v>45</v>
      </c>
      <c r="K1160" s="92" t="s">
        <v>38</v>
      </c>
      <c r="L1160" s="92">
        <v>0.2</v>
      </c>
      <c r="M1160" s="92">
        <v>2.4</v>
      </c>
      <c r="N1160" s="92" t="s">
        <v>38</v>
      </c>
      <c r="O1160" s="92" t="s">
        <v>45</v>
      </c>
      <c r="P1160" s="92">
        <v>0.1</v>
      </c>
      <c r="Q1160" s="1" t="s">
        <v>38</v>
      </c>
      <c r="V1160" s="70">
        <f t="shared" si="18"/>
        <v>0</v>
      </c>
    </row>
    <row r="1161" spans="1:22">
      <c r="A1161" s="34">
        <v>44489</v>
      </c>
      <c r="G1161" s="92" t="s">
        <v>38</v>
      </c>
      <c r="H1161" s="92" t="s">
        <v>45</v>
      </c>
      <c r="I1161" s="92"/>
      <c r="J1161" s="92" t="s">
        <v>45</v>
      </c>
      <c r="K1161" s="92" t="s">
        <v>38</v>
      </c>
      <c r="L1161" s="92" t="s">
        <v>45</v>
      </c>
      <c r="M1161" s="92">
        <v>1.5</v>
      </c>
      <c r="N1161" s="92">
        <v>0.1</v>
      </c>
      <c r="O1161" s="92" t="s">
        <v>45</v>
      </c>
      <c r="P1161" s="92">
        <v>0.3</v>
      </c>
      <c r="Q1161" s="1" t="s">
        <v>38</v>
      </c>
      <c r="V1161" s="70">
        <f t="shared" si="18"/>
        <v>0</v>
      </c>
    </row>
    <row r="1162" spans="1:22">
      <c r="A1162" s="34">
        <v>44491</v>
      </c>
      <c r="G1162" s="92" t="s">
        <v>38</v>
      </c>
      <c r="H1162" s="92" t="s">
        <v>45</v>
      </c>
      <c r="I1162" s="92"/>
      <c r="J1162" s="92" t="s">
        <v>45</v>
      </c>
      <c r="K1162" s="92" t="s">
        <v>38</v>
      </c>
      <c r="L1162" s="92" t="s">
        <v>45</v>
      </c>
      <c r="M1162" s="92">
        <v>1.6</v>
      </c>
      <c r="N1162" s="92" t="s">
        <v>38</v>
      </c>
      <c r="O1162" s="92" t="s">
        <v>45</v>
      </c>
      <c r="P1162" s="92">
        <v>0.1</v>
      </c>
      <c r="Q1162" s="1" t="s">
        <v>38</v>
      </c>
      <c r="V1162" s="70">
        <f t="shared" si="18"/>
        <v>0</v>
      </c>
    </row>
    <row r="1163" spans="1:22">
      <c r="G1163" s="92"/>
      <c r="H1163" s="92"/>
      <c r="I1163" s="92"/>
      <c r="J1163" s="92"/>
      <c r="K1163" s="92"/>
      <c r="L1163" s="92"/>
      <c r="M1163" s="92"/>
      <c r="N1163" s="92"/>
      <c r="O1163" s="92"/>
      <c r="P1163" s="92"/>
      <c r="V1163" s="70">
        <f t="shared" si="18"/>
        <v>0</v>
      </c>
    </row>
    <row r="1164" spans="1:22">
      <c r="A1164" s="34">
        <v>44494</v>
      </c>
      <c r="G1164" s="92" t="s">
        <v>38</v>
      </c>
      <c r="H1164" s="92" t="s">
        <v>45</v>
      </c>
      <c r="I1164" s="92"/>
      <c r="J1164" s="92" t="s">
        <v>45</v>
      </c>
      <c r="K1164" s="92" t="s">
        <v>38</v>
      </c>
      <c r="L1164" s="92" t="s">
        <v>45</v>
      </c>
      <c r="M1164" s="92">
        <v>1.6</v>
      </c>
      <c r="N1164" s="92" t="s">
        <v>38</v>
      </c>
      <c r="O1164" s="92" t="s">
        <v>45</v>
      </c>
      <c r="P1164" s="92">
        <v>0.1</v>
      </c>
      <c r="Q1164" s="1" t="s">
        <v>38</v>
      </c>
      <c r="V1164" s="70">
        <f t="shared" si="18"/>
        <v>0</v>
      </c>
    </row>
    <row r="1165" spans="1:22">
      <c r="A1165" s="34">
        <v>44496</v>
      </c>
      <c r="G1165" s="92">
        <v>0.1</v>
      </c>
      <c r="H1165" s="92" t="s">
        <v>45</v>
      </c>
      <c r="I1165" s="92"/>
      <c r="J1165" s="92" t="s">
        <v>45</v>
      </c>
      <c r="K1165" s="92" t="s">
        <v>38</v>
      </c>
      <c r="L1165" s="92" t="s">
        <v>45</v>
      </c>
      <c r="M1165" s="92">
        <v>1.3</v>
      </c>
      <c r="N1165" s="92">
        <v>0.1</v>
      </c>
      <c r="O1165" s="92" t="s">
        <v>45</v>
      </c>
      <c r="P1165" s="92" t="s">
        <v>38</v>
      </c>
      <c r="Q1165" s="1" t="s">
        <v>38</v>
      </c>
      <c r="V1165" s="70">
        <f t="shared" si="18"/>
        <v>0</v>
      </c>
    </row>
    <row r="1166" spans="1:22">
      <c r="A1166" s="34">
        <v>44498</v>
      </c>
      <c r="G1166" s="92" t="s">
        <v>38</v>
      </c>
      <c r="H1166" s="92" t="s">
        <v>45</v>
      </c>
      <c r="I1166" s="92"/>
      <c r="J1166" s="92" t="s">
        <v>45</v>
      </c>
      <c r="K1166" s="92" t="s">
        <v>38</v>
      </c>
      <c r="L1166" s="92">
        <v>0.5</v>
      </c>
      <c r="M1166" s="92">
        <v>0.7</v>
      </c>
      <c r="N1166" s="92">
        <v>0.1</v>
      </c>
      <c r="O1166" s="92" t="s">
        <v>45</v>
      </c>
      <c r="P1166" s="92">
        <v>0.2</v>
      </c>
      <c r="Q1166" s="1" t="s">
        <v>38</v>
      </c>
      <c r="V1166" s="70">
        <f t="shared" si="18"/>
        <v>0</v>
      </c>
    </row>
    <row r="1167" spans="1:22">
      <c r="G1167" s="92"/>
      <c r="H1167" s="92"/>
      <c r="I1167" s="92"/>
      <c r="J1167" s="92"/>
      <c r="K1167" s="92"/>
      <c r="L1167" s="92"/>
      <c r="M1167" s="92"/>
      <c r="N1167" s="92"/>
      <c r="O1167" s="92"/>
      <c r="P1167" s="92"/>
      <c r="V1167" s="70">
        <f t="shared" si="18"/>
        <v>0</v>
      </c>
    </row>
    <row r="1168" spans="1:22">
      <c r="A1168" s="34">
        <v>44501</v>
      </c>
      <c r="G1168" s="92" t="s">
        <v>38</v>
      </c>
      <c r="H1168" s="92" t="s">
        <v>45</v>
      </c>
      <c r="I1168" s="92"/>
      <c r="J1168" s="92">
        <v>0.3</v>
      </c>
      <c r="K1168" s="92" t="s">
        <v>38</v>
      </c>
      <c r="L1168" s="92">
        <v>0.2</v>
      </c>
      <c r="M1168" s="92">
        <v>1.4</v>
      </c>
      <c r="N1168" s="92" t="s">
        <v>38</v>
      </c>
      <c r="O1168" s="92" t="s">
        <v>45</v>
      </c>
      <c r="P1168" s="92">
        <v>0.1</v>
      </c>
      <c r="Q1168" s="1" t="s">
        <v>38</v>
      </c>
      <c r="V1168" s="70">
        <f t="shared" si="18"/>
        <v>0</v>
      </c>
    </row>
    <row r="1169" spans="1:22">
      <c r="A1169" s="34">
        <v>44503</v>
      </c>
      <c r="G1169" s="92" t="s">
        <v>38</v>
      </c>
      <c r="H1169" s="92" t="s">
        <v>45</v>
      </c>
      <c r="I1169" s="92"/>
      <c r="J1169" s="92" t="s">
        <v>45</v>
      </c>
      <c r="K1169" s="92">
        <v>0.2</v>
      </c>
      <c r="L1169" s="92">
        <v>0.7</v>
      </c>
      <c r="M1169" s="92">
        <v>0.7</v>
      </c>
      <c r="N1169" s="92" t="s">
        <v>38</v>
      </c>
      <c r="O1169" s="92" t="s">
        <v>45</v>
      </c>
      <c r="P1169" s="92" t="s">
        <v>38</v>
      </c>
      <c r="Q1169" s="1" t="s">
        <v>38</v>
      </c>
      <c r="V1169" s="70">
        <f t="shared" si="18"/>
        <v>0</v>
      </c>
    </row>
    <row r="1170" spans="1:22">
      <c r="A1170" s="34">
        <v>44505</v>
      </c>
      <c r="G1170" s="92">
        <v>0.1</v>
      </c>
      <c r="H1170" s="92" t="s">
        <v>45</v>
      </c>
      <c r="I1170" s="92"/>
      <c r="J1170" s="92" t="s">
        <v>45</v>
      </c>
      <c r="K1170" s="92" t="s">
        <v>38</v>
      </c>
      <c r="L1170" s="92" t="s">
        <v>45</v>
      </c>
      <c r="M1170" s="92">
        <v>1.1000000000000001</v>
      </c>
      <c r="N1170" s="92" t="s">
        <v>38</v>
      </c>
      <c r="O1170" s="92" t="s">
        <v>45</v>
      </c>
      <c r="P1170" s="92">
        <v>0.25</v>
      </c>
      <c r="Q1170" s="1" t="s">
        <v>38</v>
      </c>
      <c r="V1170" s="70">
        <f t="shared" si="18"/>
        <v>0</v>
      </c>
    </row>
    <row r="1171" spans="1:22">
      <c r="G1171" s="92"/>
      <c r="H1171" s="92"/>
      <c r="I1171" s="92"/>
      <c r="J1171" s="92"/>
      <c r="K1171" s="92"/>
      <c r="L1171" s="92"/>
      <c r="M1171" s="92"/>
      <c r="N1171" s="92"/>
      <c r="O1171" s="92"/>
      <c r="V1171" s="70">
        <f t="shared" si="18"/>
        <v>0</v>
      </c>
    </row>
    <row r="1172" spans="1:22">
      <c r="A1172" s="34">
        <v>44508</v>
      </c>
      <c r="G1172" s="92" t="s">
        <v>38</v>
      </c>
      <c r="H1172" s="92" t="s">
        <v>45</v>
      </c>
      <c r="I1172" s="92"/>
      <c r="J1172" s="92" t="s">
        <v>45</v>
      </c>
      <c r="K1172" s="92" t="s">
        <v>38</v>
      </c>
      <c r="L1172" s="92" t="s">
        <v>45</v>
      </c>
      <c r="M1172" s="92" t="s">
        <v>45</v>
      </c>
      <c r="N1172" s="92">
        <v>0.1</v>
      </c>
      <c r="O1172" s="92" t="s">
        <v>45</v>
      </c>
      <c r="P1172" s="92">
        <v>0.1</v>
      </c>
      <c r="Q1172" s="1" t="s">
        <v>38</v>
      </c>
      <c r="V1172" s="70">
        <f t="shared" si="18"/>
        <v>0</v>
      </c>
    </row>
    <row r="1173" spans="1:22">
      <c r="A1173" s="34">
        <v>44510</v>
      </c>
      <c r="G1173" s="92" t="s">
        <v>38</v>
      </c>
      <c r="H1173" s="92" t="s">
        <v>45</v>
      </c>
      <c r="I1173" s="92"/>
      <c r="J1173" s="92" t="s">
        <v>45</v>
      </c>
      <c r="K1173" s="92" t="s">
        <v>38</v>
      </c>
      <c r="L1173" s="92">
        <v>0.3</v>
      </c>
      <c r="M1173" s="92" t="s">
        <v>45</v>
      </c>
      <c r="N1173" s="92">
        <v>0.1</v>
      </c>
      <c r="O1173" s="92" t="s">
        <v>45</v>
      </c>
      <c r="P1173" s="92">
        <v>0.3</v>
      </c>
      <c r="Q1173" s="1" t="s">
        <v>38</v>
      </c>
      <c r="V1173" s="70">
        <f t="shared" si="18"/>
        <v>0</v>
      </c>
    </row>
    <row r="1174" spans="1:22">
      <c r="A1174" s="34">
        <v>44512</v>
      </c>
      <c r="G1174" s="92" t="s">
        <v>38</v>
      </c>
      <c r="H1174" s="92" t="s">
        <v>45</v>
      </c>
      <c r="I1174" s="92"/>
      <c r="J1174" s="92" t="s">
        <v>45</v>
      </c>
      <c r="K1174" s="92" t="s">
        <v>38</v>
      </c>
      <c r="L1174" s="92">
        <v>0.2</v>
      </c>
      <c r="M1174" s="92">
        <v>0.2</v>
      </c>
      <c r="N1174" s="92">
        <v>0.2</v>
      </c>
      <c r="O1174" s="92" t="s">
        <v>45</v>
      </c>
      <c r="P1174" s="92">
        <v>0.2</v>
      </c>
      <c r="Q1174" s="1" t="s">
        <v>38</v>
      </c>
      <c r="V1174" s="70">
        <f t="shared" si="18"/>
        <v>0</v>
      </c>
    </row>
    <row r="1175" spans="1:22">
      <c r="G1175" s="92"/>
      <c r="H1175" s="92"/>
      <c r="I1175" s="92"/>
      <c r="J1175" s="92"/>
      <c r="K1175" s="92"/>
      <c r="L1175" s="92"/>
      <c r="M1175" s="92"/>
      <c r="N1175" s="92"/>
      <c r="O1175" s="92"/>
      <c r="P1175" s="92"/>
      <c r="V1175" s="70">
        <f t="shared" si="18"/>
        <v>0</v>
      </c>
    </row>
    <row r="1176" spans="1:22">
      <c r="A1176" s="34">
        <v>44515</v>
      </c>
      <c r="G1176" s="92" t="s">
        <v>38</v>
      </c>
      <c r="H1176" s="92" t="s">
        <v>45</v>
      </c>
      <c r="I1176" s="92"/>
      <c r="J1176" s="92">
        <v>0.7</v>
      </c>
      <c r="K1176" s="92" t="s">
        <v>38</v>
      </c>
      <c r="L1176" s="92">
        <v>1.3</v>
      </c>
      <c r="M1176" s="92">
        <v>2.1</v>
      </c>
      <c r="N1176" s="92">
        <v>0.1</v>
      </c>
      <c r="O1176" s="92" t="s">
        <v>45</v>
      </c>
      <c r="P1176" s="92">
        <v>0.2</v>
      </c>
      <c r="Q1176" s="1" t="s">
        <v>38</v>
      </c>
      <c r="V1176" s="70">
        <f t="shared" si="18"/>
        <v>0</v>
      </c>
    </row>
    <row r="1177" spans="1:22">
      <c r="A1177" s="34">
        <v>44517</v>
      </c>
      <c r="G1177" s="92" t="s">
        <v>38</v>
      </c>
      <c r="H1177" s="92" t="s">
        <v>45</v>
      </c>
      <c r="I1177" s="92"/>
      <c r="J1177" s="92">
        <v>0.2</v>
      </c>
      <c r="K1177" s="92" t="s">
        <v>38</v>
      </c>
      <c r="L1177" s="92">
        <v>0.5</v>
      </c>
      <c r="M1177" s="92">
        <v>1.7</v>
      </c>
      <c r="N1177" s="92">
        <v>0.1</v>
      </c>
      <c r="O1177" s="92" t="s">
        <v>45</v>
      </c>
      <c r="P1177" s="92">
        <v>0.1</v>
      </c>
      <c r="Q1177" s="1" t="s">
        <v>38</v>
      </c>
      <c r="V1177" s="70">
        <f t="shared" si="18"/>
        <v>0</v>
      </c>
    </row>
    <row r="1178" spans="1:22">
      <c r="A1178" s="34">
        <v>44519</v>
      </c>
      <c r="G1178" s="92" t="s">
        <v>38</v>
      </c>
      <c r="H1178" s="92" t="s">
        <v>45</v>
      </c>
      <c r="I1178" s="92"/>
      <c r="J1178" s="92" t="s">
        <v>45</v>
      </c>
      <c r="K1178" s="92" t="s">
        <v>38</v>
      </c>
      <c r="L1178" s="92">
        <v>0.8</v>
      </c>
      <c r="M1178" s="92">
        <v>1.4</v>
      </c>
      <c r="N1178" s="92" t="s">
        <v>38</v>
      </c>
      <c r="O1178" s="92" t="s">
        <v>45</v>
      </c>
      <c r="P1178" s="92">
        <v>0.1</v>
      </c>
      <c r="Q1178" s="1" t="s">
        <v>38</v>
      </c>
      <c r="V1178" s="70">
        <f t="shared" si="18"/>
        <v>0</v>
      </c>
    </row>
    <row r="1179" spans="1:22">
      <c r="G1179" s="92"/>
      <c r="H1179" s="92"/>
      <c r="I1179" s="92"/>
      <c r="J1179" s="92"/>
      <c r="K1179" s="92"/>
      <c r="L1179" s="92"/>
      <c r="M1179" s="92"/>
      <c r="N1179" s="92"/>
      <c r="O1179" s="92"/>
      <c r="P1179" s="92"/>
      <c r="V1179" s="70">
        <f t="shared" si="18"/>
        <v>0</v>
      </c>
    </row>
    <row r="1180" spans="1:22">
      <c r="A1180" s="34">
        <v>44522</v>
      </c>
      <c r="G1180" s="92">
        <v>0.2</v>
      </c>
      <c r="H1180" s="92" t="s">
        <v>45</v>
      </c>
      <c r="I1180" s="92"/>
      <c r="J1180" s="92">
        <v>0.8</v>
      </c>
      <c r="K1180" s="92">
        <v>0.1</v>
      </c>
      <c r="L1180" s="92">
        <v>0.5</v>
      </c>
      <c r="M1180" s="92">
        <v>4</v>
      </c>
      <c r="N1180" s="92" t="s">
        <v>38</v>
      </c>
      <c r="O1180" s="92" t="s">
        <v>45</v>
      </c>
      <c r="P1180" s="92">
        <v>0.4</v>
      </c>
      <c r="Q1180" s="1" t="s">
        <v>38</v>
      </c>
      <c r="V1180" s="70">
        <f t="shared" si="18"/>
        <v>0</v>
      </c>
    </row>
    <row r="1181" spans="1:22">
      <c r="A1181" s="34">
        <v>44524</v>
      </c>
      <c r="G1181" s="92" t="s">
        <v>38</v>
      </c>
      <c r="H1181" s="92" t="s">
        <v>45</v>
      </c>
      <c r="I1181" s="92"/>
      <c r="J1181" s="92" t="s">
        <v>45</v>
      </c>
      <c r="K1181" s="92" t="s">
        <v>38</v>
      </c>
      <c r="L1181" s="92">
        <v>0.2</v>
      </c>
      <c r="M1181" s="92" t="s">
        <v>45</v>
      </c>
      <c r="N1181" s="92" t="s">
        <v>38</v>
      </c>
      <c r="O1181" s="92" t="s">
        <v>45</v>
      </c>
      <c r="P1181" s="92">
        <v>0.1</v>
      </c>
      <c r="Q1181" s="1" t="s">
        <v>38</v>
      </c>
      <c r="V1181" s="70">
        <f t="shared" si="18"/>
        <v>0</v>
      </c>
    </row>
    <row r="1182" spans="1:22">
      <c r="A1182" s="34">
        <v>44526</v>
      </c>
      <c r="G1182" s="92" t="s">
        <v>38</v>
      </c>
      <c r="H1182" s="92" t="s">
        <v>45</v>
      </c>
      <c r="I1182" s="92"/>
      <c r="J1182" s="92" t="s">
        <v>45</v>
      </c>
      <c r="K1182" s="92" t="s">
        <v>38</v>
      </c>
      <c r="L1182" s="92">
        <v>0.2</v>
      </c>
      <c r="M1182" s="92" t="s">
        <v>45</v>
      </c>
      <c r="N1182" s="92" t="s">
        <v>38</v>
      </c>
      <c r="O1182" s="92" t="s">
        <v>45</v>
      </c>
      <c r="P1182" s="92">
        <v>0.1</v>
      </c>
      <c r="Q1182" s="1" t="s">
        <v>38</v>
      </c>
      <c r="V1182" s="70">
        <f t="shared" si="18"/>
        <v>0</v>
      </c>
    </row>
    <row r="1183" spans="1:22">
      <c r="G1183" s="92"/>
      <c r="H1183" s="92"/>
      <c r="I1183" s="92"/>
      <c r="J1183" s="92"/>
      <c r="K1183" s="92"/>
      <c r="L1183" s="92"/>
      <c r="M1183" s="92"/>
      <c r="N1183" s="92"/>
      <c r="O1183" s="92"/>
      <c r="P1183" s="92"/>
      <c r="V1183" s="70">
        <f t="shared" si="18"/>
        <v>0</v>
      </c>
    </row>
    <row r="1184" spans="1:22">
      <c r="A1184" s="34">
        <v>44530</v>
      </c>
      <c r="G1184" s="92" t="s">
        <v>38</v>
      </c>
      <c r="H1184" s="92" t="s">
        <v>45</v>
      </c>
      <c r="I1184" s="92"/>
      <c r="J1184" s="92" t="s">
        <v>45</v>
      </c>
      <c r="K1184" s="92" t="s">
        <v>38</v>
      </c>
      <c r="L1184" s="92">
        <v>0.2</v>
      </c>
      <c r="M1184" s="92" t="s">
        <v>45</v>
      </c>
      <c r="N1184" s="92">
        <v>0.1</v>
      </c>
      <c r="O1184" s="92" t="s">
        <v>45</v>
      </c>
      <c r="P1184" s="92">
        <v>0.1</v>
      </c>
      <c r="Q1184" s="1" t="s">
        <v>38</v>
      </c>
      <c r="V1184" s="70">
        <f t="shared" si="18"/>
        <v>0</v>
      </c>
    </row>
    <row r="1185" spans="1:22">
      <c r="A1185" s="34">
        <v>44533</v>
      </c>
      <c r="G1185" s="92">
        <v>0.5</v>
      </c>
      <c r="H1185" s="92" t="s">
        <v>45</v>
      </c>
      <c r="I1185" s="92"/>
      <c r="J1185" s="92">
        <v>0.2</v>
      </c>
      <c r="K1185" s="92" t="s">
        <v>38</v>
      </c>
      <c r="L1185" s="92">
        <v>0.3</v>
      </c>
      <c r="M1185" s="92">
        <v>1.2</v>
      </c>
      <c r="N1185" s="92">
        <v>0.1</v>
      </c>
      <c r="O1185" s="92" t="s">
        <v>45</v>
      </c>
      <c r="P1185" s="92">
        <v>0.1</v>
      </c>
      <c r="Q1185" s="1" t="s">
        <v>38</v>
      </c>
      <c r="V1185" s="70">
        <f t="shared" si="18"/>
        <v>0</v>
      </c>
    </row>
    <row r="1186" spans="1:22">
      <c r="G1186" s="92"/>
      <c r="H1186" s="92"/>
      <c r="I1186" s="92"/>
      <c r="J1186" s="92"/>
      <c r="K1186" s="92"/>
      <c r="L1186" s="92"/>
      <c r="M1186" s="92"/>
      <c r="N1186" s="92"/>
      <c r="O1186" s="92"/>
      <c r="P1186" s="92"/>
      <c r="V1186" s="70">
        <f t="shared" si="18"/>
        <v>0</v>
      </c>
    </row>
    <row r="1187" spans="1:22">
      <c r="A1187" s="34">
        <v>44536</v>
      </c>
      <c r="G1187" s="92">
        <v>0.8</v>
      </c>
      <c r="H1187" s="92" t="s">
        <v>45</v>
      </c>
      <c r="I1187" s="92"/>
      <c r="J1187" s="92">
        <v>0.3</v>
      </c>
      <c r="K1187" s="92" t="s">
        <v>38</v>
      </c>
      <c r="L1187" s="92">
        <v>0.5</v>
      </c>
      <c r="M1187" s="92">
        <v>2.2000000000000002</v>
      </c>
      <c r="N1187" s="92">
        <v>0.1</v>
      </c>
      <c r="O1187" s="92" t="s">
        <v>45</v>
      </c>
      <c r="P1187" s="92">
        <v>0.2</v>
      </c>
      <c r="Q1187" s="1" t="s">
        <v>38</v>
      </c>
      <c r="V1187" s="70">
        <f t="shared" si="18"/>
        <v>0</v>
      </c>
    </row>
    <row r="1188" spans="1:22">
      <c r="A1188" s="34">
        <v>44538</v>
      </c>
      <c r="G1188" s="92" t="s">
        <v>38</v>
      </c>
      <c r="H1188" s="92" t="s">
        <v>45</v>
      </c>
      <c r="I1188" s="92"/>
      <c r="J1188" s="92" t="s">
        <v>45</v>
      </c>
      <c r="K1188" s="92" t="s">
        <v>38</v>
      </c>
      <c r="L1188" s="92" t="s">
        <v>45</v>
      </c>
      <c r="M1188" s="92" t="s">
        <v>45</v>
      </c>
      <c r="N1188" s="92" t="s">
        <v>38</v>
      </c>
      <c r="O1188" s="92" t="s">
        <v>45</v>
      </c>
      <c r="P1188" s="92">
        <v>0.1</v>
      </c>
      <c r="Q1188" s="1" t="s">
        <v>38</v>
      </c>
      <c r="V1188" s="70">
        <f t="shared" si="18"/>
        <v>0</v>
      </c>
    </row>
    <row r="1189" spans="1:22">
      <c r="A1189" s="34">
        <v>44540</v>
      </c>
      <c r="G1189" s="92" t="s">
        <v>38</v>
      </c>
      <c r="H1189" s="92" t="s">
        <v>45</v>
      </c>
      <c r="I1189" s="92"/>
      <c r="J1189" s="92" t="s">
        <v>45</v>
      </c>
      <c r="K1189" s="92" t="s">
        <v>38</v>
      </c>
      <c r="L1189" s="92">
        <v>0.4</v>
      </c>
      <c r="M1189" s="92">
        <v>0.3</v>
      </c>
      <c r="N1189" s="92" t="s">
        <v>38</v>
      </c>
      <c r="O1189" s="92" t="s">
        <v>45</v>
      </c>
      <c r="P1189" s="92" t="s">
        <v>38</v>
      </c>
      <c r="Q1189" s="1" t="s">
        <v>38</v>
      </c>
      <c r="V1189" s="70">
        <f t="shared" si="18"/>
        <v>0</v>
      </c>
    </row>
    <row r="1190" spans="1:22">
      <c r="G1190" s="92"/>
      <c r="H1190" s="92"/>
      <c r="I1190" s="92"/>
      <c r="J1190" s="92"/>
      <c r="K1190" s="92"/>
      <c r="L1190" s="92"/>
      <c r="M1190" s="92"/>
      <c r="N1190" s="92"/>
      <c r="O1190" s="92"/>
      <c r="P1190" s="92"/>
      <c r="V1190" s="70">
        <f t="shared" si="18"/>
        <v>0</v>
      </c>
    </row>
    <row r="1191" spans="1:22">
      <c r="A1191" s="34">
        <v>44543</v>
      </c>
      <c r="G1191" s="92">
        <v>0.3</v>
      </c>
      <c r="H1191" s="92" t="s">
        <v>45</v>
      </c>
      <c r="I1191" s="92"/>
      <c r="J1191" s="92" t="s">
        <v>45</v>
      </c>
      <c r="K1191" s="92">
        <v>0.2</v>
      </c>
      <c r="L1191" s="92">
        <v>0.3</v>
      </c>
      <c r="M1191" s="92">
        <v>0.7</v>
      </c>
      <c r="N1191" s="92" t="s">
        <v>38</v>
      </c>
      <c r="O1191" s="92">
        <v>0.3</v>
      </c>
      <c r="P1191" s="92">
        <v>0.1</v>
      </c>
      <c r="Q1191" s="1" t="s">
        <v>38</v>
      </c>
      <c r="V1191" s="70">
        <f t="shared" si="18"/>
        <v>0</v>
      </c>
    </row>
    <row r="1192" spans="1:22">
      <c r="A1192" s="34">
        <v>44545</v>
      </c>
      <c r="G1192" s="92" t="s">
        <v>38</v>
      </c>
      <c r="H1192" s="92" t="s">
        <v>45</v>
      </c>
      <c r="I1192" s="92"/>
      <c r="J1192" s="92">
        <v>0.3</v>
      </c>
      <c r="K1192" s="92" t="s">
        <v>38</v>
      </c>
      <c r="L1192" s="92">
        <v>0.7</v>
      </c>
      <c r="M1192" s="92">
        <v>1.1000000000000001</v>
      </c>
      <c r="N1192" s="92">
        <v>0.1</v>
      </c>
      <c r="O1192" s="92" t="s">
        <v>45</v>
      </c>
      <c r="P1192" s="92">
        <v>0.2</v>
      </c>
      <c r="Q1192" s="1" t="s">
        <v>38</v>
      </c>
      <c r="V1192" s="70">
        <f t="shared" si="18"/>
        <v>0</v>
      </c>
    </row>
    <row r="1193" spans="1:22">
      <c r="A1193" s="12" t="s">
        <v>86</v>
      </c>
      <c r="G1193" s="92" t="s">
        <v>38</v>
      </c>
      <c r="H1193" s="92" t="s">
        <v>45</v>
      </c>
      <c r="I1193" s="92"/>
      <c r="J1193" s="92" t="s">
        <v>45</v>
      </c>
      <c r="K1193" s="92" t="s">
        <v>38</v>
      </c>
      <c r="L1193" s="92">
        <v>0.5</v>
      </c>
      <c r="M1193" s="92">
        <v>1.3</v>
      </c>
      <c r="N1193" s="92">
        <v>0.1</v>
      </c>
      <c r="O1193" s="92" t="s">
        <v>45</v>
      </c>
      <c r="P1193" s="92" t="s">
        <v>38</v>
      </c>
      <c r="Q1193" s="1" t="s">
        <v>38</v>
      </c>
      <c r="V1193" s="70">
        <f t="shared" si="18"/>
        <v>0</v>
      </c>
    </row>
    <row r="1194" spans="1:22">
      <c r="A1194" s="12" t="s">
        <v>87</v>
      </c>
      <c r="G1194" s="92"/>
      <c r="H1194" s="92"/>
      <c r="I1194" s="92"/>
      <c r="J1194" s="92"/>
      <c r="K1194" s="92"/>
      <c r="L1194" s="92"/>
      <c r="M1194" s="92"/>
      <c r="N1194" s="92"/>
      <c r="O1194" s="92"/>
      <c r="P1194" s="92"/>
      <c r="V1194" s="70">
        <f t="shared" si="18"/>
        <v>0</v>
      </c>
    </row>
    <row r="1195" spans="1:22">
      <c r="A1195" s="34">
        <v>44550</v>
      </c>
      <c r="G1195" s="92" t="s">
        <v>38</v>
      </c>
      <c r="H1195" s="92" t="s">
        <v>45</v>
      </c>
      <c r="I1195" s="92"/>
      <c r="J1195" s="92">
        <v>0.4</v>
      </c>
      <c r="K1195" s="92" t="s">
        <v>38</v>
      </c>
      <c r="L1195" s="92">
        <v>0.5</v>
      </c>
      <c r="M1195" s="92">
        <v>1.8</v>
      </c>
      <c r="N1195" s="92">
        <v>0.1</v>
      </c>
      <c r="O1195" s="92" t="s">
        <v>45</v>
      </c>
      <c r="P1195" s="92">
        <v>0.1</v>
      </c>
      <c r="Q1195" s="1" t="s">
        <v>38</v>
      </c>
      <c r="V1195" s="70">
        <f t="shared" si="18"/>
        <v>0</v>
      </c>
    </row>
    <row r="1196" spans="1:22">
      <c r="A1196" s="34">
        <v>44552</v>
      </c>
      <c r="G1196" s="92" t="s">
        <v>38</v>
      </c>
      <c r="H1196" s="92">
        <v>1.8</v>
      </c>
      <c r="I1196" s="92"/>
      <c r="J1196" s="92">
        <v>4.4000000000000004</v>
      </c>
      <c r="K1196" s="92">
        <v>1.1000000000000001</v>
      </c>
      <c r="L1196" s="92">
        <v>1.7</v>
      </c>
      <c r="M1196" s="92">
        <v>8.1999999999999993</v>
      </c>
      <c r="N1196" s="92">
        <v>0.2</v>
      </c>
      <c r="O1196" s="92" t="s">
        <v>45</v>
      </c>
      <c r="P1196" s="92">
        <v>0.3</v>
      </c>
      <c r="Q1196" s="1" t="s">
        <v>38</v>
      </c>
      <c r="V1196" s="70">
        <f t="shared" si="18"/>
        <v>0</v>
      </c>
    </row>
    <row r="1197" spans="1:22">
      <c r="A1197" s="34">
        <v>44554</v>
      </c>
      <c r="G1197" s="92" t="s">
        <v>38</v>
      </c>
      <c r="H1197" s="92" t="s">
        <v>45</v>
      </c>
      <c r="I1197" s="92"/>
      <c r="J1197" s="92">
        <v>0.2</v>
      </c>
      <c r="K1197" s="92">
        <v>0.1</v>
      </c>
      <c r="L1197" s="92">
        <v>0.3</v>
      </c>
      <c r="M1197" s="92">
        <v>1.1000000000000001</v>
      </c>
      <c r="N1197" s="92">
        <v>0.1</v>
      </c>
      <c r="O1197" s="92" t="s">
        <v>45</v>
      </c>
      <c r="P1197" s="92">
        <v>0.2</v>
      </c>
      <c r="Q1197" s="1" t="s">
        <v>38</v>
      </c>
      <c r="V1197" s="70">
        <f t="shared" si="18"/>
        <v>0</v>
      </c>
    </row>
    <row r="1198" spans="1:22">
      <c r="G1198" s="92"/>
      <c r="H1198" s="92"/>
      <c r="I1198" s="92"/>
      <c r="J1198" s="92"/>
      <c r="K1198" s="92"/>
      <c r="L1198" s="92"/>
      <c r="M1198" s="92"/>
      <c r="N1198" s="92"/>
      <c r="O1198" s="92"/>
      <c r="P1198" s="92"/>
      <c r="V1198" s="70">
        <f t="shared" si="18"/>
        <v>0</v>
      </c>
    </row>
    <row r="1199" spans="1:22">
      <c r="A1199" s="34">
        <v>44559</v>
      </c>
      <c r="G1199" s="92" t="s">
        <v>38</v>
      </c>
      <c r="H1199" s="92" t="s">
        <v>45</v>
      </c>
      <c r="I1199" s="92"/>
      <c r="J1199" s="92">
        <v>0.2</v>
      </c>
      <c r="K1199" s="92" t="s">
        <v>38</v>
      </c>
      <c r="L1199" s="92">
        <v>0.6</v>
      </c>
      <c r="M1199" s="92">
        <v>0.7</v>
      </c>
      <c r="N1199" s="92">
        <v>0.1</v>
      </c>
      <c r="O1199" s="92" t="s">
        <v>45</v>
      </c>
      <c r="P1199" s="92">
        <v>0.2</v>
      </c>
      <c r="Q1199" s="1" t="s">
        <v>38</v>
      </c>
      <c r="V1199" s="70">
        <f t="shared" si="18"/>
        <v>0</v>
      </c>
    </row>
    <row r="1200" spans="1:22">
      <c r="A1200" s="34">
        <v>44561</v>
      </c>
      <c r="G1200" s="92" t="s">
        <v>38</v>
      </c>
      <c r="H1200" s="92" t="s">
        <v>45</v>
      </c>
      <c r="I1200" s="92"/>
      <c r="J1200" s="92">
        <v>0.7</v>
      </c>
      <c r="K1200" s="92" t="s">
        <v>38</v>
      </c>
      <c r="L1200" s="92">
        <v>2.2000000000000002</v>
      </c>
      <c r="M1200" s="92">
        <v>1.6</v>
      </c>
      <c r="N1200" s="92">
        <v>0.1</v>
      </c>
      <c r="O1200" s="92" t="s">
        <v>45</v>
      </c>
      <c r="P1200" s="92">
        <v>0.2</v>
      </c>
      <c r="Q1200" s="1" t="s">
        <v>38</v>
      </c>
      <c r="V1200" s="70">
        <f t="shared" si="18"/>
        <v>0</v>
      </c>
    </row>
    <row r="1201" spans="1:22">
      <c r="G1201" s="92"/>
      <c r="H1201" s="92"/>
      <c r="I1201" s="92"/>
      <c r="J1201" s="92"/>
      <c r="K1201" s="92"/>
      <c r="L1201" s="92"/>
      <c r="M1201" s="92"/>
      <c r="N1201" s="92"/>
      <c r="O1201" s="92"/>
      <c r="P1201" s="92"/>
      <c r="V1201" s="70">
        <f t="shared" si="18"/>
        <v>0</v>
      </c>
    </row>
    <row r="1202" spans="1:22" ht="18">
      <c r="A1202" s="150">
        <v>2022</v>
      </c>
      <c r="G1202" s="92"/>
      <c r="H1202" s="92"/>
      <c r="I1202" s="92"/>
      <c r="J1202" s="92"/>
      <c r="K1202" s="92"/>
      <c r="L1202" s="92"/>
      <c r="M1202" s="92"/>
      <c r="N1202" s="92"/>
      <c r="O1202" s="92"/>
      <c r="P1202" s="92"/>
      <c r="V1202" s="70">
        <f t="shared" si="18"/>
        <v>0</v>
      </c>
    </row>
    <row r="1203" spans="1:22">
      <c r="A1203" s="34">
        <v>44565</v>
      </c>
      <c r="G1203" s="92" t="s">
        <v>38</v>
      </c>
      <c r="H1203" s="92">
        <v>0.3</v>
      </c>
      <c r="I1203" s="92"/>
      <c r="J1203" s="92">
        <v>0.3</v>
      </c>
      <c r="K1203" s="92" t="s">
        <v>38</v>
      </c>
      <c r="L1203" s="92">
        <v>0.5</v>
      </c>
      <c r="M1203" s="92">
        <v>1.5</v>
      </c>
      <c r="N1203" s="92" t="s">
        <v>38</v>
      </c>
      <c r="O1203" s="92" t="s">
        <v>45</v>
      </c>
      <c r="P1203" s="92">
        <v>0.2</v>
      </c>
      <c r="Q1203" s="1" t="s">
        <v>38</v>
      </c>
      <c r="V1203" s="70">
        <f t="shared" si="18"/>
        <v>0</v>
      </c>
    </row>
    <row r="1204" spans="1:22">
      <c r="A1204" s="34">
        <v>44568</v>
      </c>
      <c r="G1204" s="92">
        <v>0.1</v>
      </c>
      <c r="H1204" s="92">
        <v>0.4</v>
      </c>
      <c r="I1204" s="92"/>
      <c r="J1204" s="92">
        <v>0.2</v>
      </c>
      <c r="K1204" s="92" t="s">
        <v>38</v>
      </c>
      <c r="L1204" s="92">
        <v>0.5</v>
      </c>
      <c r="M1204" s="92">
        <v>1.3</v>
      </c>
      <c r="N1204" s="92" t="s">
        <v>38</v>
      </c>
      <c r="O1204" s="92" t="s">
        <v>45</v>
      </c>
      <c r="P1204" s="92">
        <v>0.3</v>
      </c>
      <c r="Q1204" s="1" t="s">
        <v>38</v>
      </c>
      <c r="V1204" s="70">
        <f t="shared" si="18"/>
        <v>0</v>
      </c>
    </row>
    <row r="1205" spans="1:22">
      <c r="G1205" s="92"/>
      <c r="H1205" s="92"/>
      <c r="I1205" s="92"/>
      <c r="J1205" s="92"/>
      <c r="K1205" s="92"/>
      <c r="L1205" s="92"/>
      <c r="M1205" s="92"/>
      <c r="N1205" s="92"/>
      <c r="O1205" s="92"/>
      <c r="P1205" s="92"/>
      <c r="V1205" s="70">
        <f t="shared" si="18"/>
        <v>0</v>
      </c>
    </row>
    <row r="1206" spans="1:22">
      <c r="A1206" s="34">
        <v>44571</v>
      </c>
      <c r="G1206" s="92" t="s">
        <v>38</v>
      </c>
      <c r="H1206" s="92" t="s">
        <v>45</v>
      </c>
      <c r="I1206" s="92"/>
      <c r="J1206" s="92">
        <v>0.2</v>
      </c>
      <c r="K1206" s="92" t="s">
        <v>38</v>
      </c>
      <c r="L1206" s="92">
        <v>0.4</v>
      </c>
      <c r="M1206" s="92">
        <v>1</v>
      </c>
      <c r="N1206" s="92">
        <v>0.1</v>
      </c>
      <c r="O1206" s="92" t="s">
        <v>45</v>
      </c>
      <c r="P1206" s="92">
        <v>0.3</v>
      </c>
      <c r="Q1206" s="1" t="s">
        <v>38</v>
      </c>
      <c r="V1206" s="70">
        <f t="shared" si="18"/>
        <v>0</v>
      </c>
    </row>
    <row r="1207" spans="1:22">
      <c r="A1207" s="34">
        <v>44573</v>
      </c>
      <c r="G1207" s="122">
        <v>4</v>
      </c>
      <c r="H1207" s="92" t="s">
        <v>45</v>
      </c>
      <c r="I1207" s="92"/>
      <c r="J1207" s="92" t="s">
        <v>45</v>
      </c>
      <c r="K1207" s="92" t="s">
        <v>38</v>
      </c>
      <c r="L1207" s="92">
        <v>0.2</v>
      </c>
      <c r="M1207" s="92">
        <v>0.6</v>
      </c>
      <c r="N1207" s="92" t="s">
        <v>38</v>
      </c>
      <c r="O1207" s="92" t="s">
        <v>45</v>
      </c>
      <c r="P1207" s="92">
        <v>0.2</v>
      </c>
      <c r="Q1207" s="1" t="s">
        <v>38</v>
      </c>
      <c r="V1207" s="70">
        <f t="shared" si="18"/>
        <v>0</v>
      </c>
    </row>
    <row r="1208" spans="1:22">
      <c r="A1208" s="34">
        <v>44575</v>
      </c>
      <c r="G1208" s="92" t="s">
        <v>38</v>
      </c>
      <c r="H1208" s="92" t="s">
        <v>45</v>
      </c>
      <c r="I1208" s="92"/>
      <c r="J1208" s="92" t="s">
        <v>45</v>
      </c>
      <c r="K1208" s="92" t="s">
        <v>38</v>
      </c>
      <c r="L1208" s="92" t="s">
        <v>45</v>
      </c>
      <c r="M1208" s="92">
        <v>0.6</v>
      </c>
      <c r="N1208" s="92" t="s">
        <v>38</v>
      </c>
      <c r="O1208" s="92" t="s">
        <v>45</v>
      </c>
      <c r="P1208" s="92">
        <v>0.2</v>
      </c>
      <c r="Q1208" s="1" t="s">
        <v>38</v>
      </c>
      <c r="V1208" s="70">
        <f t="shared" ref="V1208:V1271" si="19">F1208*0.326</f>
        <v>0</v>
      </c>
    </row>
    <row r="1209" spans="1:22">
      <c r="G1209" s="92"/>
      <c r="H1209" s="92"/>
      <c r="I1209" s="92"/>
      <c r="J1209" s="92"/>
      <c r="K1209" s="92"/>
      <c r="L1209" s="92"/>
      <c r="M1209" s="92"/>
      <c r="N1209" s="92"/>
      <c r="O1209" s="92"/>
      <c r="P1209" s="92"/>
      <c r="V1209" s="70">
        <f t="shared" si="19"/>
        <v>0</v>
      </c>
    </row>
    <row r="1210" spans="1:22">
      <c r="A1210" s="34">
        <v>44578</v>
      </c>
      <c r="G1210" s="92" t="s">
        <v>38</v>
      </c>
      <c r="H1210" s="92" t="s">
        <v>45</v>
      </c>
      <c r="I1210" s="92"/>
      <c r="J1210" s="92" t="s">
        <v>45</v>
      </c>
      <c r="K1210" s="92" t="s">
        <v>38</v>
      </c>
      <c r="L1210" s="92" t="s">
        <v>45</v>
      </c>
      <c r="M1210" s="92">
        <v>1.1000000000000001</v>
      </c>
      <c r="N1210" s="92">
        <v>0.1</v>
      </c>
      <c r="O1210" s="92" t="s">
        <v>45</v>
      </c>
      <c r="P1210" s="92">
        <v>2.5</v>
      </c>
      <c r="Q1210" s="1" t="s">
        <v>38</v>
      </c>
      <c r="V1210" s="70">
        <f t="shared" si="19"/>
        <v>0</v>
      </c>
    </row>
    <row r="1211" spans="1:22">
      <c r="A1211" s="34">
        <v>44580</v>
      </c>
      <c r="G1211" s="92">
        <v>0.1</v>
      </c>
      <c r="H1211" s="92" t="s">
        <v>45</v>
      </c>
      <c r="I1211" s="92"/>
      <c r="J1211" s="92" t="s">
        <v>45</v>
      </c>
      <c r="K1211" s="92" t="s">
        <v>38</v>
      </c>
      <c r="L1211" s="92">
        <v>0.2</v>
      </c>
      <c r="M1211" s="92">
        <v>1.2</v>
      </c>
      <c r="N1211" s="92">
        <v>0.2</v>
      </c>
      <c r="O1211" s="92" t="s">
        <v>45</v>
      </c>
      <c r="P1211" s="92">
        <v>0.3</v>
      </c>
      <c r="Q1211" s="1" t="s">
        <v>38</v>
      </c>
      <c r="V1211" s="70">
        <f t="shared" si="19"/>
        <v>0</v>
      </c>
    </row>
    <row r="1212" spans="1:22">
      <c r="A1212" s="34">
        <v>44582</v>
      </c>
      <c r="G1212" s="92" t="s">
        <v>38</v>
      </c>
      <c r="H1212" s="92" t="s">
        <v>45</v>
      </c>
      <c r="I1212" s="92"/>
      <c r="J1212" s="92" t="s">
        <v>45</v>
      </c>
      <c r="K1212" s="92" t="s">
        <v>38</v>
      </c>
      <c r="L1212" s="92" t="s">
        <v>45</v>
      </c>
      <c r="M1212" s="92">
        <v>1</v>
      </c>
      <c r="N1212" s="92" t="s">
        <v>38</v>
      </c>
      <c r="O1212" s="92" t="s">
        <v>45</v>
      </c>
      <c r="P1212" s="92">
        <v>0.2</v>
      </c>
      <c r="Q1212" s="1" t="s">
        <v>38</v>
      </c>
      <c r="V1212" s="70">
        <f t="shared" si="19"/>
        <v>0</v>
      </c>
    </row>
    <row r="1213" spans="1:22">
      <c r="G1213" s="92"/>
      <c r="H1213" s="92"/>
      <c r="I1213" s="92"/>
      <c r="J1213" s="92"/>
      <c r="K1213" s="92"/>
      <c r="L1213" s="92"/>
      <c r="M1213" s="92"/>
      <c r="N1213" s="92"/>
      <c r="O1213" s="92"/>
      <c r="P1213" s="92"/>
      <c r="V1213" s="70">
        <f t="shared" si="19"/>
        <v>0</v>
      </c>
    </row>
    <row r="1214" spans="1:22">
      <c r="A1214" s="34">
        <v>44585</v>
      </c>
      <c r="G1214" s="92" t="s">
        <v>38</v>
      </c>
      <c r="H1214" s="92" t="s">
        <v>45</v>
      </c>
      <c r="I1214" s="92"/>
      <c r="J1214" s="92" t="s">
        <v>45</v>
      </c>
      <c r="K1214" s="92" t="s">
        <v>38</v>
      </c>
      <c r="L1214" s="92">
        <v>0.2</v>
      </c>
      <c r="M1214" s="92">
        <v>1.8</v>
      </c>
      <c r="N1214" s="92" t="s">
        <v>38</v>
      </c>
      <c r="O1214" s="92" t="s">
        <v>45</v>
      </c>
      <c r="P1214" s="92">
        <v>0.2</v>
      </c>
      <c r="Q1214" s="1" t="s">
        <v>38</v>
      </c>
      <c r="V1214" s="70">
        <f t="shared" si="19"/>
        <v>0</v>
      </c>
    </row>
    <row r="1215" spans="1:22">
      <c r="A1215" s="34">
        <v>44587</v>
      </c>
      <c r="G1215" s="92" t="s">
        <v>38</v>
      </c>
      <c r="H1215" s="92" t="s">
        <v>45</v>
      </c>
      <c r="I1215" s="92"/>
      <c r="J1215" s="92">
        <v>0.2</v>
      </c>
      <c r="K1215" s="92" t="s">
        <v>38</v>
      </c>
      <c r="L1215" s="92">
        <v>0.2</v>
      </c>
      <c r="M1215" s="92">
        <v>0.9</v>
      </c>
      <c r="N1215" s="92">
        <v>0.1</v>
      </c>
      <c r="O1215" s="92" t="s">
        <v>45</v>
      </c>
      <c r="P1215" s="92">
        <v>0.2</v>
      </c>
      <c r="Q1215" s="1" t="s">
        <v>38</v>
      </c>
      <c r="V1215" s="70">
        <f t="shared" si="19"/>
        <v>0</v>
      </c>
    </row>
    <row r="1216" spans="1:22">
      <c r="A1216" s="34">
        <v>44589</v>
      </c>
      <c r="G1216" s="92" t="s">
        <v>38</v>
      </c>
      <c r="H1216" s="92" t="s">
        <v>45</v>
      </c>
      <c r="I1216" s="92"/>
      <c r="J1216" s="92">
        <v>0.3</v>
      </c>
      <c r="K1216" s="92" t="s">
        <v>38</v>
      </c>
      <c r="L1216" s="92">
        <v>0.2</v>
      </c>
      <c r="M1216" s="92" t="s">
        <v>45</v>
      </c>
      <c r="N1216" s="92">
        <v>0.1</v>
      </c>
      <c r="O1216" s="92" t="s">
        <v>45</v>
      </c>
      <c r="P1216" s="92">
        <v>0.3</v>
      </c>
      <c r="Q1216" s="1" t="s">
        <v>38</v>
      </c>
      <c r="V1216" s="70">
        <f t="shared" si="19"/>
        <v>0</v>
      </c>
    </row>
    <row r="1217" spans="1:22">
      <c r="G1217" s="92"/>
      <c r="H1217" s="92"/>
      <c r="I1217" s="92"/>
      <c r="J1217" s="92"/>
      <c r="K1217" s="92"/>
      <c r="L1217" s="92"/>
      <c r="M1217" s="92"/>
      <c r="N1217" s="92"/>
      <c r="O1217" s="92"/>
      <c r="P1217" s="92"/>
      <c r="V1217" s="70">
        <f t="shared" si="19"/>
        <v>0</v>
      </c>
    </row>
    <row r="1218" spans="1:22">
      <c r="A1218" s="34">
        <v>44592</v>
      </c>
      <c r="G1218" s="92" t="s">
        <v>38</v>
      </c>
      <c r="H1218" s="92" t="s">
        <v>45</v>
      </c>
      <c r="I1218" s="92"/>
      <c r="J1218" s="92" t="s">
        <v>45</v>
      </c>
      <c r="K1218" s="92" t="s">
        <v>38</v>
      </c>
      <c r="L1218" s="92" t="s">
        <v>45</v>
      </c>
      <c r="M1218" s="92">
        <v>1</v>
      </c>
      <c r="N1218" s="92">
        <v>0.1</v>
      </c>
      <c r="O1218" s="92" t="s">
        <v>45</v>
      </c>
      <c r="P1218" s="92">
        <v>0.8</v>
      </c>
      <c r="Q1218" s="1" t="s">
        <v>38</v>
      </c>
      <c r="V1218" s="70">
        <f t="shared" si="19"/>
        <v>0</v>
      </c>
    </row>
    <row r="1219" spans="1:22">
      <c r="A1219" s="34">
        <v>44594</v>
      </c>
      <c r="G1219" s="92" t="s">
        <v>38</v>
      </c>
      <c r="H1219" s="92" t="s">
        <v>45</v>
      </c>
      <c r="I1219" s="92"/>
      <c r="J1219" s="92">
        <v>0.4</v>
      </c>
      <c r="K1219" s="92" t="s">
        <v>38</v>
      </c>
      <c r="L1219" s="92">
        <v>0.3</v>
      </c>
      <c r="M1219" s="92">
        <v>0.9</v>
      </c>
      <c r="N1219" s="92">
        <v>0.2</v>
      </c>
      <c r="O1219" s="92" t="s">
        <v>45</v>
      </c>
      <c r="P1219" s="92">
        <v>0.2</v>
      </c>
      <c r="Q1219" s="1" t="s">
        <v>38</v>
      </c>
      <c r="V1219" s="70">
        <f t="shared" si="19"/>
        <v>0</v>
      </c>
    </row>
    <row r="1220" spans="1:22">
      <c r="A1220" s="34">
        <v>44596</v>
      </c>
      <c r="G1220" s="92" t="s">
        <v>38</v>
      </c>
      <c r="H1220" s="92" t="s">
        <v>45</v>
      </c>
      <c r="I1220" s="92"/>
      <c r="J1220" s="92" t="s">
        <v>45</v>
      </c>
      <c r="K1220" s="92" t="s">
        <v>38</v>
      </c>
      <c r="L1220" s="92">
        <v>0.3</v>
      </c>
      <c r="M1220" s="92">
        <v>1.2</v>
      </c>
      <c r="N1220" s="92" t="s">
        <v>38</v>
      </c>
      <c r="O1220" s="92" t="s">
        <v>45</v>
      </c>
      <c r="P1220" s="92">
        <v>0.1</v>
      </c>
      <c r="Q1220" s="1" t="s">
        <v>38</v>
      </c>
      <c r="V1220" s="70">
        <f t="shared" si="19"/>
        <v>0</v>
      </c>
    </row>
    <row r="1221" spans="1:22">
      <c r="G1221" s="92"/>
      <c r="H1221" s="92"/>
      <c r="I1221" s="92"/>
      <c r="J1221" s="92"/>
      <c r="K1221" s="92"/>
      <c r="L1221" s="92"/>
      <c r="M1221" s="92"/>
      <c r="N1221" s="92"/>
      <c r="O1221" s="92"/>
      <c r="P1221" s="92"/>
      <c r="V1221" s="70">
        <f t="shared" si="19"/>
        <v>0</v>
      </c>
    </row>
    <row r="1222" spans="1:22">
      <c r="A1222" s="34">
        <v>44599</v>
      </c>
      <c r="G1222" s="92" t="s">
        <v>38</v>
      </c>
      <c r="H1222" s="92">
        <v>0.2</v>
      </c>
      <c r="I1222" s="92"/>
      <c r="J1222" s="92">
        <v>0.5</v>
      </c>
      <c r="K1222" s="92" t="s">
        <v>38</v>
      </c>
      <c r="L1222" s="92">
        <v>0.4</v>
      </c>
      <c r="M1222" s="92" t="s">
        <v>45</v>
      </c>
      <c r="N1222" s="92">
        <v>0.1</v>
      </c>
      <c r="O1222" s="92" t="s">
        <v>45</v>
      </c>
      <c r="P1222" s="92">
        <v>3.5</v>
      </c>
      <c r="Q1222" s="1" t="s">
        <v>38</v>
      </c>
      <c r="V1222" s="70">
        <f t="shared" si="19"/>
        <v>0</v>
      </c>
    </row>
    <row r="1223" spans="1:22">
      <c r="A1223" s="34">
        <v>44601</v>
      </c>
      <c r="G1223" s="92" t="s">
        <v>38</v>
      </c>
      <c r="H1223" s="92" t="s">
        <v>45</v>
      </c>
      <c r="I1223" s="92"/>
      <c r="J1223" s="92" t="s">
        <v>45</v>
      </c>
      <c r="K1223" s="92" t="s">
        <v>38</v>
      </c>
      <c r="L1223" s="92">
        <v>0.2</v>
      </c>
      <c r="M1223" s="92" t="s">
        <v>45</v>
      </c>
      <c r="N1223" s="92">
        <v>0.1</v>
      </c>
      <c r="O1223" s="92" t="s">
        <v>45</v>
      </c>
      <c r="P1223" s="92">
        <v>0.5</v>
      </c>
      <c r="Q1223" s="1" t="s">
        <v>38</v>
      </c>
      <c r="V1223" s="70">
        <f t="shared" si="19"/>
        <v>0</v>
      </c>
    </row>
    <row r="1224" spans="1:22">
      <c r="A1224" s="34">
        <v>44603</v>
      </c>
      <c r="G1224" s="92" t="s">
        <v>38</v>
      </c>
      <c r="H1224" s="92" t="s">
        <v>45</v>
      </c>
      <c r="I1224" s="92"/>
      <c r="J1224" s="92" t="s">
        <v>45</v>
      </c>
      <c r="K1224" s="92" t="s">
        <v>38</v>
      </c>
      <c r="L1224" s="92">
        <v>0.2</v>
      </c>
      <c r="M1224" s="92">
        <v>1.5</v>
      </c>
      <c r="N1224" s="92" t="s">
        <v>38</v>
      </c>
      <c r="O1224" s="92" t="s">
        <v>45</v>
      </c>
      <c r="P1224" s="92">
        <v>0.2</v>
      </c>
      <c r="Q1224" s="1" t="s">
        <v>38</v>
      </c>
      <c r="V1224" s="70">
        <f t="shared" si="19"/>
        <v>0</v>
      </c>
    </row>
    <row r="1225" spans="1:22">
      <c r="G1225" s="92"/>
      <c r="H1225" s="92"/>
      <c r="I1225" s="92"/>
      <c r="J1225" s="92"/>
      <c r="K1225" s="92"/>
      <c r="L1225" s="92"/>
      <c r="M1225" s="92"/>
      <c r="N1225" s="92"/>
      <c r="O1225" s="92"/>
      <c r="P1225" s="92"/>
      <c r="V1225" s="70">
        <f t="shared" si="19"/>
        <v>0</v>
      </c>
    </row>
    <row r="1226" spans="1:22">
      <c r="A1226" s="34">
        <v>44606</v>
      </c>
      <c r="G1226" s="92" t="s">
        <v>38</v>
      </c>
      <c r="H1226" s="92" t="s">
        <v>45</v>
      </c>
      <c r="I1226" s="92"/>
      <c r="J1226" s="92" t="s">
        <v>45</v>
      </c>
      <c r="K1226" s="92" t="s">
        <v>38</v>
      </c>
      <c r="L1226" s="92">
        <v>0.3</v>
      </c>
      <c r="M1226" s="92" t="s">
        <v>45</v>
      </c>
      <c r="N1226" s="92">
        <v>0.1</v>
      </c>
      <c r="O1226" s="92" t="s">
        <v>45</v>
      </c>
      <c r="P1226" s="92">
        <v>0.2</v>
      </c>
      <c r="Q1226" s="1" t="s">
        <v>38</v>
      </c>
      <c r="V1226" s="70">
        <f t="shared" si="19"/>
        <v>0</v>
      </c>
    </row>
    <row r="1227" spans="1:22">
      <c r="A1227" s="34">
        <v>44608</v>
      </c>
      <c r="G1227" s="92" t="s">
        <v>38</v>
      </c>
      <c r="H1227" s="92" t="s">
        <v>45</v>
      </c>
      <c r="I1227" s="92"/>
      <c r="J1227" s="92">
        <v>0.2</v>
      </c>
      <c r="K1227" s="92" t="s">
        <v>38</v>
      </c>
      <c r="L1227" s="92">
        <v>0.3</v>
      </c>
      <c r="M1227" s="92">
        <v>0.5</v>
      </c>
      <c r="N1227" s="92">
        <v>0.1</v>
      </c>
      <c r="O1227" s="92" t="s">
        <v>45</v>
      </c>
      <c r="P1227" s="92">
        <v>0.4</v>
      </c>
      <c r="Q1227" s="1" t="s">
        <v>38</v>
      </c>
      <c r="V1227" s="70">
        <f t="shared" si="19"/>
        <v>0</v>
      </c>
    </row>
    <row r="1228" spans="1:22">
      <c r="A1228" s="34">
        <v>44610</v>
      </c>
      <c r="G1228" s="92">
        <v>0.4</v>
      </c>
      <c r="H1228" s="92" t="s">
        <v>45</v>
      </c>
      <c r="I1228" s="92"/>
      <c r="J1228" s="92" t="s">
        <v>45</v>
      </c>
      <c r="K1228" s="92" t="s">
        <v>38</v>
      </c>
      <c r="L1228" s="92">
        <v>0.2</v>
      </c>
      <c r="M1228" s="92">
        <v>0.2</v>
      </c>
      <c r="N1228" s="92">
        <v>0.1</v>
      </c>
      <c r="O1228" s="92" t="s">
        <v>45</v>
      </c>
      <c r="P1228" s="92">
        <v>0.1</v>
      </c>
      <c r="Q1228" s="1" t="s">
        <v>38</v>
      </c>
      <c r="V1228" s="70">
        <f t="shared" si="19"/>
        <v>0</v>
      </c>
    </row>
    <row r="1229" spans="1:22">
      <c r="G1229" s="92"/>
      <c r="H1229" s="92"/>
      <c r="I1229" s="92"/>
      <c r="J1229" s="92"/>
      <c r="K1229" s="92"/>
      <c r="L1229" s="92"/>
      <c r="M1229" s="92"/>
      <c r="N1229" s="92"/>
      <c r="O1229" s="92"/>
      <c r="P1229" s="92"/>
      <c r="V1229" s="70">
        <f t="shared" si="19"/>
        <v>0</v>
      </c>
    </row>
    <row r="1230" spans="1:22">
      <c r="A1230" s="34">
        <v>44613</v>
      </c>
      <c r="G1230" s="92" t="s">
        <v>38</v>
      </c>
      <c r="H1230" s="92" t="s">
        <v>45</v>
      </c>
      <c r="I1230" s="92"/>
      <c r="J1230" s="92" t="s">
        <v>45</v>
      </c>
      <c r="K1230" s="92" t="s">
        <v>38</v>
      </c>
      <c r="L1230" s="92">
        <v>0.3</v>
      </c>
      <c r="M1230" s="92">
        <v>0.2</v>
      </c>
      <c r="N1230" s="92">
        <v>0.4</v>
      </c>
      <c r="O1230" s="92" t="s">
        <v>45</v>
      </c>
      <c r="P1230" s="92">
        <v>3.7</v>
      </c>
      <c r="Q1230" s="1" t="s">
        <v>38</v>
      </c>
      <c r="V1230" s="70">
        <f t="shared" si="19"/>
        <v>0</v>
      </c>
    </row>
    <row r="1231" spans="1:22">
      <c r="A1231" s="34">
        <v>44615</v>
      </c>
      <c r="G1231" s="92" t="s">
        <v>38</v>
      </c>
      <c r="H1231" s="92" t="s">
        <v>45</v>
      </c>
      <c r="I1231" s="92"/>
      <c r="J1231" s="92" t="s">
        <v>45</v>
      </c>
      <c r="K1231" s="92" t="s">
        <v>38</v>
      </c>
      <c r="L1231" s="92">
        <v>0.3</v>
      </c>
      <c r="M1231" s="92" t="s">
        <v>45</v>
      </c>
      <c r="N1231" s="92">
        <v>0.3</v>
      </c>
      <c r="O1231" s="92" t="s">
        <v>45</v>
      </c>
      <c r="P1231" s="92">
        <v>0.4</v>
      </c>
      <c r="Q1231" s="1" t="s">
        <v>38</v>
      </c>
      <c r="V1231" s="70">
        <f t="shared" si="19"/>
        <v>0</v>
      </c>
    </row>
    <row r="1232" spans="1:22">
      <c r="A1232" s="34">
        <v>44617</v>
      </c>
      <c r="G1232" s="92" t="s">
        <v>38</v>
      </c>
      <c r="H1232" s="92">
        <v>0.7</v>
      </c>
      <c r="I1232" s="92"/>
      <c r="J1232" s="92" t="s">
        <v>45</v>
      </c>
      <c r="K1232" s="92">
        <v>0.1</v>
      </c>
      <c r="L1232" s="92">
        <v>0.7</v>
      </c>
      <c r="M1232" s="92">
        <v>1.1000000000000001</v>
      </c>
      <c r="N1232" s="92">
        <v>0.1</v>
      </c>
      <c r="O1232" s="92" t="s">
        <v>45</v>
      </c>
      <c r="P1232" s="92">
        <v>0.3</v>
      </c>
      <c r="Q1232" s="1" t="s">
        <v>38</v>
      </c>
      <c r="V1232" s="70">
        <f t="shared" si="19"/>
        <v>0</v>
      </c>
    </row>
    <row r="1233" spans="1:22">
      <c r="G1233" s="92"/>
      <c r="H1233" s="92"/>
      <c r="I1233" s="92"/>
      <c r="J1233" s="92"/>
      <c r="K1233" s="92"/>
      <c r="L1233" s="92"/>
      <c r="M1233" s="92"/>
      <c r="N1233" s="92"/>
      <c r="O1233" s="92"/>
      <c r="P1233" s="92"/>
      <c r="V1233" s="70">
        <f t="shared" si="19"/>
        <v>0</v>
      </c>
    </row>
    <row r="1234" spans="1:22">
      <c r="A1234" s="34">
        <v>44620</v>
      </c>
      <c r="G1234" s="92" t="s">
        <v>38</v>
      </c>
      <c r="H1234" s="92" t="s">
        <v>45</v>
      </c>
      <c r="I1234" s="92"/>
      <c r="J1234" s="92">
        <v>0.2</v>
      </c>
      <c r="K1234" s="92" t="s">
        <v>38</v>
      </c>
      <c r="L1234" s="92">
        <v>0.3</v>
      </c>
      <c r="M1234" s="92">
        <v>2</v>
      </c>
      <c r="N1234" s="92">
        <v>0.2</v>
      </c>
      <c r="O1234" s="92" t="s">
        <v>45</v>
      </c>
      <c r="P1234" s="92">
        <v>0.2</v>
      </c>
      <c r="Q1234" s="1" t="s">
        <v>38</v>
      </c>
      <c r="V1234" s="70">
        <f t="shared" si="19"/>
        <v>0</v>
      </c>
    </row>
    <row r="1235" spans="1:22">
      <c r="A1235" s="34">
        <v>44622</v>
      </c>
      <c r="G1235" s="92" t="s">
        <v>38</v>
      </c>
      <c r="H1235" s="92" t="s">
        <v>45</v>
      </c>
      <c r="I1235" s="92"/>
      <c r="J1235" s="92" t="s">
        <v>45</v>
      </c>
      <c r="K1235" s="92" t="s">
        <v>38</v>
      </c>
      <c r="L1235" s="92">
        <v>0.2</v>
      </c>
      <c r="M1235" s="92" t="s">
        <v>45</v>
      </c>
      <c r="N1235" s="92">
        <v>0.1</v>
      </c>
      <c r="O1235" s="92" t="s">
        <v>45</v>
      </c>
      <c r="P1235" s="92">
        <v>0.1</v>
      </c>
      <c r="Q1235" s="1" t="s">
        <v>38</v>
      </c>
      <c r="V1235" s="70">
        <f t="shared" si="19"/>
        <v>0</v>
      </c>
    </row>
    <row r="1236" spans="1:22">
      <c r="A1236" s="34">
        <v>44624</v>
      </c>
      <c r="G1236" s="92" t="s">
        <v>38</v>
      </c>
      <c r="H1236" s="92" t="s">
        <v>45</v>
      </c>
      <c r="I1236" s="92"/>
      <c r="J1236" s="92" t="s">
        <v>45</v>
      </c>
      <c r="K1236" s="92" t="s">
        <v>38</v>
      </c>
      <c r="L1236" s="92">
        <v>0.6</v>
      </c>
      <c r="M1236" s="92">
        <v>0.6</v>
      </c>
      <c r="N1236" s="92">
        <v>0.1</v>
      </c>
      <c r="O1236" s="92" t="s">
        <v>45</v>
      </c>
      <c r="P1236" s="92">
        <v>0.2</v>
      </c>
      <c r="Q1236" s="1" t="s">
        <v>38</v>
      </c>
      <c r="V1236" s="70">
        <f t="shared" si="19"/>
        <v>0</v>
      </c>
    </row>
    <row r="1237" spans="1:22">
      <c r="G1237" s="92"/>
      <c r="H1237" s="92"/>
      <c r="I1237" s="92"/>
      <c r="J1237" s="92"/>
      <c r="K1237" s="92"/>
      <c r="L1237" s="92"/>
      <c r="M1237" s="92"/>
      <c r="N1237" s="92"/>
      <c r="O1237" s="92"/>
      <c r="P1237" s="92"/>
      <c r="V1237" s="70">
        <f t="shared" si="19"/>
        <v>0</v>
      </c>
    </row>
    <row r="1238" spans="1:22">
      <c r="A1238" s="34">
        <v>44627</v>
      </c>
      <c r="G1238" s="92" t="s">
        <v>38</v>
      </c>
      <c r="H1238" s="92" t="s">
        <v>45</v>
      </c>
      <c r="I1238" s="92"/>
      <c r="J1238" s="92">
        <v>0.2</v>
      </c>
      <c r="K1238" s="92" t="s">
        <v>38</v>
      </c>
      <c r="L1238" s="92">
        <v>0.4</v>
      </c>
      <c r="M1238" s="92" t="s">
        <v>45</v>
      </c>
      <c r="N1238" s="92">
        <v>0.1</v>
      </c>
      <c r="O1238" s="92" t="s">
        <v>45</v>
      </c>
      <c r="P1238" s="92">
        <v>0.1</v>
      </c>
      <c r="Q1238" s="1" t="s">
        <v>38</v>
      </c>
      <c r="V1238" s="70">
        <f t="shared" si="19"/>
        <v>0</v>
      </c>
    </row>
    <row r="1239" spans="1:22">
      <c r="A1239" s="34">
        <v>44629</v>
      </c>
      <c r="G1239" s="92" t="s">
        <v>38</v>
      </c>
      <c r="H1239" s="92" t="s">
        <v>45</v>
      </c>
      <c r="I1239" s="92"/>
      <c r="J1239" s="92">
        <v>0.5</v>
      </c>
      <c r="K1239" s="92" t="s">
        <v>38</v>
      </c>
      <c r="L1239" s="92">
        <v>0.5</v>
      </c>
      <c r="M1239" s="92" t="s">
        <v>45</v>
      </c>
      <c r="N1239" s="92">
        <v>0.1</v>
      </c>
      <c r="O1239" s="92" t="s">
        <v>45</v>
      </c>
      <c r="P1239" s="92">
        <v>0.4</v>
      </c>
      <c r="Q1239" s="1" t="s">
        <v>38</v>
      </c>
      <c r="V1239" s="70">
        <f t="shared" si="19"/>
        <v>0</v>
      </c>
    </row>
    <row r="1240" spans="1:22">
      <c r="A1240" s="34">
        <v>44631</v>
      </c>
      <c r="G1240" s="92">
        <v>0.2</v>
      </c>
      <c r="H1240" s="92" t="s">
        <v>45</v>
      </c>
      <c r="I1240" s="92"/>
      <c r="J1240" s="92">
        <v>0.3</v>
      </c>
      <c r="K1240" s="92" t="s">
        <v>38</v>
      </c>
      <c r="L1240" s="92">
        <v>0.9</v>
      </c>
      <c r="M1240" s="92" t="s">
        <v>45</v>
      </c>
      <c r="N1240" s="92">
        <v>0.1</v>
      </c>
      <c r="O1240" s="92" t="s">
        <v>45</v>
      </c>
      <c r="P1240" s="92">
        <v>0.1</v>
      </c>
      <c r="Q1240" s="1" t="s">
        <v>38</v>
      </c>
      <c r="V1240" s="70">
        <f t="shared" si="19"/>
        <v>0</v>
      </c>
    </row>
    <row r="1241" spans="1:22">
      <c r="G1241" s="92"/>
      <c r="H1241" s="92"/>
      <c r="I1241" s="92"/>
      <c r="J1241" s="92"/>
      <c r="K1241" s="92"/>
      <c r="L1241" s="92"/>
      <c r="M1241" s="92"/>
      <c r="N1241" s="92"/>
      <c r="O1241" s="92"/>
      <c r="P1241" s="92"/>
      <c r="V1241" s="70">
        <f t="shared" si="19"/>
        <v>0</v>
      </c>
    </row>
    <row r="1242" spans="1:22">
      <c r="A1242" s="34">
        <v>44634</v>
      </c>
      <c r="G1242" s="92" t="s">
        <v>38</v>
      </c>
      <c r="H1242" s="92" t="s">
        <v>45</v>
      </c>
      <c r="I1242" s="92"/>
      <c r="J1242" s="92">
        <v>0.3</v>
      </c>
      <c r="K1242" s="92" t="s">
        <v>38</v>
      </c>
      <c r="L1242" s="92">
        <v>0.4</v>
      </c>
      <c r="M1242" s="92" t="s">
        <v>45</v>
      </c>
      <c r="N1242" s="92">
        <v>0.1</v>
      </c>
      <c r="O1242" s="92" t="s">
        <v>45</v>
      </c>
      <c r="P1242" s="92">
        <v>0.2</v>
      </c>
      <c r="Q1242" s="1" t="s">
        <v>38</v>
      </c>
      <c r="V1242" s="70">
        <f t="shared" si="19"/>
        <v>0</v>
      </c>
    </row>
    <row r="1243" spans="1:22">
      <c r="A1243" s="34">
        <v>44636</v>
      </c>
      <c r="G1243" s="92" t="s">
        <v>38</v>
      </c>
      <c r="H1243" s="92" t="s">
        <v>45</v>
      </c>
      <c r="I1243" s="92"/>
      <c r="J1243" s="92">
        <v>0.3</v>
      </c>
      <c r="K1243" s="92" t="s">
        <v>38</v>
      </c>
      <c r="L1243" s="92">
        <v>0.5</v>
      </c>
      <c r="M1243" s="92">
        <v>1.4</v>
      </c>
      <c r="N1243" s="92">
        <v>0.1</v>
      </c>
      <c r="O1243" s="92" t="s">
        <v>45</v>
      </c>
      <c r="P1243" s="92">
        <v>0.2</v>
      </c>
      <c r="Q1243" s="1" t="s">
        <v>38</v>
      </c>
      <c r="V1243" s="70">
        <f t="shared" si="19"/>
        <v>0</v>
      </c>
    </row>
    <row r="1244" spans="1:22">
      <c r="A1244" s="34">
        <v>44638</v>
      </c>
      <c r="G1244" s="92" t="s">
        <v>38</v>
      </c>
      <c r="H1244" s="92" t="s">
        <v>45</v>
      </c>
      <c r="I1244" s="92"/>
      <c r="J1244" s="92">
        <v>0.3</v>
      </c>
      <c r="K1244" s="92" t="s">
        <v>38</v>
      </c>
      <c r="L1244" s="92">
        <v>0.4</v>
      </c>
      <c r="M1244" s="92">
        <v>3.6</v>
      </c>
      <c r="N1244" s="92">
        <v>0.1</v>
      </c>
      <c r="O1244" s="92" t="s">
        <v>45</v>
      </c>
      <c r="P1244" s="92">
        <v>0.1</v>
      </c>
      <c r="Q1244" s="1" t="s">
        <v>38</v>
      </c>
      <c r="V1244" s="70">
        <f t="shared" si="19"/>
        <v>0</v>
      </c>
    </row>
    <row r="1245" spans="1:22">
      <c r="G1245" s="92"/>
      <c r="H1245" s="92"/>
      <c r="I1245" s="92"/>
      <c r="J1245" s="92"/>
      <c r="K1245" s="92"/>
      <c r="L1245" s="92"/>
      <c r="M1245" s="92"/>
      <c r="N1245" s="92"/>
      <c r="O1245" s="92"/>
      <c r="P1245" s="92"/>
      <c r="V1245" s="70">
        <f t="shared" si="19"/>
        <v>0</v>
      </c>
    </row>
    <row r="1246" spans="1:22">
      <c r="A1246" s="34">
        <v>44641</v>
      </c>
      <c r="G1246" s="92">
        <v>0.1</v>
      </c>
      <c r="H1246" s="92" t="s">
        <v>45</v>
      </c>
      <c r="I1246" s="92"/>
      <c r="J1246" s="92">
        <v>0.5</v>
      </c>
      <c r="K1246" s="92" t="s">
        <v>38</v>
      </c>
      <c r="L1246" s="92">
        <v>0.5</v>
      </c>
      <c r="M1246" s="92">
        <v>1.1000000000000001</v>
      </c>
      <c r="N1246" s="92">
        <v>0.2</v>
      </c>
      <c r="O1246" s="92" t="s">
        <v>45</v>
      </c>
      <c r="P1246" s="92">
        <v>0.2</v>
      </c>
      <c r="Q1246" s="1" t="s">
        <v>38</v>
      </c>
      <c r="V1246" s="70">
        <f t="shared" si="19"/>
        <v>0</v>
      </c>
    </row>
    <row r="1247" spans="1:22">
      <c r="A1247" s="34">
        <v>44643</v>
      </c>
      <c r="G1247" s="92">
        <v>0.2</v>
      </c>
      <c r="H1247" s="92" t="s">
        <v>45</v>
      </c>
      <c r="I1247" s="92"/>
      <c r="J1247" s="92">
        <v>0.3</v>
      </c>
      <c r="K1247" s="92" t="s">
        <v>38</v>
      </c>
      <c r="L1247" s="92" t="s">
        <v>45</v>
      </c>
      <c r="M1247" s="92">
        <v>0.3</v>
      </c>
      <c r="N1247" s="92">
        <v>0.1</v>
      </c>
      <c r="O1247" s="92" t="s">
        <v>45</v>
      </c>
      <c r="P1247" s="92">
        <v>0.3</v>
      </c>
      <c r="Q1247" s="1" t="s">
        <v>38</v>
      </c>
      <c r="V1247" s="70">
        <f t="shared" si="19"/>
        <v>0</v>
      </c>
    </row>
    <row r="1248" spans="1:22">
      <c r="A1248" s="34">
        <v>44645</v>
      </c>
      <c r="G1248" s="92">
        <v>0.7</v>
      </c>
      <c r="H1248" s="92" t="s">
        <v>45</v>
      </c>
      <c r="I1248" s="92"/>
      <c r="J1248" s="92">
        <v>0.2</v>
      </c>
      <c r="K1248" s="92">
        <v>0.1</v>
      </c>
      <c r="L1248" s="92" t="s">
        <v>45</v>
      </c>
      <c r="M1248" s="92">
        <v>2.5</v>
      </c>
      <c r="N1248" s="92">
        <v>0.1</v>
      </c>
      <c r="O1248" s="92" t="s">
        <v>45</v>
      </c>
      <c r="P1248" s="92">
        <v>0.1</v>
      </c>
      <c r="Q1248" s="1" t="s">
        <v>38</v>
      </c>
      <c r="V1248" s="70">
        <f t="shared" si="19"/>
        <v>0</v>
      </c>
    </row>
    <row r="1249" spans="1:22">
      <c r="G1249" s="92"/>
      <c r="H1249" s="92"/>
      <c r="I1249" s="92"/>
      <c r="J1249" s="92"/>
      <c r="K1249" s="92"/>
      <c r="L1249" s="92"/>
      <c r="M1249" s="92"/>
      <c r="N1249" s="92"/>
      <c r="O1249" s="92"/>
      <c r="P1249" s="92"/>
      <c r="V1249" s="70">
        <f t="shared" si="19"/>
        <v>0</v>
      </c>
    </row>
    <row r="1250" spans="1:22">
      <c r="A1250" s="34">
        <v>44648</v>
      </c>
      <c r="G1250" s="92" t="s">
        <v>38</v>
      </c>
      <c r="H1250" s="92" t="s">
        <v>45</v>
      </c>
      <c r="I1250" s="92"/>
      <c r="J1250" s="92">
        <v>0.3</v>
      </c>
      <c r="K1250" s="92" t="s">
        <v>38</v>
      </c>
      <c r="L1250" s="92" t="s">
        <v>45</v>
      </c>
      <c r="M1250" s="92">
        <v>1.5</v>
      </c>
      <c r="N1250" s="92">
        <v>0.1</v>
      </c>
      <c r="O1250" s="92" t="s">
        <v>45</v>
      </c>
      <c r="P1250" s="92">
        <v>0.1</v>
      </c>
      <c r="Q1250" s="1" t="s">
        <v>38</v>
      </c>
      <c r="V1250" s="70">
        <f t="shared" si="19"/>
        <v>0</v>
      </c>
    </row>
    <row r="1251" spans="1:22">
      <c r="A1251" s="34">
        <v>44650</v>
      </c>
      <c r="G1251" s="92">
        <v>0.6</v>
      </c>
      <c r="H1251" s="92" t="s">
        <v>45</v>
      </c>
      <c r="I1251" s="92"/>
      <c r="J1251" s="92">
        <v>0.3</v>
      </c>
      <c r="K1251" s="92" t="s">
        <v>38</v>
      </c>
      <c r="L1251" s="92" t="s">
        <v>45</v>
      </c>
      <c r="M1251" s="92">
        <v>0.3</v>
      </c>
      <c r="N1251" s="92">
        <v>0.1</v>
      </c>
      <c r="O1251" s="92" t="s">
        <v>45</v>
      </c>
      <c r="P1251" s="92">
        <v>0.2</v>
      </c>
      <c r="Q1251" s="1" t="s">
        <v>38</v>
      </c>
      <c r="V1251" s="70">
        <f t="shared" si="19"/>
        <v>0</v>
      </c>
    </row>
    <row r="1252" spans="1:22">
      <c r="A1252" s="34">
        <v>44652</v>
      </c>
      <c r="G1252" s="92">
        <v>0.3</v>
      </c>
      <c r="H1252" s="92" t="s">
        <v>45</v>
      </c>
      <c r="I1252" s="92"/>
      <c r="J1252" s="92">
        <v>0.2</v>
      </c>
      <c r="K1252" s="92">
        <v>0.1</v>
      </c>
      <c r="L1252" s="92" t="s">
        <v>45</v>
      </c>
      <c r="M1252" s="92">
        <v>0.7</v>
      </c>
      <c r="N1252" s="92">
        <v>0.1</v>
      </c>
      <c r="O1252" s="92" t="s">
        <v>45</v>
      </c>
      <c r="P1252" s="92">
        <v>0.1</v>
      </c>
      <c r="Q1252" s="1" t="s">
        <v>38</v>
      </c>
      <c r="V1252" s="70">
        <f t="shared" si="19"/>
        <v>0</v>
      </c>
    </row>
    <row r="1253" spans="1:22">
      <c r="G1253" s="92"/>
      <c r="H1253" s="92"/>
      <c r="I1253" s="92"/>
      <c r="J1253" s="92"/>
      <c r="K1253" s="92"/>
      <c r="L1253" s="92"/>
      <c r="M1253" s="92"/>
      <c r="N1253" s="92"/>
      <c r="O1253" s="92"/>
      <c r="P1253" s="92"/>
      <c r="V1253" s="70">
        <f t="shared" si="19"/>
        <v>0</v>
      </c>
    </row>
    <row r="1254" spans="1:22">
      <c r="A1254" s="34">
        <v>44655</v>
      </c>
      <c r="G1254" s="92">
        <v>1.1000000000000001</v>
      </c>
      <c r="H1254" s="92" t="s">
        <v>45</v>
      </c>
      <c r="I1254" s="92"/>
      <c r="J1254" s="92">
        <v>0.2</v>
      </c>
      <c r="K1254" s="92" t="s">
        <v>38</v>
      </c>
      <c r="L1254" s="92" t="s">
        <v>45</v>
      </c>
      <c r="M1254" s="92">
        <v>1</v>
      </c>
      <c r="N1254" s="92" t="s">
        <v>38</v>
      </c>
      <c r="O1254" s="92" t="s">
        <v>45</v>
      </c>
      <c r="P1254" s="92" t="s">
        <v>38</v>
      </c>
      <c r="Q1254" s="1" t="s">
        <v>38</v>
      </c>
      <c r="V1254" s="70">
        <f t="shared" si="19"/>
        <v>0</v>
      </c>
    </row>
    <row r="1255" spans="1:22">
      <c r="A1255" s="34">
        <v>44657</v>
      </c>
      <c r="G1255" s="92">
        <v>0.2</v>
      </c>
      <c r="H1255" s="92" t="s">
        <v>45</v>
      </c>
      <c r="I1255" s="92"/>
      <c r="J1255" s="92">
        <v>0.2</v>
      </c>
      <c r="K1255" s="92" t="s">
        <v>38</v>
      </c>
      <c r="L1255" s="92">
        <v>0.4</v>
      </c>
      <c r="M1255" s="92">
        <v>1.3</v>
      </c>
      <c r="N1255" s="92">
        <v>0.1</v>
      </c>
      <c r="O1255" s="92" t="s">
        <v>45</v>
      </c>
      <c r="P1255" s="92">
        <v>0.1</v>
      </c>
      <c r="Q1255" s="1" t="s">
        <v>38</v>
      </c>
      <c r="V1255" s="70">
        <f t="shared" si="19"/>
        <v>0</v>
      </c>
    </row>
    <row r="1256" spans="1:22">
      <c r="A1256" s="34">
        <v>44659</v>
      </c>
      <c r="G1256" s="92">
        <v>0.1</v>
      </c>
      <c r="H1256" s="92" t="s">
        <v>45</v>
      </c>
      <c r="I1256" s="92"/>
      <c r="J1256" s="92" t="s">
        <v>45</v>
      </c>
      <c r="K1256" s="92" t="s">
        <v>38</v>
      </c>
      <c r="L1256" s="92" t="s">
        <v>45</v>
      </c>
      <c r="M1256" s="92">
        <v>0.5</v>
      </c>
      <c r="N1256" s="92">
        <v>0.1</v>
      </c>
      <c r="O1256" s="92" t="s">
        <v>45</v>
      </c>
      <c r="P1256" s="92" t="s">
        <v>38</v>
      </c>
      <c r="Q1256" s="1" t="s">
        <v>38</v>
      </c>
      <c r="V1256" s="70">
        <f t="shared" si="19"/>
        <v>0</v>
      </c>
    </row>
    <row r="1257" spans="1:22">
      <c r="G1257" s="92"/>
      <c r="H1257" s="92"/>
      <c r="I1257" s="92"/>
      <c r="J1257" s="92"/>
      <c r="K1257" s="92"/>
      <c r="L1257" s="92"/>
      <c r="M1257" s="92"/>
      <c r="N1257" s="92"/>
      <c r="O1257" s="92"/>
      <c r="P1257" s="92"/>
      <c r="V1257" s="70">
        <f t="shared" si="19"/>
        <v>0</v>
      </c>
    </row>
    <row r="1258" spans="1:22">
      <c r="A1258" s="34">
        <v>44662</v>
      </c>
      <c r="G1258" s="92" t="s">
        <v>38</v>
      </c>
      <c r="H1258" s="92" t="s">
        <v>45</v>
      </c>
      <c r="I1258" s="92"/>
      <c r="J1258" s="92">
        <v>0.2</v>
      </c>
      <c r="K1258" s="92" t="s">
        <v>38</v>
      </c>
      <c r="L1258" s="92">
        <v>0.2</v>
      </c>
      <c r="M1258" s="92" t="s">
        <v>45</v>
      </c>
      <c r="N1258" s="92" t="s">
        <v>38</v>
      </c>
      <c r="O1258" s="92" t="s">
        <v>45</v>
      </c>
      <c r="P1258" s="92" t="s">
        <v>38</v>
      </c>
      <c r="Q1258" s="1" t="s">
        <v>38</v>
      </c>
      <c r="V1258" s="70">
        <f t="shared" si="19"/>
        <v>0</v>
      </c>
    </row>
    <row r="1259" spans="1:22">
      <c r="A1259" s="34">
        <v>44665</v>
      </c>
      <c r="G1259" s="92" t="s">
        <v>38</v>
      </c>
      <c r="H1259" s="92" t="s">
        <v>45</v>
      </c>
      <c r="I1259" s="92"/>
      <c r="J1259" s="92">
        <v>0.2</v>
      </c>
      <c r="K1259" s="92" t="s">
        <v>38</v>
      </c>
      <c r="L1259" s="92">
        <v>0.3</v>
      </c>
      <c r="M1259" s="92" t="s">
        <v>45</v>
      </c>
      <c r="N1259" s="92">
        <v>0.1</v>
      </c>
      <c r="O1259" s="92" t="s">
        <v>45</v>
      </c>
      <c r="P1259" s="92" t="s">
        <v>38</v>
      </c>
      <c r="Q1259" s="1" t="s">
        <v>38</v>
      </c>
      <c r="V1259" s="70">
        <f t="shared" si="19"/>
        <v>0</v>
      </c>
    </row>
    <row r="1260" spans="1:22">
      <c r="G1260" s="92"/>
      <c r="H1260" s="92"/>
      <c r="I1260" s="92"/>
      <c r="J1260" s="92"/>
      <c r="K1260" s="92"/>
      <c r="L1260" s="92"/>
      <c r="M1260" s="92"/>
      <c r="N1260" s="92"/>
      <c r="O1260" s="92"/>
      <c r="P1260" s="92"/>
      <c r="V1260" s="70">
        <f t="shared" si="19"/>
        <v>0</v>
      </c>
    </row>
    <row r="1261" spans="1:22">
      <c r="A1261" s="34">
        <v>44670</v>
      </c>
      <c r="G1261" s="92" t="s">
        <v>38</v>
      </c>
      <c r="H1261" s="92" t="s">
        <v>45</v>
      </c>
      <c r="I1261" s="92"/>
      <c r="J1261" s="92">
        <v>0.5</v>
      </c>
      <c r="K1261" s="92" t="s">
        <v>38</v>
      </c>
      <c r="L1261" s="92">
        <v>0.3</v>
      </c>
      <c r="M1261" s="92">
        <v>1.4</v>
      </c>
      <c r="N1261" s="92">
        <v>0.1</v>
      </c>
      <c r="O1261" s="92" t="s">
        <v>45</v>
      </c>
      <c r="P1261" s="92" t="s">
        <v>38</v>
      </c>
      <c r="Q1261" s="1" t="s">
        <v>38</v>
      </c>
      <c r="V1261" s="70">
        <f t="shared" si="19"/>
        <v>0</v>
      </c>
    </row>
    <row r="1262" spans="1:22">
      <c r="A1262" s="34">
        <v>44673</v>
      </c>
      <c r="G1262" s="92" t="s">
        <v>38</v>
      </c>
      <c r="H1262" s="92" t="s">
        <v>45</v>
      </c>
      <c r="I1262" s="92"/>
      <c r="J1262" s="92">
        <v>0.2</v>
      </c>
      <c r="K1262" s="92" t="s">
        <v>38</v>
      </c>
      <c r="L1262" s="92">
        <v>0.3</v>
      </c>
      <c r="M1262" s="92">
        <v>0.5</v>
      </c>
      <c r="N1262" s="92">
        <v>0.1</v>
      </c>
      <c r="O1262" s="92" t="s">
        <v>45</v>
      </c>
      <c r="P1262" s="92">
        <v>0.2</v>
      </c>
      <c r="Q1262" s="1" t="s">
        <v>38</v>
      </c>
      <c r="V1262" s="70">
        <f t="shared" si="19"/>
        <v>0</v>
      </c>
    </row>
    <row r="1263" spans="1:22">
      <c r="G1263" s="92"/>
      <c r="H1263" s="92"/>
      <c r="I1263" s="92"/>
      <c r="J1263" s="92"/>
      <c r="K1263" s="92"/>
      <c r="L1263" s="92"/>
      <c r="M1263" s="92"/>
      <c r="N1263" s="92"/>
      <c r="O1263" s="92"/>
      <c r="P1263" s="92"/>
      <c r="V1263" s="70">
        <f t="shared" si="19"/>
        <v>0</v>
      </c>
    </row>
    <row r="1264" spans="1:22">
      <c r="A1264" s="34">
        <v>44676</v>
      </c>
      <c r="G1264" s="92">
        <v>0.1</v>
      </c>
      <c r="H1264" s="92" t="s">
        <v>45</v>
      </c>
      <c r="I1264" s="92"/>
      <c r="J1264" s="92" t="s">
        <v>45</v>
      </c>
      <c r="K1264" s="92" t="s">
        <v>38</v>
      </c>
      <c r="L1264" s="92">
        <v>0.2</v>
      </c>
      <c r="M1264" s="92">
        <v>1.1000000000000001</v>
      </c>
      <c r="N1264" s="92">
        <v>0.1</v>
      </c>
      <c r="O1264" s="92" t="s">
        <v>45</v>
      </c>
      <c r="P1264" s="92">
        <v>0.1</v>
      </c>
      <c r="Q1264" s="1" t="s">
        <v>38</v>
      </c>
      <c r="V1264" s="70">
        <f t="shared" si="19"/>
        <v>0</v>
      </c>
    </row>
    <row r="1265" spans="1:22">
      <c r="A1265" s="34">
        <v>44678</v>
      </c>
      <c r="G1265" s="92" t="s">
        <v>38</v>
      </c>
      <c r="H1265" s="92" t="s">
        <v>45</v>
      </c>
      <c r="I1265" s="92"/>
      <c r="J1265" s="92" t="s">
        <v>45</v>
      </c>
      <c r="K1265" s="92" t="s">
        <v>38</v>
      </c>
      <c r="L1265" s="92">
        <v>0.5</v>
      </c>
      <c r="M1265" s="92">
        <v>2</v>
      </c>
      <c r="N1265" s="92">
        <v>0.1</v>
      </c>
      <c r="O1265" s="92" t="s">
        <v>45</v>
      </c>
      <c r="P1265" s="92">
        <v>0.1</v>
      </c>
      <c r="Q1265" s="1" t="s">
        <v>38</v>
      </c>
      <c r="V1265" s="70">
        <f t="shared" si="19"/>
        <v>0</v>
      </c>
    </row>
    <row r="1266" spans="1:22">
      <c r="A1266" s="34">
        <v>44680</v>
      </c>
      <c r="G1266" s="92">
        <v>0.1</v>
      </c>
      <c r="H1266" s="92" t="s">
        <v>45</v>
      </c>
      <c r="I1266" s="92"/>
      <c r="J1266" s="92" t="s">
        <v>45</v>
      </c>
      <c r="K1266" s="92" t="s">
        <v>38</v>
      </c>
      <c r="L1266" s="92">
        <v>0.4</v>
      </c>
      <c r="M1266" s="92">
        <v>2.5</v>
      </c>
      <c r="N1266" s="92">
        <v>0.1</v>
      </c>
      <c r="O1266" s="92" t="s">
        <v>45</v>
      </c>
      <c r="P1266" s="92">
        <v>0.1</v>
      </c>
      <c r="Q1266" s="1" t="s">
        <v>38</v>
      </c>
      <c r="V1266" s="70">
        <f t="shared" si="19"/>
        <v>0</v>
      </c>
    </row>
    <row r="1267" spans="1:22">
      <c r="G1267" s="92"/>
      <c r="H1267" s="92"/>
      <c r="I1267" s="92"/>
      <c r="J1267" s="92"/>
      <c r="K1267" s="92"/>
      <c r="L1267" s="92"/>
      <c r="M1267" s="92"/>
      <c r="N1267" s="92"/>
      <c r="O1267" s="92"/>
      <c r="P1267" s="92"/>
      <c r="V1267" s="70">
        <f t="shared" si="19"/>
        <v>0</v>
      </c>
    </row>
    <row r="1268" spans="1:22">
      <c r="A1268" s="34">
        <v>44684</v>
      </c>
      <c r="E1268" s="1" t="s">
        <v>38</v>
      </c>
      <c r="G1268" s="92" t="s">
        <v>38</v>
      </c>
      <c r="H1268" s="92" t="s">
        <v>45</v>
      </c>
      <c r="I1268" s="92"/>
      <c r="J1268" s="92">
        <v>0.3</v>
      </c>
      <c r="K1268" s="92" t="s">
        <v>38</v>
      </c>
      <c r="L1268" s="92">
        <v>0.3</v>
      </c>
      <c r="M1268" s="92">
        <v>1.9</v>
      </c>
      <c r="N1268" s="92">
        <v>0.2</v>
      </c>
      <c r="O1268" s="92" t="s">
        <v>45</v>
      </c>
      <c r="P1268" s="92">
        <v>0.2</v>
      </c>
      <c r="Q1268" s="92" t="s">
        <v>38</v>
      </c>
      <c r="V1268" s="70">
        <f t="shared" si="19"/>
        <v>0</v>
      </c>
    </row>
    <row r="1269" spans="1:22">
      <c r="A1269" s="34">
        <v>44687</v>
      </c>
      <c r="G1269" s="92" t="s">
        <v>38</v>
      </c>
      <c r="H1269" s="92" t="s">
        <v>45</v>
      </c>
      <c r="I1269" s="92"/>
      <c r="J1269" s="92">
        <v>0.3</v>
      </c>
      <c r="K1269" s="92" t="s">
        <v>38</v>
      </c>
      <c r="L1269" s="92">
        <v>0.4</v>
      </c>
      <c r="M1269" s="92">
        <v>2.2000000000000002</v>
      </c>
      <c r="N1269" s="92">
        <v>0.1</v>
      </c>
      <c r="O1269" s="92" t="s">
        <v>45</v>
      </c>
      <c r="P1269" s="92">
        <v>0.1</v>
      </c>
      <c r="Q1269" s="1" t="s">
        <v>38</v>
      </c>
      <c r="V1269" s="70">
        <f t="shared" si="19"/>
        <v>0</v>
      </c>
    </row>
    <row r="1270" spans="1:22">
      <c r="G1270" s="92"/>
      <c r="H1270" s="92"/>
      <c r="I1270" s="92"/>
      <c r="J1270" s="92"/>
      <c r="K1270" s="92"/>
      <c r="L1270" s="92"/>
      <c r="M1270" s="92"/>
      <c r="N1270" s="92"/>
      <c r="O1270" s="92"/>
      <c r="P1270" s="92"/>
      <c r="V1270" s="70">
        <f t="shared" si="19"/>
        <v>0</v>
      </c>
    </row>
    <row r="1271" spans="1:22">
      <c r="A1271" s="34">
        <v>44690</v>
      </c>
      <c r="G1271" s="92" t="s">
        <v>38</v>
      </c>
      <c r="H1271" s="92" t="s">
        <v>45</v>
      </c>
      <c r="I1271" s="92"/>
      <c r="J1271" s="92">
        <v>0.3</v>
      </c>
      <c r="K1271" s="92" t="s">
        <v>38</v>
      </c>
      <c r="L1271" s="92">
        <v>0.3</v>
      </c>
      <c r="M1271" s="92">
        <v>2.6</v>
      </c>
      <c r="N1271" s="92">
        <v>0.1</v>
      </c>
      <c r="O1271" s="92" t="s">
        <v>45</v>
      </c>
      <c r="P1271" s="92">
        <v>0.1</v>
      </c>
      <c r="Q1271" s="1" t="s">
        <v>38</v>
      </c>
      <c r="V1271" s="70">
        <f t="shared" si="19"/>
        <v>0</v>
      </c>
    </row>
    <row r="1272" spans="1:22">
      <c r="A1272" s="34">
        <v>44692</v>
      </c>
      <c r="G1272" s="92" t="s">
        <v>38</v>
      </c>
      <c r="H1272" s="92">
        <v>0.2</v>
      </c>
      <c r="I1272" s="92"/>
      <c r="J1272" s="92">
        <v>0.4</v>
      </c>
      <c r="K1272" s="92">
        <v>0.2</v>
      </c>
      <c r="L1272" s="92">
        <v>0.5</v>
      </c>
      <c r="M1272" s="92">
        <v>0.9</v>
      </c>
      <c r="N1272" s="92">
        <v>0.1</v>
      </c>
      <c r="O1272" s="92" t="s">
        <v>45</v>
      </c>
      <c r="P1272" s="92">
        <v>0.1</v>
      </c>
      <c r="Q1272" s="1" t="s">
        <v>38</v>
      </c>
      <c r="V1272" s="70">
        <f t="shared" ref="V1272:V1335" si="20">F1272*0.326</f>
        <v>0</v>
      </c>
    </row>
    <row r="1273" spans="1:22">
      <c r="A1273" s="34">
        <v>44694</v>
      </c>
      <c r="G1273" s="92" t="s">
        <v>38</v>
      </c>
      <c r="H1273" s="92" t="s">
        <v>45</v>
      </c>
      <c r="I1273" s="92"/>
      <c r="J1273" s="92">
        <v>0.2</v>
      </c>
      <c r="K1273" s="92">
        <v>0.1</v>
      </c>
      <c r="L1273" s="92">
        <v>0.2</v>
      </c>
      <c r="M1273" s="92">
        <v>1.3</v>
      </c>
      <c r="N1273" s="92">
        <v>0.1</v>
      </c>
      <c r="O1273" s="92" t="s">
        <v>45</v>
      </c>
      <c r="P1273" s="92">
        <v>0.1</v>
      </c>
      <c r="Q1273" s="1" t="s">
        <v>38</v>
      </c>
      <c r="V1273" s="70">
        <f t="shared" si="20"/>
        <v>0</v>
      </c>
    </row>
    <row r="1274" spans="1:22">
      <c r="G1274" s="92"/>
      <c r="H1274" s="92"/>
      <c r="I1274" s="92"/>
      <c r="J1274" s="92"/>
      <c r="K1274" s="92"/>
      <c r="L1274" s="92"/>
      <c r="M1274" s="92"/>
      <c r="N1274" s="92"/>
      <c r="O1274" s="92"/>
      <c r="P1274" s="92"/>
      <c r="V1274" s="70">
        <f t="shared" si="20"/>
        <v>0</v>
      </c>
    </row>
    <row r="1275" spans="1:22">
      <c r="A1275" s="34">
        <v>44697</v>
      </c>
      <c r="G1275" s="92" t="s">
        <v>38</v>
      </c>
      <c r="H1275" s="92" t="s">
        <v>45</v>
      </c>
      <c r="I1275" s="92"/>
      <c r="J1275" s="92">
        <v>0.4</v>
      </c>
      <c r="K1275" s="92" t="s">
        <v>38</v>
      </c>
      <c r="L1275" s="92">
        <v>0.3</v>
      </c>
      <c r="M1275" s="92">
        <v>2.8</v>
      </c>
      <c r="N1275" s="92">
        <v>0.2</v>
      </c>
      <c r="O1275" s="92" t="s">
        <v>45</v>
      </c>
      <c r="P1275" s="92">
        <v>0.2</v>
      </c>
      <c r="Q1275" s="1" t="s">
        <v>38</v>
      </c>
      <c r="V1275" s="70">
        <f t="shared" si="20"/>
        <v>0</v>
      </c>
    </row>
    <row r="1276" spans="1:22">
      <c r="A1276" s="34">
        <v>44699</v>
      </c>
      <c r="G1276" s="92" t="s">
        <v>38</v>
      </c>
      <c r="H1276" s="92" t="s">
        <v>45</v>
      </c>
      <c r="I1276" s="92"/>
      <c r="J1276" s="92">
        <v>0.4</v>
      </c>
      <c r="K1276" s="92" t="s">
        <v>38</v>
      </c>
      <c r="L1276" s="92">
        <v>0.5</v>
      </c>
      <c r="M1276" s="92">
        <v>0.8</v>
      </c>
      <c r="N1276" s="92">
        <v>0.2</v>
      </c>
      <c r="O1276" s="92" t="s">
        <v>45</v>
      </c>
      <c r="P1276" s="92">
        <v>0.1</v>
      </c>
      <c r="Q1276" s="1" t="s">
        <v>38</v>
      </c>
      <c r="V1276" s="70">
        <f t="shared" si="20"/>
        <v>0</v>
      </c>
    </row>
    <row r="1277" spans="1:22">
      <c r="A1277" s="34">
        <v>44701</v>
      </c>
      <c r="G1277" s="92" t="s">
        <v>38</v>
      </c>
      <c r="H1277" s="92" t="s">
        <v>45</v>
      </c>
      <c r="I1277" s="92"/>
      <c r="J1277" s="92">
        <v>1.6</v>
      </c>
      <c r="K1277" s="92">
        <v>0.1</v>
      </c>
      <c r="L1277" s="92">
        <v>0.4</v>
      </c>
      <c r="M1277" s="92">
        <v>1</v>
      </c>
      <c r="N1277" s="92">
        <v>0.3</v>
      </c>
      <c r="O1277" s="92" t="s">
        <v>45</v>
      </c>
      <c r="P1277" s="92">
        <v>0.1</v>
      </c>
      <c r="Q1277" s="1" t="s">
        <v>38</v>
      </c>
      <c r="V1277" s="70">
        <f t="shared" si="20"/>
        <v>0</v>
      </c>
    </row>
    <row r="1278" spans="1:22">
      <c r="G1278" s="92"/>
      <c r="H1278" s="92"/>
      <c r="I1278" s="92"/>
      <c r="J1278" s="92"/>
      <c r="K1278" s="92"/>
      <c r="L1278" s="92"/>
      <c r="M1278" s="92"/>
      <c r="N1278" s="92"/>
      <c r="O1278" s="92"/>
      <c r="P1278" s="92"/>
      <c r="V1278" s="70">
        <f t="shared" si="20"/>
        <v>0</v>
      </c>
    </row>
    <row r="1279" spans="1:22">
      <c r="A1279" s="34">
        <v>44704</v>
      </c>
      <c r="G1279" s="92" t="s">
        <v>38</v>
      </c>
      <c r="H1279" s="92" t="s">
        <v>45</v>
      </c>
      <c r="I1279" s="92"/>
      <c r="J1279" s="92">
        <v>0.3</v>
      </c>
      <c r="K1279" s="92" t="s">
        <v>38</v>
      </c>
      <c r="L1279" s="92">
        <v>0.5</v>
      </c>
      <c r="M1279" s="92">
        <v>1.5</v>
      </c>
      <c r="N1279" s="92">
        <v>0.2</v>
      </c>
      <c r="O1279" s="92" t="s">
        <v>45</v>
      </c>
      <c r="P1279" s="92">
        <v>0.1</v>
      </c>
      <c r="Q1279" s="1" t="s">
        <v>38</v>
      </c>
      <c r="V1279" s="70">
        <f t="shared" si="20"/>
        <v>0</v>
      </c>
    </row>
    <row r="1280" spans="1:22">
      <c r="A1280" s="34">
        <v>44707</v>
      </c>
      <c r="G1280" s="92">
        <v>0.1</v>
      </c>
      <c r="H1280" s="92" t="s">
        <v>45</v>
      </c>
      <c r="I1280" s="92"/>
      <c r="J1280" s="92">
        <v>0.4</v>
      </c>
      <c r="K1280" s="92" t="s">
        <v>38</v>
      </c>
      <c r="L1280" s="92">
        <v>0.5</v>
      </c>
      <c r="M1280" s="92">
        <v>3.7</v>
      </c>
      <c r="N1280" s="92">
        <v>0.2</v>
      </c>
      <c r="O1280" s="92" t="s">
        <v>45</v>
      </c>
      <c r="P1280" s="92">
        <v>0.1</v>
      </c>
      <c r="Q1280" s="1" t="s">
        <v>38</v>
      </c>
      <c r="V1280" s="70">
        <f t="shared" si="20"/>
        <v>0</v>
      </c>
    </row>
    <row r="1281" spans="1:22">
      <c r="G1281" s="92"/>
      <c r="H1281" s="92"/>
      <c r="I1281" s="92"/>
      <c r="J1281" s="92"/>
      <c r="K1281" s="92"/>
      <c r="L1281" s="92"/>
      <c r="M1281" s="92"/>
      <c r="N1281" s="92"/>
      <c r="O1281" s="92"/>
      <c r="P1281" s="92"/>
      <c r="V1281" s="70">
        <f t="shared" si="20"/>
        <v>0</v>
      </c>
    </row>
    <row r="1282" spans="1:22">
      <c r="A1282" s="34">
        <v>44711</v>
      </c>
      <c r="G1282" s="92" t="s">
        <v>38</v>
      </c>
      <c r="H1282" s="92" t="s">
        <v>45</v>
      </c>
      <c r="I1282" s="92"/>
      <c r="J1282" s="92">
        <v>0.3</v>
      </c>
      <c r="K1282" s="92" t="s">
        <v>38</v>
      </c>
      <c r="L1282" s="92">
        <v>0.3</v>
      </c>
      <c r="M1282" s="92">
        <v>0.7</v>
      </c>
      <c r="N1282" s="92">
        <v>0.1</v>
      </c>
      <c r="O1282" s="92" t="s">
        <v>45</v>
      </c>
      <c r="P1282" s="92">
        <v>0.5</v>
      </c>
      <c r="Q1282" s="1" t="s">
        <v>38</v>
      </c>
      <c r="V1282" s="70">
        <f t="shared" si="20"/>
        <v>0</v>
      </c>
    </row>
    <row r="1283" spans="1:22">
      <c r="A1283" s="34">
        <v>44713</v>
      </c>
      <c r="G1283" s="92" t="s">
        <v>38</v>
      </c>
      <c r="H1283" s="92" t="s">
        <v>45</v>
      </c>
      <c r="I1283" s="92"/>
      <c r="J1283" s="92">
        <v>0.7</v>
      </c>
      <c r="K1283" s="92" t="s">
        <v>38</v>
      </c>
      <c r="L1283" s="92">
        <v>1.2</v>
      </c>
      <c r="M1283" s="92">
        <v>5.8</v>
      </c>
      <c r="N1283" s="92">
        <v>0.2</v>
      </c>
      <c r="O1283" s="92" t="s">
        <v>45</v>
      </c>
      <c r="P1283" s="92">
        <v>0.3</v>
      </c>
      <c r="Q1283" s="1" t="s">
        <v>38</v>
      </c>
      <c r="V1283" s="70">
        <f t="shared" si="20"/>
        <v>0</v>
      </c>
    </row>
    <row r="1284" spans="1:22">
      <c r="G1284" s="92"/>
      <c r="H1284" s="92"/>
      <c r="I1284" s="92"/>
      <c r="J1284" s="92"/>
      <c r="K1284" s="92"/>
      <c r="L1284" s="92"/>
      <c r="M1284" s="92"/>
      <c r="N1284" s="92"/>
      <c r="O1284" s="92"/>
      <c r="P1284" s="92"/>
      <c r="V1284" s="70">
        <f t="shared" si="20"/>
        <v>0</v>
      </c>
    </row>
    <row r="1285" spans="1:22">
      <c r="A1285" s="34">
        <v>44718</v>
      </c>
      <c r="G1285" s="92" t="s">
        <v>38</v>
      </c>
      <c r="H1285" s="92" t="s">
        <v>45</v>
      </c>
      <c r="I1285" s="92"/>
      <c r="J1285" s="92">
        <v>0.7</v>
      </c>
      <c r="K1285" s="92" t="s">
        <v>38</v>
      </c>
      <c r="L1285" s="92">
        <v>1.3</v>
      </c>
      <c r="M1285" s="92">
        <v>3.7</v>
      </c>
      <c r="N1285" s="92">
        <v>0.2</v>
      </c>
      <c r="O1285" s="92" t="s">
        <v>45</v>
      </c>
      <c r="P1285" s="92">
        <v>0.3</v>
      </c>
      <c r="Q1285" s="1" t="s">
        <v>38</v>
      </c>
      <c r="V1285" s="70">
        <f t="shared" si="20"/>
        <v>0</v>
      </c>
    </row>
    <row r="1286" spans="1:22">
      <c r="A1286" s="34">
        <v>44720</v>
      </c>
      <c r="G1286" s="92" t="s">
        <v>38</v>
      </c>
      <c r="H1286" s="92" t="s">
        <v>45</v>
      </c>
      <c r="I1286" s="92"/>
      <c r="J1286" s="92">
        <v>0.6</v>
      </c>
      <c r="K1286" s="92" t="s">
        <v>38</v>
      </c>
      <c r="L1286" s="92">
        <v>0.6</v>
      </c>
      <c r="M1286" s="92">
        <v>2</v>
      </c>
      <c r="N1286" s="92">
        <v>0.2</v>
      </c>
      <c r="O1286" s="92" t="s">
        <v>45</v>
      </c>
      <c r="P1286" s="92">
        <v>0.2</v>
      </c>
      <c r="Q1286" s="1" t="s">
        <v>38</v>
      </c>
      <c r="V1286" s="70">
        <f t="shared" si="20"/>
        <v>0</v>
      </c>
    </row>
    <row r="1287" spans="1:22">
      <c r="A1287" s="34">
        <v>44722</v>
      </c>
      <c r="G1287" s="92">
        <v>0.1</v>
      </c>
      <c r="H1287" s="92" t="s">
        <v>45</v>
      </c>
      <c r="I1287" s="92"/>
      <c r="J1287" s="92">
        <v>0.5</v>
      </c>
      <c r="K1287" s="92" t="s">
        <v>38</v>
      </c>
      <c r="L1287" s="92">
        <v>0.7</v>
      </c>
      <c r="M1287" s="92">
        <v>2.5</v>
      </c>
      <c r="N1287" s="92">
        <v>0.3</v>
      </c>
      <c r="O1287" s="92" t="s">
        <v>45</v>
      </c>
      <c r="P1287" s="92">
        <v>0.2</v>
      </c>
      <c r="Q1287" s="1" t="s">
        <v>38</v>
      </c>
      <c r="V1287" s="70">
        <f t="shared" si="20"/>
        <v>0</v>
      </c>
    </row>
    <row r="1288" spans="1:22">
      <c r="G1288" s="92"/>
      <c r="H1288" s="92"/>
      <c r="I1288" s="92"/>
      <c r="J1288" s="92"/>
      <c r="K1288" s="92"/>
      <c r="L1288" s="92"/>
      <c r="M1288" s="92"/>
      <c r="N1288" s="92"/>
      <c r="O1288" s="92"/>
      <c r="P1288" s="92"/>
      <c r="V1288" s="70">
        <f t="shared" si="20"/>
        <v>0</v>
      </c>
    </row>
    <row r="1289" spans="1:22">
      <c r="A1289" s="34">
        <v>44725</v>
      </c>
      <c r="G1289" s="92" t="s">
        <v>38</v>
      </c>
      <c r="H1289" s="92" t="s">
        <v>45</v>
      </c>
      <c r="I1289" s="92"/>
      <c r="J1289" s="92">
        <v>0.3</v>
      </c>
      <c r="K1289" s="92" t="s">
        <v>38</v>
      </c>
      <c r="L1289" s="92">
        <v>0.2</v>
      </c>
      <c r="M1289" s="92">
        <v>1.2</v>
      </c>
      <c r="N1289" s="92">
        <v>0.1</v>
      </c>
      <c r="O1289" s="92" t="s">
        <v>45</v>
      </c>
      <c r="P1289" s="92">
        <v>0.4</v>
      </c>
      <c r="Q1289" s="1" t="s">
        <v>38</v>
      </c>
      <c r="V1289" s="70">
        <f t="shared" si="20"/>
        <v>0</v>
      </c>
    </row>
    <row r="1290" spans="1:22">
      <c r="A1290" s="34">
        <v>44727</v>
      </c>
      <c r="G1290" s="92" t="s">
        <v>38</v>
      </c>
      <c r="H1290" s="92" t="s">
        <v>45</v>
      </c>
      <c r="I1290" s="92"/>
      <c r="J1290" s="92">
        <v>0.3</v>
      </c>
      <c r="K1290" s="92" t="s">
        <v>38</v>
      </c>
      <c r="L1290" s="92">
        <v>1</v>
      </c>
      <c r="M1290" s="92">
        <v>1.6</v>
      </c>
      <c r="N1290" s="92">
        <v>0.3</v>
      </c>
      <c r="O1290" s="92" t="s">
        <v>45</v>
      </c>
      <c r="P1290" s="92">
        <v>0.2</v>
      </c>
      <c r="Q1290" s="1" t="s">
        <v>38</v>
      </c>
      <c r="V1290" s="70">
        <f t="shared" si="20"/>
        <v>0</v>
      </c>
    </row>
    <row r="1291" spans="1:22">
      <c r="A1291" s="34">
        <v>44729</v>
      </c>
      <c r="G1291" s="92" t="s">
        <v>38</v>
      </c>
      <c r="H1291" s="92">
        <v>0.8</v>
      </c>
      <c r="I1291" s="92"/>
      <c r="J1291" s="92">
        <v>0.4</v>
      </c>
      <c r="K1291" s="92">
        <v>0.1</v>
      </c>
      <c r="L1291" s="92">
        <v>1.6</v>
      </c>
      <c r="M1291" s="92">
        <v>2.4</v>
      </c>
      <c r="N1291" s="92">
        <v>0.2</v>
      </c>
      <c r="O1291" s="92" t="s">
        <v>45</v>
      </c>
      <c r="P1291" s="92">
        <v>0.6</v>
      </c>
      <c r="Q1291" s="1" t="s">
        <v>38</v>
      </c>
      <c r="V1291" s="70">
        <f t="shared" si="20"/>
        <v>0</v>
      </c>
    </row>
    <row r="1292" spans="1:22">
      <c r="G1292" s="92"/>
      <c r="H1292" s="92"/>
      <c r="I1292" s="92"/>
      <c r="J1292" s="92"/>
      <c r="K1292" s="92"/>
      <c r="L1292" s="92"/>
      <c r="M1292" s="92"/>
      <c r="N1292" s="92"/>
      <c r="O1292" s="92"/>
      <c r="P1292" s="92"/>
      <c r="V1292" s="70">
        <f t="shared" si="20"/>
        <v>0</v>
      </c>
    </row>
    <row r="1293" spans="1:22">
      <c r="A1293" s="34">
        <v>44732</v>
      </c>
      <c r="G1293" s="92" t="s">
        <v>38</v>
      </c>
      <c r="H1293" s="92" t="s">
        <v>45</v>
      </c>
      <c r="I1293" s="92"/>
      <c r="J1293" s="92">
        <v>0.3</v>
      </c>
      <c r="K1293" s="92" t="s">
        <v>38</v>
      </c>
      <c r="L1293" s="92">
        <v>0.7</v>
      </c>
      <c r="M1293" s="92">
        <v>1.6</v>
      </c>
      <c r="N1293" s="92">
        <v>0.1</v>
      </c>
      <c r="O1293" s="92" t="s">
        <v>45</v>
      </c>
      <c r="P1293" s="92">
        <v>0.2</v>
      </c>
      <c r="Q1293" s="1" t="s">
        <v>38</v>
      </c>
      <c r="V1293" s="70">
        <f t="shared" si="20"/>
        <v>0</v>
      </c>
    </row>
    <row r="1294" spans="1:22">
      <c r="A1294" s="34">
        <v>44734</v>
      </c>
      <c r="G1294" s="92" t="s">
        <v>38</v>
      </c>
      <c r="H1294" s="92" t="s">
        <v>45</v>
      </c>
      <c r="I1294" s="92"/>
      <c r="J1294" s="92" t="s">
        <v>45</v>
      </c>
      <c r="K1294" s="92" t="s">
        <v>38</v>
      </c>
      <c r="L1294" s="92">
        <v>0.3</v>
      </c>
      <c r="M1294" s="92">
        <v>0.8</v>
      </c>
      <c r="N1294" s="92">
        <v>0.1</v>
      </c>
      <c r="O1294" s="92" t="s">
        <v>45</v>
      </c>
      <c r="P1294" s="92">
        <v>0.2</v>
      </c>
      <c r="Q1294" s="1" t="s">
        <v>38</v>
      </c>
      <c r="V1294" s="70">
        <f t="shared" si="20"/>
        <v>0</v>
      </c>
    </row>
    <row r="1295" spans="1:22">
      <c r="A1295" s="34">
        <v>44736</v>
      </c>
      <c r="G1295" s="92" t="s">
        <v>38</v>
      </c>
      <c r="H1295" s="92" t="s">
        <v>45</v>
      </c>
      <c r="I1295" s="92"/>
      <c r="J1295" s="92">
        <v>0.6</v>
      </c>
      <c r="K1295" s="92" t="s">
        <v>38</v>
      </c>
      <c r="L1295" s="92">
        <v>0.8</v>
      </c>
      <c r="M1295" s="92">
        <v>2.8</v>
      </c>
      <c r="N1295" s="92">
        <v>0.2</v>
      </c>
      <c r="O1295" s="92" t="s">
        <v>45</v>
      </c>
      <c r="P1295" s="92">
        <v>0.1</v>
      </c>
      <c r="Q1295" s="1" t="s">
        <v>38</v>
      </c>
      <c r="V1295" s="70">
        <f t="shared" si="20"/>
        <v>0</v>
      </c>
    </row>
    <row r="1296" spans="1:22">
      <c r="G1296" s="92"/>
      <c r="H1296" s="92"/>
      <c r="I1296" s="92"/>
      <c r="J1296" s="92"/>
      <c r="K1296" s="92"/>
      <c r="L1296" s="92"/>
      <c r="M1296" s="92"/>
      <c r="N1296" s="92"/>
      <c r="O1296" s="92"/>
      <c r="P1296" s="92"/>
      <c r="V1296" s="70">
        <f t="shared" si="20"/>
        <v>0</v>
      </c>
    </row>
    <row r="1297" spans="1:22">
      <c r="A1297" s="34">
        <v>44739</v>
      </c>
      <c r="G1297" s="92" t="s">
        <v>38</v>
      </c>
      <c r="H1297" s="92" t="s">
        <v>45</v>
      </c>
      <c r="I1297" s="92"/>
      <c r="J1297" s="92">
        <v>0.3</v>
      </c>
      <c r="K1297" s="92" t="s">
        <v>38</v>
      </c>
      <c r="L1297" s="92">
        <v>0.4</v>
      </c>
      <c r="M1297" s="92">
        <v>2.6</v>
      </c>
      <c r="N1297" s="92">
        <v>0.1</v>
      </c>
      <c r="O1297" s="92" t="s">
        <v>45</v>
      </c>
      <c r="P1297" s="92">
        <v>0.1</v>
      </c>
      <c r="Q1297" s="1" t="s">
        <v>38</v>
      </c>
      <c r="V1297" s="70">
        <f t="shared" si="20"/>
        <v>0</v>
      </c>
    </row>
    <row r="1298" spans="1:22">
      <c r="A1298" s="34">
        <v>44741</v>
      </c>
      <c r="G1298" s="92">
        <v>0.1</v>
      </c>
      <c r="H1298" s="92" t="s">
        <v>45</v>
      </c>
      <c r="I1298" s="92"/>
      <c r="J1298" s="92">
        <v>0.5</v>
      </c>
      <c r="K1298" s="92" t="s">
        <v>38</v>
      </c>
      <c r="L1298" s="92">
        <v>0.3</v>
      </c>
      <c r="M1298" s="92">
        <v>3.4</v>
      </c>
      <c r="N1298" s="92">
        <v>0.1</v>
      </c>
      <c r="O1298" s="92" t="s">
        <v>45</v>
      </c>
      <c r="P1298" s="92">
        <v>0.5</v>
      </c>
      <c r="Q1298" s="1" t="s">
        <v>38</v>
      </c>
      <c r="V1298" s="70">
        <f t="shared" si="20"/>
        <v>0</v>
      </c>
    </row>
    <row r="1299" spans="1:22">
      <c r="A1299" s="34">
        <v>44743</v>
      </c>
      <c r="G1299" s="92">
        <v>0.2</v>
      </c>
      <c r="H1299" s="92" t="s">
        <v>45</v>
      </c>
      <c r="I1299" s="92"/>
      <c r="J1299" s="92">
        <v>0.7</v>
      </c>
      <c r="K1299" s="92" t="s">
        <v>38</v>
      </c>
      <c r="L1299" s="92">
        <v>0.4</v>
      </c>
      <c r="M1299" s="92">
        <v>4.7</v>
      </c>
      <c r="N1299" s="92">
        <v>0.2</v>
      </c>
      <c r="O1299" s="92" t="s">
        <v>45</v>
      </c>
      <c r="P1299" s="92">
        <v>0.2</v>
      </c>
      <c r="Q1299" s="1" t="s">
        <v>38</v>
      </c>
      <c r="V1299" s="70">
        <f t="shared" si="20"/>
        <v>0</v>
      </c>
    </row>
    <row r="1300" spans="1:22">
      <c r="G1300" s="92"/>
      <c r="H1300" s="92"/>
      <c r="I1300" s="92"/>
      <c r="J1300" s="92"/>
      <c r="K1300" s="92"/>
      <c r="L1300" s="92"/>
      <c r="M1300" s="92"/>
      <c r="N1300" s="92"/>
      <c r="O1300" s="92"/>
      <c r="P1300" s="92"/>
      <c r="V1300" s="70">
        <f t="shared" si="20"/>
        <v>0</v>
      </c>
    </row>
    <row r="1301" spans="1:22">
      <c r="A1301" s="34">
        <v>44746</v>
      </c>
      <c r="G1301" s="92">
        <v>0.12</v>
      </c>
      <c r="H1301" s="92" t="s">
        <v>45</v>
      </c>
      <c r="I1301" s="92"/>
      <c r="J1301" s="92">
        <v>0.99</v>
      </c>
      <c r="K1301" s="92" t="s">
        <v>38</v>
      </c>
      <c r="L1301" s="92">
        <v>0.27</v>
      </c>
      <c r="M1301" s="92">
        <v>4.5</v>
      </c>
      <c r="N1301" s="92">
        <v>0.46</v>
      </c>
      <c r="O1301" s="92" t="s">
        <v>45</v>
      </c>
      <c r="P1301" s="92">
        <v>0.08</v>
      </c>
      <c r="Q1301" s="1" t="s">
        <v>38</v>
      </c>
      <c r="V1301" s="70">
        <f t="shared" si="20"/>
        <v>0</v>
      </c>
    </row>
    <row r="1302" spans="1:22">
      <c r="A1302" s="34">
        <v>44748</v>
      </c>
      <c r="G1302" s="92" t="s">
        <v>38</v>
      </c>
      <c r="H1302" s="92" t="s">
        <v>45</v>
      </c>
      <c r="I1302" s="92"/>
      <c r="J1302" s="92">
        <v>0.57999999999999996</v>
      </c>
      <c r="K1302" s="92" t="s">
        <v>38</v>
      </c>
      <c r="L1302" s="92">
        <v>0.34</v>
      </c>
      <c r="M1302" s="92">
        <v>3.12</v>
      </c>
      <c r="N1302" s="92">
        <v>0.74</v>
      </c>
      <c r="O1302" s="92" t="s">
        <v>45</v>
      </c>
      <c r="P1302" s="92">
        <v>0.1</v>
      </c>
      <c r="Q1302" s="1" t="s">
        <v>38</v>
      </c>
      <c r="V1302" s="70">
        <f t="shared" si="20"/>
        <v>0</v>
      </c>
    </row>
    <row r="1303" spans="1:22">
      <c r="A1303" s="34">
        <v>44750</v>
      </c>
      <c r="G1303" s="92">
        <v>0.1</v>
      </c>
      <c r="H1303" s="92" t="s">
        <v>45</v>
      </c>
      <c r="I1303" s="92"/>
      <c r="J1303" s="92">
        <v>0.64</v>
      </c>
      <c r="K1303" s="92" t="s">
        <v>38</v>
      </c>
      <c r="L1303" s="92">
        <v>0.65</v>
      </c>
      <c r="M1303" s="92">
        <v>4.5199999999999996</v>
      </c>
      <c r="N1303" s="92">
        <v>0.28000000000000003</v>
      </c>
      <c r="O1303" s="92" t="s">
        <v>45</v>
      </c>
      <c r="P1303" s="92">
        <v>0.1</v>
      </c>
      <c r="Q1303" s="1" t="s">
        <v>38</v>
      </c>
      <c r="V1303" s="70">
        <f t="shared" si="20"/>
        <v>0</v>
      </c>
    </row>
    <row r="1304" spans="1:22">
      <c r="G1304" s="92"/>
      <c r="H1304" s="92"/>
      <c r="I1304" s="92"/>
      <c r="J1304" s="92"/>
      <c r="K1304" s="92"/>
      <c r="L1304" s="92"/>
      <c r="M1304" s="92"/>
      <c r="N1304" s="92"/>
      <c r="O1304" s="92"/>
      <c r="P1304" s="92"/>
      <c r="V1304" s="70">
        <f t="shared" si="20"/>
        <v>0</v>
      </c>
    </row>
    <row r="1305" spans="1:22">
      <c r="A1305" s="34">
        <v>44753</v>
      </c>
      <c r="G1305" s="92" t="s">
        <v>38</v>
      </c>
      <c r="H1305" s="92" t="s">
        <v>45</v>
      </c>
      <c r="I1305" s="92"/>
      <c r="J1305" s="92">
        <v>0.49</v>
      </c>
      <c r="K1305" s="92" t="s">
        <v>38</v>
      </c>
      <c r="L1305" s="92">
        <v>0.3</v>
      </c>
      <c r="M1305" s="92">
        <v>3.77</v>
      </c>
      <c r="N1305" s="92">
        <v>0.14000000000000001</v>
      </c>
      <c r="O1305" s="92" t="s">
        <v>45</v>
      </c>
      <c r="P1305" s="92">
        <v>0.19</v>
      </c>
      <c r="Q1305" s="1" t="s">
        <v>38</v>
      </c>
      <c r="V1305" s="70">
        <f t="shared" si="20"/>
        <v>0</v>
      </c>
    </row>
    <row r="1306" spans="1:22">
      <c r="A1306" s="34">
        <v>44755</v>
      </c>
      <c r="G1306" s="92" t="s">
        <v>38</v>
      </c>
      <c r="H1306" s="92" t="s">
        <v>45</v>
      </c>
      <c r="I1306" s="92"/>
      <c r="J1306" s="92">
        <v>0.75</v>
      </c>
      <c r="K1306" s="92" t="s">
        <v>38</v>
      </c>
      <c r="L1306" s="92">
        <v>0.56999999999999995</v>
      </c>
      <c r="M1306" s="92">
        <v>2.84</v>
      </c>
      <c r="N1306" s="92">
        <v>0.19</v>
      </c>
      <c r="O1306" s="92" t="s">
        <v>45</v>
      </c>
      <c r="P1306" s="92">
        <v>0.17</v>
      </c>
      <c r="Q1306" s="1" t="s">
        <v>38</v>
      </c>
      <c r="V1306" s="70">
        <f t="shared" si="20"/>
        <v>0</v>
      </c>
    </row>
    <row r="1307" spans="1:22">
      <c r="A1307" s="34">
        <v>44757</v>
      </c>
      <c r="G1307" s="92" t="s">
        <v>38</v>
      </c>
      <c r="H1307" s="92" t="s">
        <v>45</v>
      </c>
      <c r="I1307" s="92"/>
      <c r="J1307" s="92">
        <v>0.3</v>
      </c>
      <c r="K1307" s="92" t="s">
        <v>38</v>
      </c>
      <c r="L1307" s="92">
        <v>0.4</v>
      </c>
      <c r="M1307" s="92">
        <v>2.2000000000000002</v>
      </c>
      <c r="N1307" s="92">
        <v>0.2</v>
      </c>
      <c r="O1307" s="92" t="s">
        <v>45</v>
      </c>
      <c r="P1307" s="92">
        <v>0.2</v>
      </c>
      <c r="Q1307" s="1" t="s">
        <v>38</v>
      </c>
      <c r="V1307" s="70">
        <f t="shared" si="20"/>
        <v>0</v>
      </c>
    </row>
    <row r="1308" spans="1:22">
      <c r="G1308" s="92"/>
      <c r="H1308" s="92"/>
      <c r="I1308" s="92"/>
      <c r="J1308" s="92"/>
      <c r="K1308" s="92"/>
      <c r="L1308" s="92"/>
      <c r="M1308" s="92"/>
      <c r="N1308" s="92"/>
      <c r="O1308" s="92"/>
      <c r="P1308" s="92"/>
      <c r="V1308" s="70">
        <f t="shared" si="20"/>
        <v>0</v>
      </c>
    </row>
    <row r="1309" spans="1:22">
      <c r="A1309" s="34">
        <v>44760</v>
      </c>
      <c r="G1309" s="92" t="s">
        <v>38</v>
      </c>
      <c r="H1309" s="92" t="s">
        <v>45</v>
      </c>
      <c r="I1309" s="92"/>
      <c r="J1309" s="92">
        <v>0.3</v>
      </c>
      <c r="K1309" s="92" t="s">
        <v>38</v>
      </c>
      <c r="L1309" s="92">
        <v>0.4</v>
      </c>
      <c r="M1309" s="92">
        <v>3.1</v>
      </c>
      <c r="N1309" s="92">
        <v>1.2</v>
      </c>
      <c r="O1309" s="92" t="s">
        <v>45</v>
      </c>
      <c r="P1309" s="92">
        <v>0.2</v>
      </c>
      <c r="Q1309" s="1" t="s">
        <v>38</v>
      </c>
      <c r="V1309" s="70">
        <f t="shared" si="20"/>
        <v>0</v>
      </c>
    </row>
    <row r="1310" spans="1:22">
      <c r="A1310" s="34">
        <v>44762</v>
      </c>
      <c r="G1310" s="92" t="s">
        <v>38</v>
      </c>
      <c r="H1310" s="92" t="s">
        <v>45</v>
      </c>
      <c r="I1310" s="92"/>
      <c r="J1310" s="92">
        <v>0.3</v>
      </c>
      <c r="K1310" s="92" t="s">
        <v>38</v>
      </c>
      <c r="L1310" s="92">
        <v>0.5</v>
      </c>
      <c r="M1310" s="92">
        <v>4.5999999999999996</v>
      </c>
      <c r="N1310" s="92">
        <v>0.8</v>
      </c>
      <c r="O1310" s="92" t="s">
        <v>45</v>
      </c>
      <c r="P1310" s="92">
        <v>0.1</v>
      </c>
      <c r="Q1310" s="1" t="s">
        <v>38</v>
      </c>
      <c r="V1310" s="70">
        <f t="shared" si="20"/>
        <v>0</v>
      </c>
    </row>
    <row r="1311" spans="1:22">
      <c r="A1311" s="34">
        <v>44764</v>
      </c>
      <c r="G1311" s="92" t="s">
        <v>38</v>
      </c>
      <c r="H1311" s="92" t="s">
        <v>45</v>
      </c>
      <c r="I1311" s="92"/>
      <c r="J1311" s="92">
        <v>0.6</v>
      </c>
      <c r="K1311" s="92">
        <v>0.5</v>
      </c>
      <c r="L1311" s="92">
        <v>0.5</v>
      </c>
      <c r="M1311" s="92">
        <v>4.2</v>
      </c>
      <c r="N1311" s="92">
        <v>0.6</v>
      </c>
      <c r="O1311" s="92" t="s">
        <v>45</v>
      </c>
      <c r="P1311" s="92">
        <v>0.1</v>
      </c>
      <c r="Q1311" s="1" t="s">
        <v>38</v>
      </c>
      <c r="V1311" s="70">
        <f t="shared" si="20"/>
        <v>0</v>
      </c>
    </row>
    <row r="1312" spans="1:22">
      <c r="G1312" s="92"/>
      <c r="H1312" s="92"/>
      <c r="I1312" s="92"/>
      <c r="J1312" s="92"/>
      <c r="K1312" s="92"/>
      <c r="L1312" s="92"/>
      <c r="M1312" s="92"/>
      <c r="N1312" s="92"/>
      <c r="O1312" s="92"/>
      <c r="P1312" s="92"/>
      <c r="V1312" s="70">
        <f t="shared" si="20"/>
        <v>0</v>
      </c>
    </row>
    <row r="1313" spans="1:22">
      <c r="A1313" s="34">
        <v>44767</v>
      </c>
      <c r="G1313" s="92" t="s">
        <v>38</v>
      </c>
      <c r="H1313" s="92" t="s">
        <v>45</v>
      </c>
      <c r="I1313" s="92"/>
      <c r="J1313" s="92">
        <v>0.6</v>
      </c>
      <c r="K1313" s="92" t="s">
        <v>38</v>
      </c>
      <c r="L1313" s="92">
        <v>0.3</v>
      </c>
      <c r="M1313" s="92">
        <v>4.2</v>
      </c>
      <c r="N1313" s="92">
        <v>0.3</v>
      </c>
      <c r="O1313" s="92" t="s">
        <v>45</v>
      </c>
      <c r="P1313" s="92" t="s">
        <v>38</v>
      </c>
      <c r="Q1313" s="1" t="s">
        <v>38</v>
      </c>
      <c r="V1313" s="70">
        <f t="shared" si="20"/>
        <v>0</v>
      </c>
    </row>
    <row r="1314" spans="1:22">
      <c r="A1314" s="34">
        <v>44769</v>
      </c>
      <c r="G1314" s="92" t="s">
        <v>38</v>
      </c>
      <c r="H1314" s="92" t="s">
        <v>45</v>
      </c>
      <c r="I1314" s="92"/>
      <c r="J1314" s="92">
        <v>0.3</v>
      </c>
      <c r="K1314" s="92" t="s">
        <v>38</v>
      </c>
      <c r="L1314" s="92">
        <v>0.2</v>
      </c>
      <c r="M1314" s="92">
        <v>2.2000000000000002</v>
      </c>
      <c r="N1314" s="92">
        <v>0.2</v>
      </c>
      <c r="O1314" s="92" t="s">
        <v>45</v>
      </c>
      <c r="P1314" s="92">
        <v>0.1</v>
      </c>
      <c r="Q1314" s="1" t="s">
        <v>38</v>
      </c>
      <c r="V1314" s="70">
        <f t="shared" si="20"/>
        <v>0</v>
      </c>
    </row>
    <row r="1315" spans="1:22">
      <c r="A1315" s="34">
        <v>44771</v>
      </c>
      <c r="G1315" s="92">
        <v>0.2</v>
      </c>
      <c r="H1315" s="92" t="s">
        <v>45</v>
      </c>
      <c r="I1315" s="92"/>
      <c r="J1315" s="92">
        <v>0.3</v>
      </c>
      <c r="K1315" s="92">
        <v>0.8</v>
      </c>
      <c r="L1315" s="92">
        <v>0.3</v>
      </c>
      <c r="M1315" s="92">
        <v>2.9</v>
      </c>
      <c r="N1315" s="92">
        <v>0.3</v>
      </c>
      <c r="O1315" s="92" t="s">
        <v>45</v>
      </c>
      <c r="P1315" s="92">
        <v>0.1</v>
      </c>
      <c r="Q1315" s="1" t="s">
        <v>38</v>
      </c>
      <c r="V1315" s="70">
        <f t="shared" si="20"/>
        <v>0</v>
      </c>
    </row>
    <row r="1316" spans="1:22">
      <c r="G1316" s="92"/>
      <c r="H1316" s="92"/>
      <c r="I1316" s="92"/>
      <c r="J1316" s="92"/>
      <c r="K1316" s="92"/>
      <c r="L1316" s="92"/>
      <c r="M1316" s="92"/>
      <c r="N1316" s="92"/>
      <c r="O1316" s="92"/>
      <c r="P1316" s="92"/>
      <c r="V1316" s="70">
        <f t="shared" si="20"/>
        <v>0</v>
      </c>
    </row>
    <row r="1317" spans="1:22">
      <c r="A1317" s="34">
        <v>44774</v>
      </c>
      <c r="G1317" s="92" t="s">
        <v>38</v>
      </c>
      <c r="H1317" s="92" t="s">
        <v>45</v>
      </c>
      <c r="I1317" s="92"/>
      <c r="J1317" s="92">
        <v>0.6</v>
      </c>
      <c r="K1317" s="92" t="s">
        <v>38</v>
      </c>
      <c r="L1317" s="92">
        <v>0.3</v>
      </c>
      <c r="M1317" s="92">
        <v>4.3</v>
      </c>
      <c r="N1317" s="92">
        <v>0.3</v>
      </c>
      <c r="O1317" s="92" t="s">
        <v>45</v>
      </c>
      <c r="P1317" s="92" t="s">
        <v>38</v>
      </c>
      <c r="Q1317" s="1" t="s">
        <v>38</v>
      </c>
      <c r="V1317" s="70">
        <f t="shared" si="20"/>
        <v>0</v>
      </c>
    </row>
    <row r="1318" spans="1:22">
      <c r="A1318" s="34">
        <v>44776</v>
      </c>
      <c r="G1318" s="92">
        <v>0.1</v>
      </c>
      <c r="H1318" s="92">
        <v>0.5</v>
      </c>
      <c r="I1318" s="92"/>
      <c r="J1318" s="92">
        <v>2.5</v>
      </c>
      <c r="K1318" s="92">
        <v>1</v>
      </c>
      <c r="L1318" s="92">
        <v>2.5</v>
      </c>
      <c r="M1318" s="92">
        <v>18.5</v>
      </c>
      <c r="N1318" s="92">
        <v>2.9</v>
      </c>
      <c r="O1318" s="92" t="s">
        <v>45</v>
      </c>
      <c r="P1318" s="92">
        <v>0.1</v>
      </c>
      <c r="Q1318" s="1" t="s">
        <v>38</v>
      </c>
      <c r="V1318" s="70">
        <f t="shared" si="20"/>
        <v>0</v>
      </c>
    </row>
    <row r="1319" spans="1:22">
      <c r="A1319" s="34">
        <v>44778</v>
      </c>
      <c r="G1319" s="92" t="s">
        <v>38</v>
      </c>
      <c r="H1319" s="92" t="s">
        <v>45</v>
      </c>
      <c r="I1319" s="92"/>
      <c r="J1319" s="92">
        <v>0.4</v>
      </c>
      <c r="K1319" s="92">
        <v>0.1</v>
      </c>
      <c r="L1319" s="92">
        <v>0.5</v>
      </c>
      <c r="M1319" s="92">
        <v>4.7</v>
      </c>
      <c r="N1319" s="92">
        <v>0.3</v>
      </c>
      <c r="O1319" s="92" t="s">
        <v>45</v>
      </c>
      <c r="P1319" s="92">
        <v>0.1</v>
      </c>
      <c r="Q1319" s="1" t="s">
        <v>38</v>
      </c>
      <c r="V1319" s="70">
        <f t="shared" si="20"/>
        <v>0</v>
      </c>
    </row>
    <row r="1320" spans="1:22">
      <c r="G1320" s="92"/>
      <c r="H1320" s="92"/>
      <c r="I1320" s="92"/>
      <c r="J1320" s="92"/>
      <c r="K1320" s="92"/>
      <c r="L1320" s="92"/>
      <c r="M1320" s="92"/>
      <c r="N1320" s="92"/>
      <c r="O1320" s="92"/>
      <c r="P1320" s="92"/>
      <c r="V1320" s="70">
        <f t="shared" si="20"/>
        <v>0</v>
      </c>
    </row>
    <row r="1321" spans="1:22">
      <c r="A1321" s="34">
        <v>44781</v>
      </c>
      <c r="G1321" s="92" t="s">
        <v>38</v>
      </c>
      <c r="H1321" s="92" t="s">
        <v>45</v>
      </c>
      <c r="I1321" s="92"/>
      <c r="J1321" s="92">
        <v>0.7</v>
      </c>
      <c r="K1321" s="92" t="s">
        <v>38</v>
      </c>
      <c r="L1321" s="92">
        <v>0.2</v>
      </c>
      <c r="M1321" s="92">
        <v>3.4</v>
      </c>
      <c r="N1321" s="92">
        <v>0.5</v>
      </c>
      <c r="O1321" s="92" t="s">
        <v>45</v>
      </c>
      <c r="P1321" s="92" t="s">
        <v>38</v>
      </c>
      <c r="Q1321" s="1" t="s">
        <v>38</v>
      </c>
      <c r="V1321" s="70">
        <f t="shared" si="20"/>
        <v>0</v>
      </c>
    </row>
    <row r="1322" spans="1:22">
      <c r="A1322" s="34">
        <v>44783</v>
      </c>
      <c r="G1322" s="92" t="s">
        <v>38</v>
      </c>
      <c r="H1322" s="92" t="s">
        <v>45</v>
      </c>
      <c r="I1322" s="92"/>
      <c r="J1322" s="92">
        <v>0.3</v>
      </c>
      <c r="K1322" s="92" t="s">
        <v>38</v>
      </c>
      <c r="L1322" s="92">
        <v>0.3</v>
      </c>
      <c r="M1322" s="92">
        <v>4</v>
      </c>
      <c r="N1322" s="92">
        <v>0.3</v>
      </c>
      <c r="O1322" s="92" t="s">
        <v>45</v>
      </c>
      <c r="P1322" s="92" t="s">
        <v>38</v>
      </c>
      <c r="Q1322" s="1" t="s">
        <v>38</v>
      </c>
      <c r="V1322" s="70">
        <f t="shared" si="20"/>
        <v>0</v>
      </c>
    </row>
    <row r="1323" spans="1:22">
      <c r="A1323" s="34">
        <v>44785</v>
      </c>
      <c r="G1323" s="92">
        <v>0.9</v>
      </c>
      <c r="H1323" s="92" t="s">
        <v>45</v>
      </c>
      <c r="I1323" s="92"/>
      <c r="J1323" s="92">
        <v>0.3</v>
      </c>
      <c r="K1323" s="92" t="s">
        <v>38</v>
      </c>
      <c r="L1323" s="92">
        <v>0.3</v>
      </c>
      <c r="M1323" s="92">
        <v>2.4</v>
      </c>
      <c r="N1323" s="92">
        <v>0.3</v>
      </c>
      <c r="O1323" s="92" t="s">
        <v>45</v>
      </c>
      <c r="P1323" s="92">
        <v>0.1</v>
      </c>
      <c r="Q1323" s="1" t="s">
        <v>38</v>
      </c>
      <c r="V1323" s="70">
        <f t="shared" si="20"/>
        <v>0</v>
      </c>
    </row>
    <row r="1324" spans="1:22">
      <c r="G1324" s="92"/>
      <c r="H1324" s="92"/>
      <c r="I1324" s="92"/>
      <c r="J1324" s="92"/>
      <c r="K1324" s="92"/>
      <c r="L1324" s="92"/>
      <c r="M1324" s="92"/>
      <c r="N1324" s="92"/>
      <c r="O1324" s="92"/>
      <c r="P1324" s="92"/>
      <c r="V1324" s="70">
        <f t="shared" si="20"/>
        <v>0</v>
      </c>
    </row>
    <row r="1325" spans="1:22">
      <c r="A1325" s="34">
        <v>44788</v>
      </c>
      <c r="G1325" s="92" t="s">
        <v>38</v>
      </c>
      <c r="H1325" s="92" t="s">
        <v>45</v>
      </c>
      <c r="I1325" s="92"/>
      <c r="J1325" s="92">
        <v>0.4</v>
      </c>
      <c r="K1325" s="92" t="s">
        <v>38</v>
      </c>
      <c r="L1325" s="92">
        <v>0.3</v>
      </c>
      <c r="M1325" s="92">
        <v>5.8</v>
      </c>
      <c r="N1325" s="92">
        <v>0.3</v>
      </c>
      <c r="O1325" s="92" t="s">
        <v>45</v>
      </c>
      <c r="P1325" s="92">
        <v>0.1</v>
      </c>
      <c r="Q1325" s="1" t="s">
        <v>38</v>
      </c>
      <c r="V1325" s="70">
        <f t="shared" si="20"/>
        <v>0</v>
      </c>
    </row>
    <row r="1326" spans="1:22">
      <c r="A1326" s="34">
        <v>44790</v>
      </c>
      <c r="G1326" s="92" t="s">
        <v>38</v>
      </c>
      <c r="H1326" s="92" t="s">
        <v>45</v>
      </c>
      <c r="I1326" s="92"/>
      <c r="J1326" s="92">
        <v>0.4</v>
      </c>
      <c r="K1326" s="92" t="s">
        <v>38</v>
      </c>
      <c r="L1326" s="92">
        <v>0.2</v>
      </c>
      <c r="M1326" s="92">
        <v>2.2999999999999998</v>
      </c>
      <c r="N1326" s="92">
        <v>0.2</v>
      </c>
      <c r="O1326" s="92" t="s">
        <v>45</v>
      </c>
      <c r="P1326" s="92">
        <v>0.2</v>
      </c>
      <c r="Q1326" s="1" t="s">
        <v>38</v>
      </c>
      <c r="V1326" s="70">
        <f t="shared" si="20"/>
        <v>0</v>
      </c>
    </row>
    <row r="1327" spans="1:22">
      <c r="A1327" s="34">
        <v>44792</v>
      </c>
      <c r="G1327" s="92" t="s">
        <v>38</v>
      </c>
      <c r="H1327" s="92" t="s">
        <v>45</v>
      </c>
      <c r="I1327" s="92"/>
      <c r="J1327" s="92">
        <v>0.8</v>
      </c>
      <c r="K1327" s="92">
        <v>0.1</v>
      </c>
      <c r="L1327" s="92">
        <v>0.6</v>
      </c>
      <c r="M1327" s="92">
        <v>6.9</v>
      </c>
      <c r="N1327" s="92">
        <v>0.3</v>
      </c>
      <c r="O1327" s="92" t="s">
        <v>45</v>
      </c>
      <c r="P1327" s="92" t="s">
        <v>80</v>
      </c>
      <c r="Q1327" s="1" t="s">
        <v>38</v>
      </c>
      <c r="V1327" s="70">
        <f t="shared" si="20"/>
        <v>0</v>
      </c>
    </row>
    <row r="1328" spans="1:22">
      <c r="G1328" s="92"/>
      <c r="H1328" s="92"/>
      <c r="I1328" s="92"/>
      <c r="J1328" s="92"/>
      <c r="K1328" s="92"/>
      <c r="L1328" s="92"/>
      <c r="M1328" s="92"/>
      <c r="N1328" s="92"/>
      <c r="O1328" s="92"/>
      <c r="P1328" s="92"/>
      <c r="V1328" s="70">
        <f t="shared" si="20"/>
        <v>0</v>
      </c>
    </row>
    <row r="1329" spans="1:22">
      <c r="A1329" s="34">
        <v>44795</v>
      </c>
      <c r="G1329" s="92" t="s">
        <v>38</v>
      </c>
      <c r="H1329" s="92" t="s">
        <v>45</v>
      </c>
      <c r="I1329" s="92"/>
      <c r="J1329" s="92">
        <v>0.7</v>
      </c>
      <c r="K1329" s="92">
        <v>0.2</v>
      </c>
      <c r="L1329" s="92">
        <v>1.4</v>
      </c>
      <c r="M1329" s="92">
        <v>11</v>
      </c>
      <c r="N1329" s="92">
        <v>0.2</v>
      </c>
      <c r="O1329" s="92" t="s">
        <v>45</v>
      </c>
      <c r="P1329" s="92">
        <v>0.1</v>
      </c>
      <c r="Q1329" s="1" t="s">
        <v>38</v>
      </c>
      <c r="V1329" s="70">
        <f t="shared" si="20"/>
        <v>0</v>
      </c>
    </row>
    <row r="1330" spans="1:22">
      <c r="A1330" s="34">
        <v>44797</v>
      </c>
      <c r="G1330" s="92" t="s">
        <v>38</v>
      </c>
      <c r="H1330" s="92" t="s">
        <v>45</v>
      </c>
      <c r="I1330" s="92"/>
      <c r="J1330" s="92">
        <v>0.8</v>
      </c>
      <c r="K1330" s="92" t="s">
        <v>38</v>
      </c>
      <c r="L1330" s="92">
        <v>0.5</v>
      </c>
      <c r="M1330" s="92">
        <v>4.7</v>
      </c>
      <c r="N1330" s="92">
        <v>0.2</v>
      </c>
      <c r="O1330" s="92" t="s">
        <v>45</v>
      </c>
      <c r="P1330" s="92">
        <v>0.1</v>
      </c>
      <c r="Q1330" s="1" t="s">
        <v>38</v>
      </c>
      <c r="V1330" s="70">
        <f t="shared" si="20"/>
        <v>0</v>
      </c>
    </row>
    <row r="1331" spans="1:22">
      <c r="A1331" s="34">
        <v>44799</v>
      </c>
      <c r="G1331" s="92" t="s">
        <v>38</v>
      </c>
      <c r="H1331" s="92" t="s">
        <v>45</v>
      </c>
      <c r="I1331" s="92"/>
      <c r="J1331" s="92">
        <v>0.5</v>
      </c>
      <c r="K1331" s="92">
        <v>0.1</v>
      </c>
      <c r="L1331" s="92">
        <v>0.4</v>
      </c>
      <c r="M1331" s="92">
        <v>7.1</v>
      </c>
      <c r="N1331" s="92">
        <v>0.3</v>
      </c>
      <c r="O1331" s="92" t="s">
        <v>45</v>
      </c>
      <c r="P1331" s="92">
        <v>0.3</v>
      </c>
      <c r="Q1331" s="1" t="s">
        <v>38</v>
      </c>
      <c r="V1331" s="70">
        <f t="shared" si="20"/>
        <v>0</v>
      </c>
    </row>
    <row r="1332" spans="1:22">
      <c r="G1332" s="92"/>
      <c r="H1332" s="92"/>
      <c r="I1332" s="92"/>
      <c r="J1332" s="92"/>
      <c r="K1332" s="92"/>
      <c r="L1332" s="92"/>
      <c r="M1332" s="92"/>
      <c r="N1332" s="92"/>
      <c r="O1332" s="92"/>
      <c r="P1332" s="92"/>
      <c r="V1332" s="70">
        <f t="shared" si="20"/>
        <v>0</v>
      </c>
    </row>
    <row r="1333" spans="1:22">
      <c r="A1333" s="34">
        <v>44803</v>
      </c>
      <c r="G1333" s="92"/>
      <c r="H1333" s="92"/>
      <c r="I1333" s="92"/>
      <c r="J1333" s="92"/>
      <c r="K1333" s="92"/>
      <c r="L1333" s="92"/>
      <c r="M1333" s="92"/>
      <c r="N1333" s="92"/>
      <c r="O1333" s="92"/>
      <c r="P1333" s="92"/>
      <c r="V1333" s="70">
        <f t="shared" si="20"/>
        <v>0</v>
      </c>
    </row>
    <row r="1334" spans="1:22">
      <c r="A1334" s="34">
        <v>44806</v>
      </c>
      <c r="G1334" s="92" t="s">
        <v>38</v>
      </c>
      <c r="H1334" s="92" t="s">
        <v>45</v>
      </c>
      <c r="I1334" s="92"/>
      <c r="J1334" s="92">
        <v>0.6</v>
      </c>
      <c r="K1334" s="92">
        <v>0.5</v>
      </c>
      <c r="L1334" s="92">
        <v>0.7</v>
      </c>
      <c r="M1334" s="92">
        <v>4.9000000000000004</v>
      </c>
      <c r="N1334" s="92">
        <v>0.2</v>
      </c>
      <c r="O1334" s="92" t="s">
        <v>45</v>
      </c>
      <c r="P1334" s="92" t="s">
        <v>38</v>
      </c>
      <c r="Q1334" s="1" t="s">
        <v>38</v>
      </c>
      <c r="V1334" s="70">
        <f t="shared" si="20"/>
        <v>0</v>
      </c>
    </row>
    <row r="1335" spans="1:22">
      <c r="G1335" s="92"/>
      <c r="H1335" s="92"/>
      <c r="I1335" s="92"/>
      <c r="J1335" s="92"/>
      <c r="K1335" s="92"/>
      <c r="L1335" s="92"/>
      <c r="M1335" s="92"/>
      <c r="N1335" s="92"/>
      <c r="O1335" s="92"/>
      <c r="P1335" s="92"/>
      <c r="V1335" s="70">
        <f t="shared" si="20"/>
        <v>0</v>
      </c>
    </row>
    <row r="1336" spans="1:22">
      <c r="A1336" s="34">
        <v>44810</v>
      </c>
      <c r="G1336" s="92" t="s">
        <v>38</v>
      </c>
      <c r="H1336" s="92" t="s">
        <v>45</v>
      </c>
      <c r="I1336" s="92"/>
      <c r="J1336" s="92">
        <v>0.2</v>
      </c>
      <c r="K1336" s="92" t="s">
        <v>38</v>
      </c>
      <c r="L1336" s="92">
        <v>0.3</v>
      </c>
      <c r="M1336" s="92">
        <v>1.8</v>
      </c>
      <c r="N1336" s="92">
        <v>0.2</v>
      </c>
      <c r="O1336" s="92" t="s">
        <v>45</v>
      </c>
      <c r="P1336" s="92">
        <v>0.1</v>
      </c>
      <c r="Q1336" s="1" t="s">
        <v>38</v>
      </c>
      <c r="V1336" s="70">
        <f t="shared" ref="V1336:V1399" si="21">F1336*0.326</f>
        <v>0</v>
      </c>
    </row>
    <row r="1337" spans="1:22">
      <c r="A1337" s="34">
        <v>44813</v>
      </c>
      <c r="G1337" s="92" t="s">
        <v>38</v>
      </c>
      <c r="H1337" s="92" t="s">
        <v>45</v>
      </c>
      <c r="I1337" s="92"/>
      <c r="J1337" s="92">
        <v>0.7</v>
      </c>
      <c r="K1337" s="92" t="s">
        <v>38</v>
      </c>
      <c r="L1337" s="92">
        <v>1.6</v>
      </c>
      <c r="M1337" s="92">
        <v>7.4</v>
      </c>
      <c r="N1337" s="92">
        <v>0.3</v>
      </c>
      <c r="O1337" s="92" t="s">
        <v>45</v>
      </c>
      <c r="P1337" s="92">
        <v>0.2</v>
      </c>
      <c r="Q1337" s="1" t="s">
        <v>38</v>
      </c>
      <c r="V1337" s="70">
        <f t="shared" si="21"/>
        <v>0</v>
      </c>
    </row>
    <row r="1338" spans="1:22">
      <c r="G1338" s="92"/>
      <c r="H1338" s="92"/>
      <c r="I1338" s="92"/>
      <c r="J1338" s="92"/>
      <c r="K1338" s="92"/>
      <c r="L1338" s="92"/>
      <c r="M1338" s="92"/>
      <c r="N1338" s="92"/>
      <c r="O1338" s="92"/>
      <c r="P1338" s="92"/>
      <c r="V1338" s="70">
        <f t="shared" si="21"/>
        <v>0</v>
      </c>
    </row>
    <row r="1339" spans="1:22">
      <c r="A1339" s="34">
        <v>44816</v>
      </c>
      <c r="G1339" s="92" t="s">
        <v>38</v>
      </c>
      <c r="H1339" s="92" t="s">
        <v>45</v>
      </c>
      <c r="I1339" s="92"/>
      <c r="J1339" s="92">
        <v>0.2</v>
      </c>
      <c r="K1339" s="92" t="s">
        <v>38</v>
      </c>
      <c r="L1339" s="92">
        <v>0.5</v>
      </c>
      <c r="M1339" s="92">
        <v>2.8</v>
      </c>
      <c r="N1339" s="92">
        <v>0.2</v>
      </c>
      <c r="O1339" s="92" t="s">
        <v>45</v>
      </c>
      <c r="P1339" s="92">
        <v>0.1</v>
      </c>
      <c r="Q1339" s="1" t="s">
        <v>38</v>
      </c>
      <c r="V1339" s="70">
        <f t="shared" si="21"/>
        <v>0</v>
      </c>
    </row>
    <row r="1340" spans="1:22">
      <c r="A1340" s="34">
        <v>44818</v>
      </c>
      <c r="G1340" s="92" t="s">
        <v>38</v>
      </c>
      <c r="H1340" s="92" t="s">
        <v>45</v>
      </c>
      <c r="I1340" s="92"/>
      <c r="J1340" s="92" t="s">
        <v>45</v>
      </c>
      <c r="K1340" s="92" t="s">
        <v>38</v>
      </c>
      <c r="L1340" s="92">
        <v>0.3</v>
      </c>
      <c r="M1340" s="92">
        <v>0.7</v>
      </c>
      <c r="N1340" s="92">
        <v>0.3</v>
      </c>
      <c r="O1340" s="92" t="s">
        <v>45</v>
      </c>
      <c r="P1340" s="92" t="s">
        <v>38</v>
      </c>
      <c r="Q1340" s="1" t="s">
        <v>38</v>
      </c>
      <c r="V1340" s="70">
        <f t="shared" si="21"/>
        <v>0</v>
      </c>
    </row>
    <row r="1341" spans="1:22">
      <c r="A1341" s="34">
        <v>44820</v>
      </c>
      <c r="G1341" s="92">
        <v>0.4</v>
      </c>
      <c r="H1341" s="92" t="s">
        <v>45</v>
      </c>
      <c r="I1341" s="92"/>
      <c r="J1341" s="92">
        <v>0.3</v>
      </c>
      <c r="K1341" s="92" t="s">
        <v>38</v>
      </c>
      <c r="L1341" s="92">
        <v>0.6</v>
      </c>
      <c r="M1341" s="92">
        <v>4.7</v>
      </c>
      <c r="N1341" s="92">
        <v>0.2</v>
      </c>
      <c r="O1341" s="92" t="s">
        <v>45</v>
      </c>
      <c r="P1341" s="92">
        <v>0.2</v>
      </c>
      <c r="Q1341" s="1" t="s">
        <v>38</v>
      </c>
      <c r="V1341" s="70">
        <f t="shared" si="21"/>
        <v>0</v>
      </c>
    </row>
    <row r="1342" spans="1:22">
      <c r="G1342" s="92"/>
      <c r="H1342" s="92"/>
      <c r="I1342" s="92"/>
      <c r="J1342" s="92"/>
      <c r="K1342" s="92"/>
      <c r="L1342" s="92"/>
      <c r="M1342" s="92"/>
      <c r="N1342" s="92"/>
      <c r="O1342" s="92"/>
      <c r="P1342" s="92"/>
      <c r="V1342" s="70">
        <f t="shared" si="21"/>
        <v>0</v>
      </c>
    </row>
    <row r="1343" spans="1:22">
      <c r="A1343" s="34">
        <v>44824</v>
      </c>
      <c r="G1343" s="92">
        <v>0.4</v>
      </c>
      <c r="H1343" s="92">
        <v>0.2</v>
      </c>
      <c r="I1343" s="92"/>
      <c r="J1343" s="92">
        <v>0.4</v>
      </c>
      <c r="K1343" s="92">
        <v>0.1</v>
      </c>
      <c r="L1343" s="92">
        <v>0.6</v>
      </c>
      <c r="M1343" s="92">
        <v>4.4000000000000004</v>
      </c>
      <c r="N1343" s="92">
        <v>0.2</v>
      </c>
      <c r="O1343" s="92" t="s">
        <v>45</v>
      </c>
      <c r="P1343" s="92">
        <v>0.1</v>
      </c>
      <c r="Q1343" s="1" t="s">
        <v>38</v>
      </c>
      <c r="V1343" s="70">
        <f t="shared" si="21"/>
        <v>0</v>
      </c>
    </row>
    <row r="1344" spans="1:22">
      <c r="A1344" s="34">
        <v>44827</v>
      </c>
      <c r="G1344" s="92" t="s">
        <v>38</v>
      </c>
      <c r="H1344" s="92" t="s">
        <v>45</v>
      </c>
      <c r="I1344" s="92"/>
      <c r="J1344" s="92">
        <v>0.3</v>
      </c>
      <c r="K1344" s="92">
        <v>0.2</v>
      </c>
      <c r="L1344" s="92">
        <v>0.5</v>
      </c>
      <c r="M1344" s="92">
        <v>6.9</v>
      </c>
      <c r="N1344" s="92">
        <v>0.2</v>
      </c>
      <c r="O1344" s="92" t="s">
        <v>45</v>
      </c>
      <c r="P1344" s="92">
        <v>0.1</v>
      </c>
      <c r="Q1344" s="1" t="s">
        <v>38</v>
      </c>
      <c r="V1344" s="70">
        <f t="shared" si="21"/>
        <v>0</v>
      </c>
    </row>
    <row r="1345" spans="1:22">
      <c r="G1345" s="92"/>
      <c r="H1345" s="92"/>
      <c r="I1345" s="92"/>
      <c r="J1345" s="92"/>
      <c r="K1345" s="92"/>
      <c r="L1345" s="92"/>
      <c r="M1345" s="92"/>
      <c r="N1345" s="92"/>
      <c r="O1345" s="92"/>
      <c r="P1345" s="92"/>
      <c r="V1345" s="70">
        <f t="shared" si="21"/>
        <v>0</v>
      </c>
    </row>
    <row r="1346" spans="1:22">
      <c r="A1346" s="34">
        <v>44830</v>
      </c>
      <c r="G1346" s="92">
        <v>0.5</v>
      </c>
      <c r="H1346" s="92" t="s">
        <v>45</v>
      </c>
      <c r="I1346" s="92"/>
      <c r="J1346" s="92">
        <v>0.5</v>
      </c>
      <c r="K1346" s="92">
        <v>0.1</v>
      </c>
      <c r="L1346" s="92">
        <v>0.6</v>
      </c>
      <c r="M1346" s="92">
        <v>7.1</v>
      </c>
      <c r="N1346" s="92">
        <v>0.2</v>
      </c>
      <c r="O1346" s="92" t="s">
        <v>45</v>
      </c>
      <c r="P1346" s="92" t="s">
        <v>38</v>
      </c>
      <c r="Q1346" s="1" t="s">
        <v>38</v>
      </c>
      <c r="V1346" s="70">
        <f t="shared" si="21"/>
        <v>0</v>
      </c>
    </row>
    <row r="1347" spans="1:22">
      <c r="A1347" s="34">
        <v>44832</v>
      </c>
      <c r="G1347" s="92" t="s">
        <v>38</v>
      </c>
      <c r="H1347" s="92" t="s">
        <v>45</v>
      </c>
      <c r="I1347" s="92"/>
      <c r="J1347" s="92" t="s">
        <v>45</v>
      </c>
      <c r="K1347" s="92" t="s">
        <v>38</v>
      </c>
      <c r="L1347" s="92">
        <v>0.2</v>
      </c>
      <c r="M1347" s="92">
        <v>2.7</v>
      </c>
      <c r="N1347" s="92">
        <v>0.3</v>
      </c>
      <c r="O1347" s="92" t="s">
        <v>45</v>
      </c>
      <c r="P1347" s="92" t="s">
        <v>38</v>
      </c>
      <c r="Q1347" s="1" t="s">
        <v>38</v>
      </c>
      <c r="V1347" s="70">
        <f t="shared" si="21"/>
        <v>0</v>
      </c>
    </row>
    <row r="1348" spans="1:22">
      <c r="A1348" s="34">
        <v>44834</v>
      </c>
      <c r="G1348" s="92" t="s">
        <v>38</v>
      </c>
      <c r="H1348" s="92" t="s">
        <v>45</v>
      </c>
      <c r="I1348" s="92"/>
      <c r="J1348" s="92" t="s">
        <v>45</v>
      </c>
      <c r="K1348" s="92" t="s">
        <v>38</v>
      </c>
      <c r="L1348" s="92">
        <v>0.4</v>
      </c>
      <c r="M1348" s="92">
        <v>5.9</v>
      </c>
      <c r="N1348" s="92">
        <v>0.2</v>
      </c>
      <c r="O1348" s="92" t="s">
        <v>45</v>
      </c>
      <c r="P1348" s="92" t="s">
        <v>38</v>
      </c>
      <c r="Q1348" s="1" t="s">
        <v>38</v>
      </c>
      <c r="V1348" s="70">
        <f t="shared" si="21"/>
        <v>0</v>
      </c>
    </row>
    <row r="1349" spans="1:22">
      <c r="G1349" s="92"/>
      <c r="H1349" s="92"/>
      <c r="I1349" s="92"/>
      <c r="J1349" s="92"/>
      <c r="K1349" s="92"/>
      <c r="L1349" s="92"/>
      <c r="M1349" s="92"/>
      <c r="N1349" s="92"/>
      <c r="O1349" s="92"/>
      <c r="P1349" s="92"/>
      <c r="V1349" s="70">
        <f t="shared" si="21"/>
        <v>0</v>
      </c>
    </row>
    <row r="1350" spans="1:22">
      <c r="A1350" s="34">
        <v>44837</v>
      </c>
      <c r="G1350" s="92" t="s">
        <v>38</v>
      </c>
      <c r="H1350" s="92" t="s">
        <v>45</v>
      </c>
      <c r="I1350" s="92"/>
      <c r="J1350" s="92" t="s">
        <v>45</v>
      </c>
      <c r="K1350" s="92" t="s">
        <v>38</v>
      </c>
      <c r="L1350" s="92">
        <v>0.5</v>
      </c>
      <c r="M1350" s="92">
        <v>5.0999999999999996</v>
      </c>
      <c r="N1350" s="92">
        <v>0.2</v>
      </c>
      <c r="O1350" s="92" t="s">
        <v>45</v>
      </c>
      <c r="P1350" s="92">
        <v>0.1</v>
      </c>
      <c r="Q1350" s="1" t="s">
        <v>38</v>
      </c>
      <c r="V1350" s="70">
        <f t="shared" si="21"/>
        <v>0</v>
      </c>
    </row>
    <row r="1351" spans="1:22">
      <c r="A1351" s="34">
        <v>44839</v>
      </c>
      <c r="G1351" s="92" t="s">
        <v>38</v>
      </c>
      <c r="H1351" s="92" t="s">
        <v>45</v>
      </c>
      <c r="I1351" s="92"/>
      <c r="J1351" s="92" t="s">
        <v>45</v>
      </c>
      <c r="K1351" s="92" t="s">
        <v>38</v>
      </c>
      <c r="L1351" s="92">
        <v>0.3</v>
      </c>
      <c r="M1351" s="92">
        <v>3</v>
      </c>
      <c r="N1351" s="92">
        <v>0.1</v>
      </c>
      <c r="O1351" s="92" t="s">
        <v>45</v>
      </c>
      <c r="P1351" s="92">
        <v>0.3</v>
      </c>
      <c r="Q1351" s="1" t="s">
        <v>38</v>
      </c>
      <c r="V1351" s="70">
        <f t="shared" si="21"/>
        <v>0</v>
      </c>
    </row>
    <row r="1352" spans="1:22">
      <c r="A1352" s="34">
        <v>44841</v>
      </c>
      <c r="G1352" s="92" t="s">
        <v>38</v>
      </c>
      <c r="H1352" s="92" t="s">
        <v>45</v>
      </c>
      <c r="I1352" s="92"/>
      <c r="J1352" s="92" t="s">
        <v>45</v>
      </c>
      <c r="K1352" s="92" t="s">
        <v>38</v>
      </c>
      <c r="L1352" s="92">
        <v>0.2</v>
      </c>
      <c r="M1352" s="92">
        <v>0.9</v>
      </c>
      <c r="N1352" s="92">
        <v>0.2</v>
      </c>
      <c r="O1352" s="92" t="s">
        <v>45</v>
      </c>
      <c r="P1352" s="92">
        <v>0.4</v>
      </c>
      <c r="Q1352" s="1" t="s">
        <v>38</v>
      </c>
      <c r="V1352" s="70">
        <f t="shared" si="21"/>
        <v>0</v>
      </c>
    </row>
    <row r="1353" spans="1:22">
      <c r="G1353" s="92"/>
      <c r="H1353" s="92"/>
      <c r="I1353" s="92"/>
      <c r="J1353" s="92"/>
      <c r="K1353" s="92"/>
      <c r="L1353" s="92"/>
      <c r="M1353" s="92"/>
      <c r="N1353" s="92"/>
      <c r="O1353" s="92"/>
      <c r="P1353" s="92"/>
      <c r="V1353" s="70">
        <f t="shared" si="21"/>
        <v>0</v>
      </c>
    </row>
    <row r="1354" spans="1:22">
      <c r="A1354" s="34">
        <v>44844</v>
      </c>
      <c r="G1354" s="92" t="s">
        <v>38</v>
      </c>
      <c r="H1354" s="92" t="s">
        <v>45</v>
      </c>
      <c r="I1354" s="92"/>
      <c r="J1354" s="92" t="s">
        <v>45</v>
      </c>
      <c r="K1354" s="92" t="s">
        <v>38</v>
      </c>
      <c r="L1354" s="92">
        <v>0.5</v>
      </c>
      <c r="M1354" s="92">
        <v>3</v>
      </c>
      <c r="N1354" s="92">
        <v>0.3</v>
      </c>
      <c r="O1354" s="92" t="s">
        <v>45</v>
      </c>
      <c r="P1354" s="92">
        <v>0.1</v>
      </c>
      <c r="Q1354" s="1" t="s">
        <v>38</v>
      </c>
      <c r="V1354" s="70">
        <f t="shared" si="21"/>
        <v>0</v>
      </c>
    </row>
    <row r="1355" spans="1:22">
      <c r="A1355" s="34">
        <v>44846</v>
      </c>
      <c r="G1355" s="92" t="s">
        <v>38</v>
      </c>
      <c r="H1355" s="92" t="s">
        <v>45</v>
      </c>
      <c r="I1355" s="92"/>
      <c r="J1355" s="92" t="s">
        <v>45</v>
      </c>
      <c r="K1355" s="92" t="s">
        <v>38</v>
      </c>
      <c r="L1355" s="92">
        <v>0.3</v>
      </c>
      <c r="M1355" s="92">
        <v>2.6</v>
      </c>
      <c r="N1355" s="92">
        <v>0.2</v>
      </c>
      <c r="O1355" s="92" t="s">
        <v>45</v>
      </c>
      <c r="P1355" s="92">
        <v>0.1</v>
      </c>
      <c r="Q1355" s="1" t="s">
        <v>38</v>
      </c>
      <c r="V1355" s="70">
        <f t="shared" si="21"/>
        <v>0</v>
      </c>
    </row>
    <row r="1356" spans="1:22">
      <c r="A1356" s="34">
        <v>44848</v>
      </c>
      <c r="G1356" s="92">
        <v>1.7</v>
      </c>
      <c r="H1356" s="92" t="s">
        <v>45</v>
      </c>
      <c r="I1356" s="92"/>
      <c r="J1356" s="92" t="s">
        <v>45</v>
      </c>
      <c r="K1356" s="92">
        <v>0.1</v>
      </c>
      <c r="L1356" s="92">
        <v>0.6</v>
      </c>
      <c r="M1356" s="92">
        <v>2.6</v>
      </c>
      <c r="N1356" s="92">
        <v>0.3</v>
      </c>
      <c r="O1356" s="92" t="s">
        <v>45</v>
      </c>
      <c r="P1356" s="92">
        <v>0.6</v>
      </c>
      <c r="Q1356" s="1" t="s">
        <v>38</v>
      </c>
      <c r="V1356" s="70">
        <f t="shared" si="21"/>
        <v>0</v>
      </c>
    </row>
    <row r="1357" spans="1:22">
      <c r="G1357" s="92"/>
      <c r="H1357" s="92"/>
      <c r="I1357" s="92"/>
      <c r="J1357" s="92"/>
      <c r="K1357" s="92"/>
      <c r="L1357" s="92"/>
      <c r="M1357" s="92"/>
      <c r="N1357" s="92"/>
      <c r="O1357" s="92"/>
      <c r="P1357" s="92"/>
      <c r="V1357" s="70">
        <f t="shared" si="21"/>
        <v>0</v>
      </c>
    </row>
    <row r="1358" spans="1:22">
      <c r="A1358" s="34">
        <v>44851</v>
      </c>
      <c r="G1358" s="92">
        <v>0.1</v>
      </c>
      <c r="H1358" s="92" t="s">
        <v>45</v>
      </c>
      <c r="I1358" s="92"/>
      <c r="J1358" s="92" t="s">
        <v>45</v>
      </c>
      <c r="K1358" s="92" t="s">
        <v>38</v>
      </c>
      <c r="L1358" s="92">
        <v>0.5</v>
      </c>
      <c r="M1358" s="92">
        <v>2.8</v>
      </c>
      <c r="N1358" s="92">
        <v>0.4</v>
      </c>
      <c r="O1358" s="92" t="s">
        <v>45</v>
      </c>
      <c r="P1358" s="92">
        <v>0.2</v>
      </c>
      <c r="Q1358" s="1" t="s">
        <v>38</v>
      </c>
      <c r="V1358" s="70">
        <f t="shared" si="21"/>
        <v>0</v>
      </c>
    </row>
    <row r="1359" spans="1:22">
      <c r="A1359" s="34">
        <v>44853</v>
      </c>
      <c r="G1359" s="92" t="s">
        <v>38</v>
      </c>
      <c r="H1359" s="92" t="s">
        <v>45</v>
      </c>
      <c r="I1359" s="92"/>
      <c r="J1359" s="92" t="s">
        <v>45</v>
      </c>
      <c r="K1359" s="92" t="s">
        <v>38</v>
      </c>
      <c r="L1359" s="92">
        <v>0.4</v>
      </c>
      <c r="M1359" s="92">
        <v>2.4</v>
      </c>
      <c r="N1359" s="92">
        <v>0.2</v>
      </c>
      <c r="O1359" s="92" t="s">
        <v>45</v>
      </c>
      <c r="P1359" s="92" t="s">
        <v>38</v>
      </c>
      <c r="Q1359" s="1" t="s">
        <v>38</v>
      </c>
      <c r="V1359" s="70">
        <f t="shared" si="21"/>
        <v>0</v>
      </c>
    </row>
    <row r="1360" spans="1:22">
      <c r="A1360" s="34">
        <v>44855</v>
      </c>
      <c r="G1360" s="92" t="s">
        <v>38</v>
      </c>
      <c r="H1360" s="92" t="s">
        <v>45</v>
      </c>
      <c r="I1360" s="92"/>
      <c r="J1360" s="92" t="s">
        <v>45</v>
      </c>
      <c r="K1360" s="92" t="s">
        <v>38</v>
      </c>
      <c r="L1360" s="92">
        <v>0.5</v>
      </c>
      <c r="M1360" s="92">
        <v>1.3</v>
      </c>
      <c r="N1360" s="92">
        <v>0.7</v>
      </c>
      <c r="O1360" s="92" t="s">
        <v>45</v>
      </c>
      <c r="P1360" s="92" t="s">
        <v>38</v>
      </c>
      <c r="Q1360" s="1" t="s">
        <v>38</v>
      </c>
      <c r="V1360" s="70">
        <f t="shared" si="21"/>
        <v>0</v>
      </c>
    </row>
    <row r="1361" spans="1:22">
      <c r="G1361" s="92"/>
      <c r="H1361" s="92"/>
      <c r="I1361" s="92"/>
      <c r="J1361" s="92"/>
      <c r="K1361" s="92"/>
      <c r="L1361" s="92"/>
      <c r="M1361" s="92"/>
      <c r="N1361" s="92"/>
      <c r="O1361" s="92"/>
      <c r="P1361" s="92"/>
      <c r="V1361" s="70">
        <f t="shared" si="21"/>
        <v>0</v>
      </c>
    </row>
    <row r="1362" spans="1:22">
      <c r="A1362" s="34">
        <v>44858</v>
      </c>
      <c r="G1362" s="92">
        <v>0.3</v>
      </c>
      <c r="H1362" s="92" t="s">
        <v>45</v>
      </c>
      <c r="I1362" s="92"/>
      <c r="J1362" s="92" t="s">
        <v>45</v>
      </c>
      <c r="K1362" s="92" t="s">
        <v>38</v>
      </c>
      <c r="L1362" s="92">
        <v>0.4</v>
      </c>
      <c r="M1362" s="92">
        <v>1.1000000000000001</v>
      </c>
      <c r="N1362" s="92">
        <v>0.4</v>
      </c>
      <c r="O1362" s="92" t="s">
        <v>45</v>
      </c>
      <c r="P1362" s="92">
        <v>0.1</v>
      </c>
      <c r="Q1362" s="1" t="s">
        <v>38</v>
      </c>
      <c r="V1362" s="70">
        <f t="shared" si="21"/>
        <v>0</v>
      </c>
    </row>
    <row r="1363" spans="1:22">
      <c r="A1363" s="34">
        <v>44860</v>
      </c>
      <c r="G1363" s="92" t="s">
        <v>38</v>
      </c>
      <c r="H1363" s="92" t="s">
        <v>45</v>
      </c>
      <c r="I1363" s="92"/>
      <c r="J1363" s="92" t="s">
        <v>45</v>
      </c>
      <c r="K1363" s="92" t="s">
        <v>38</v>
      </c>
      <c r="L1363" s="92">
        <v>0.6</v>
      </c>
      <c r="M1363" s="92">
        <v>2</v>
      </c>
      <c r="N1363" s="92" t="s">
        <v>38</v>
      </c>
      <c r="O1363" s="92" t="s">
        <v>45</v>
      </c>
      <c r="P1363" s="92" t="s">
        <v>38</v>
      </c>
      <c r="Q1363" s="1" t="s">
        <v>38</v>
      </c>
      <c r="V1363" s="70">
        <f t="shared" si="21"/>
        <v>0</v>
      </c>
    </row>
    <row r="1364" spans="1:22">
      <c r="A1364" s="34">
        <v>44862</v>
      </c>
      <c r="G1364" s="122">
        <v>5</v>
      </c>
      <c r="H1364" s="92" t="s">
        <v>45</v>
      </c>
      <c r="I1364" s="92"/>
      <c r="J1364" s="92" t="s">
        <v>45</v>
      </c>
      <c r="K1364" s="92" t="s">
        <v>38</v>
      </c>
      <c r="L1364" s="92">
        <v>0.7</v>
      </c>
      <c r="M1364" s="92">
        <v>2</v>
      </c>
      <c r="N1364" s="92">
        <v>0.1</v>
      </c>
      <c r="O1364" s="92" t="s">
        <v>45</v>
      </c>
      <c r="P1364" s="92">
        <v>0.2</v>
      </c>
      <c r="Q1364" s="1" t="s">
        <v>38</v>
      </c>
      <c r="V1364" s="70">
        <f t="shared" si="21"/>
        <v>0</v>
      </c>
    </row>
    <row r="1365" spans="1:22">
      <c r="G1365" s="92"/>
      <c r="H1365" s="92"/>
      <c r="I1365" s="92"/>
      <c r="J1365" s="92"/>
      <c r="K1365" s="92"/>
      <c r="L1365" s="92"/>
      <c r="M1365" s="92"/>
      <c r="N1365" s="92"/>
      <c r="O1365" s="92"/>
      <c r="P1365" s="92"/>
      <c r="V1365" s="70">
        <f t="shared" si="21"/>
        <v>0</v>
      </c>
    </row>
    <row r="1366" spans="1:22">
      <c r="A1366" s="34">
        <v>44865</v>
      </c>
      <c r="G1366" s="92">
        <v>0.2</v>
      </c>
      <c r="H1366" s="92" t="s">
        <v>45</v>
      </c>
      <c r="I1366" s="92"/>
      <c r="J1366" s="92" t="s">
        <v>45</v>
      </c>
      <c r="K1366" s="92" t="s">
        <v>38</v>
      </c>
      <c r="L1366" s="92">
        <v>0.7</v>
      </c>
      <c r="M1366" s="92">
        <v>11</v>
      </c>
      <c r="N1366" s="92">
        <v>0.2</v>
      </c>
      <c r="O1366" s="92" t="s">
        <v>45</v>
      </c>
      <c r="P1366" s="92" t="s">
        <v>38</v>
      </c>
      <c r="Q1366" s="1" t="s">
        <v>38</v>
      </c>
      <c r="V1366" s="70">
        <f t="shared" si="21"/>
        <v>0</v>
      </c>
    </row>
    <row r="1367" spans="1:22">
      <c r="A1367" s="34">
        <v>44867</v>
      </c>
      <c r="G1367" s="92" t="s">
        <v>38</v>
      </c>
      <c r="H1367" s="92" t="s">
        <v>45</v>
      </c>
      <c r="I1367" s="92"/>
      <c r="J1367" s="92" t="s">
        <v>45</v>
      </c>
      <c r="K1367" s="92" t="s">
        <v>38</v>
      </c>
      <c r="L1367" s="92">
        <v>0.7</v>
      </c>
      <c r="M1367" s="92">
        <v>1.7</v>
      </c>
      <c r="N1367" s="92" t="s">
        <v>38</v>
      </c>
      <c r="O1367" s="92" t="s">
        <v>45</v>
      </c>
      <c r="P1367" s="92">
        <v>0.7</v>
      </c>
      <c r="Q1367" s="1" t="s">
        <v>38</v>
      </c>
      <c r="V1367" s="70">
        <f t="shared" si="21"/>
        <v>0</v>
      </c>
    </row>
    <row r="1368" spans="1:22">
      <c r="A1368" s="34">
        <v>44869</v>
      </c>
      <c r="G1368" s="92" t="s">
        <v>38</v>
      </c>
      <c r="H1368" s="92" t="s">
        <v>45</v>
      </c>
      <c r="I1368" s="92"/>
      <c r="J1368" s="92" t="s">
        <v>45</v>
      </c>
      <c r="K1368" s="92" t="s">
        <v>38</v>
      </c>
      <c r="L1368" s="92">
        <v>0.7</v>
      </c>
      <c r="M1368" s="92">
        <v>2.9</v>
      </c>
      <c r="N1368" s="92" t="s">
        <v>38</v>
      </c>
      <c r="O1368" s="92" t="s">
        <v>45</v>
      </c>
      <c r="P1368" s="92">
        <v>0.4</v>
      </c>
      <c r="Q1368" s="1" t="s">
        <v>38</v>
      </c>
      <c r="V1368" s="70">
        <f t="shared" si="21"/>
        <v>0</v>
      </c>
    </row>
    <row r="1369" spans="1:22">
      <c r="G1369" s="92"/>
      <c r="H1369" s="92"/>
      <c r="I1369" s="92"/>
      <c r="J1369" s="92"/>
      <c r="K1369" s="92"/>
      <c r="L1369" s="92"/>
      <c r="M1369" s="92"/>
      <c r="N1369" s="92"/>
      <c r="O1369" s="92"/>
      <c r="P1369" s="92"/>
      <c r="V1369" s="70">
        <f t="shared" si="21"/>
        <v>0</v>
      </c>
    </row>
    <row r="1370" spans="1:22">
      <c r="A1370" s="34">
        <v>44872</v>
      </c>
      <c r="G1370" s="92">
        <v>1.9</v>
      </c>
      <c r="H1370" s="92" t="s">
        <v>45</v>
      </c>
      <c r="I1370" s="92"/>
      <c r="J1370" s="92" t="s">
        <v>45</v>
      </c>
      <c r="K1370" s="92" t="s">
        <v>38</v>
      </c>
      <c r="L1370" s="92">
        <v>0.6</v>
      </c>
      <c r="M1370" s="92">
        <v>1.8</v>
      </c>
      <c r="N1370" s="92" t="s">
        <v>38</v>
      </c>
      <c r="O1370" s="92" t="s">
        <v>45</v>
      </c>
      <c r="P1370" s="92">
        <v>0.1</v>
      </c>
      <c r="Q1370" s="1" t="s">
        <v>38</v>
      </c>
      <c r="V1370" s="70">
        <f t="shared" si="21"/>
        <v>0</v>
      </c>
    </row>
    <row r="1371" spans="1:22">
      <c r="A1371" s="34">
        <v>44874</v>
      </c>
      <c r="G1371" s="92" t="s">
        <v>38</v>
      </c>
      <c r="H1371" s="92" t="s">
        <v>45</v>
      </c>
      <c r="I1371" s="92"/>
      <c r="J1371" s="92" t="s">
        <v>45</v>
      </c>
      <c r="K1371" s="92" t="s">
        <v>38</v>
      </c>
      <c r="L1371" s="92">
        <v>0.7</v>
      </c>
      <c r="M1371" s="92">
        <v>1.5</v>
      </c>
      <c r="N1371" s="92" t="s">
        <v>38</v>
      </c>
      <c r="O1371" s="92" t="s">
        <v>45</v>
      </c>
      <c r="P1371" s="92">
        <v>0.3</v>
      </c>
      <c r="Q1371" s="1" t="s">
        <v>38</v>
      </c>
      <c r="V1371" s="70">
        <f t="shared" si="21"/>
        <v>0</v>
      </c>
    </row>
    <row r="1372" spans="1:22">
      <c r="A1372" s="34">
        <v>44876</v>
      </c>
      <c r="G1372" s="92">
        <v>0.1</v>
      </c>
      <c r="H1372" s="92" t="s">
        <v>45</v>
      </c>
      <c r="I1372" s="92"/>
      <c r="J1372" s="92">
        <v>0.2</v>
      </c>
      <c r="K1372" s="92" t="s">
        <v>38</v>
      </c>
      <c r="L1372" s="92">
        <v>0.7</v>
      </c>
      <c r="M1372" s="92">
        <v>3.8</v>
      </c>
      <c r="N1372" s="92" t="s">
        <v>38</v>
      </c>
      <c r="O1372" s="92" t="s">
        <v>45</v>
      </c>
      <c r="P1372" s="92">
        <v>0.4</v>
      </c>
      <c r="Q1372" s="1" t="s">
        <v>38</v>
      </c>
      <c r="V1372" s="70">
        <f t="shared" si="21"/>
        <v>0</v>
      </c>
    </row>
    <row r="1373" spans="1:22">
      <c r="G1373" s="92"/>
      <c r="H1373" s="92"/>
      <c r="I1373" s="92"/>
      <c r="J1373" s="92"/>
      <c r="K1373" s="92"/>
      <c r="L1373" s="92"/>
      <c r="M1373" s="92"/>
      <c r="N1373" s="92"/>
      <c r="O1373" s="92"/>
      <c r="P1373" s="92"/>
      <c r="V1373" s="70">
        <f t="shared" si="21"/>
        <v>0</v>
      </c>
    </row>
    <row r="1374" spans="1:22">
      <c r="A1374" s="34">
        <v>44879</v>
      </c>
      <c r="G1374" s="92" t="s">
        <v>38</v>
      </c>
      <c r="H1374" s="92" t="s">
        <v>45</v>
      </c>
      <c r="I1374" s="92"/>
      <c r="J1374" s="92" t="s">
        <v>45</v>
      </c>
      <c r="K1374" s="92" t="s">
        <v>38</v>
      </c>
      <c r="L1374" s="92">
        <v>0.9</v>
      </c>
      <c r="M1374" s="92">
        <v>1.9</v>
      </c>
      <c r="N1374" s="92">
        <v>0.1</v>
      </c>
      <c r="O1374" s="92" t="s">
        <v>45</v>
      </c>
      <c r="P1374" s="92">
        <v>0.2</v>
      </c>
      <c r="Q1374" s="1" t="s">
        <v>38</v>
      </c>
      <c r="V1374" s="70">
        <f t="shared" si="21"/>
        <v>0</v>
      </c>
    </row>
    <row r="1375" spans="1:22">
      <c r="A1375" s="34">
        <v>44881</v>
      </c>
      <c r="G1375" s="92" t="s">
        <v>38</v>
      </c>
      <c r="H1375" s="92" t="s">
        <v>45</v>
      </c>
      <c r="I1375" s="92"/>
      <c r="J1375" s="92">
        <v>0.3</v>
      </c>
      <c r="K1375" s="92" t="s">
        <v>38</v>
      </c>
      <c r="L1375" s="92">
        <v>0.7</v>
      </c>
      <c r="M1375" s="92">
        <v>2.9</v>
      </c>
      <c r="N1375" s="92" t="s">
        <v>38</v>
      </c>
      <c r="O1375" s="92" t="s">
        <v>45</v>
      </c>
      <c r="P1375" s="92">
        <v>0.1</v>
      </c>
      <c r="Q1375" s="1" t="s">
        <v>38</v>
      </c>
      <c r="V1375" s="70">
        <f t="shared" si="21"/>
        <v>0</v>
      </c>
    </row>
    <row r="1376" spans="1:22">
      <c r="A1376" s="34">
        <v>44883</v>
      </c>
      <c r="G1376" s="92">
        <v>0.2</v>
      </c>
      <c r="H1376" s="92" t="s">
        <v>45</v>
      </c>
      <c r="I1376" s="92"/>
      <c r="J1376" s="92" t="s">
        <v>45</v>
      </c>
      <c r="K1376" s="92" t="s">
        <v>38</v>
      </c>
      <c r="L1376" s="92">
        <v>0.6</v>
      </c>
      <c r="M1376" s="92">
        <v>3.5</v>
      </c>
      <c r="N1376" s="92">
        <v>0.1</v>
      </c>
      <c r="O1376" s="92" t="s">
        <v>45</v>
      </c>
      <c r="P1376" s="92">
        <v>0.1</v>
      </c>
      <c r="Q1376" s="1" t="s">
        <v>38</v>
      </c>
      <c r="V1376" s="70">
        <f t="shared" si="21"/>
        <v>0</v>
      </c>
    </row>
    <row r="1377" spans="1:22">
      <c r="G1377" s="92"/>
      <c r="H1377" s="92"/>
      <c r="I1377" s="92"/>
      <c r="J1377" s="92"/>
      <c r="K1377" s="92"/>
      <c r="L1377" s="92"/>
      <c r="M1377" s="92"/>
      <c r="N1377" s="92"/>
      <c r="O1377" s="92"/>
      <c r="P1377" s="92"/>
      <c r="V1377" s="70">
        <f t="shared" si="21"/>
        <v>0</v>
      </c>
    </row>
    <row r="1378" spans="1:22">
      <c r="A1378" s="34">
        <v>44886</v>
      </c>
      <c r="G1378" s="92" t="s">
        <v>38</v>
      </c>
      <c r="H1378" s="92" t="s">
        <v>45</v>
      </c>
      <c r="I1378" s="92"/>
      <c r="J1378" s="92" t="s">
        <v>45</v>
      </c>
      <c r="K1378" s="92" t="s">
        <v>38</v>
      </c>
      <c r="L1378" s="92">
        <v>0.2</v>
      </c>
      <c r="M1378" s="92">
        <v>3.2</v>
      </c>
      <c r="N1378" s="92" t="s">
        <v>38</v>
      </c>
      <c r="O1378" s="92" t="s">
        <v>45</v>
      </c>
      <c r="P1378" s="92" t="s">
        <v>38</v>
      </c>
      <c r="Q1378" s="1" t="s">
        <v>38</v>
      </c>
      <c r="V1378" s="70">
        <f t="shared" si="21"/>
        <v>0</v>
      </c>
    </row>
    <row r="1379" spans="1:22">
      <c r="A1379" s="34">
        <v>44888</v>
      </c>
      <c r="G1379" s="92" t="s">
        <v>38</v>
      </c>
      <c r="H1379" s="92" t="s">
        <v>45</v>
      </c>
      <c r="I1379" s="92"/>
      <c r="J1379" s="92" t="s">
        <v>45</v>
      </c>
      <c r="K1379" s="92" t="s">
        <v>38</v>
      </c>
      <c r="L1379" s="92">
        <v>0.7</v>
      </c>
      <c r="M1379" s="92">
        <v>2.6</v>
      </c>
      <c r="N1379" s="92" t="s">
        <v>38</v>
      </c>
      <c r="O1379" s="92" t="s">
        <v>45</v>
      </c>
      <c r="P1379" s="92">
        <v>1.2</v>
      </c>
      <c r="Q1379" s="1" t="s">
        <v>38</v>
      </c>
      <c r="V1379" s="70">
        <f t="shared" si="21"/>
        <v>0</v>
      </c>
    </row>
    <row r="1380" spans="1:22">
      <c r="A1380" s="34">
        <v>44890</v>
      </c>
      <c r="G1380" s="92" t="s">
        <v>38</v>
      </c>
      <c r="H1380" s="92" t="s">
        <v>45</v>
      </c>
      <c r="I1380" s="92"/>
      <c r="J1380" s="92" t="s">
        <v>45</v>
      </c>
      <c r="K1380" s="92" t="s">
        <v>38</v>
      </c>
      <c r="L1380" s="92">
        <v>0.5</v>
      </c>
      <c r="M1380" s="92">
        <v>1.5</v>
      </c>
      <c r="N1380" s="92" t="s">
        <v>38</v>
      </c>
      <c r="O1380" s="92" t="s">
        <v>45</v>
      </c>
      <c r="P1380" s="92">
        <v>0.5</v>
      </c>
      <c r="Q1380" s="1" t="s">
        <v>38</v>
      </c>
      <c r="V1380" s="70">
        <f t="shared" si="21"/>
        <v>0</v>
      </c>
    </row>
    <row r="1381" spans="1:22">
      <c r="G1381" s="92"/>
      <c r="H1381" s="92"/>
      <c r="I1381" s="92"/>
      <c r="J1381" s="92"/>
      <c r="K1381" s="92"/>
      <c r="L1381" s="92"/>
      <c r="M1381" s="92"/>
      <c r="N1381" s="92"/>
      <c r="O1381" s="92"/>
      <c r="P1381" s="92"/>
      <c r="V1381" s="70">
        <f t="shared" si="21"/>
        <v>0</v>
      </c>
    </row>
    <row r="1382" spans="1:22">
      <c r="A1382" s="34">
        <v>44893</v>
      </c>
      <c r="G1382" s="92" t="s">
        <v>38</v>
      </c>
      <c r="H1382" s="92" t="s">
        <v>45</v>
      </c>
      <c r="I1382" s="92"/>
      <c r="J1382" s="92" t="s">
        <v>45</v>
      </c>
      <c r="K1382" s="92" t="s">
        <v>38</v>
      </c>
      <c r="L1382" s="92">
        <v>0.6</v>
      </c>
      <c r="M1382" s="92">
        <v>3</v>
      </c>
      <c r="N1382" s="92" t="s">
        <v>38</v>
      </c>
      <c r="O1382" s="92" t="s">
        <v>45</v>
      </c>
      <c r="P1382" s="92">
        <v>0.4</v>
      </c>
      <c r="Q1382" s="1" t="s">
        <v>38</v>
      </c>
      <c r="V1382" s="70">
        <f t="shared" si="21"/>
        <v>0</v>
      </c>
    </row>
    <row r="1383" spans="1:22">
      <c r="A1383" s="34">
        <v>44895</v>
      </c>
      <c r="G1383" s="92" t="s">
        <v>38</v>
      </c>
      <c r="H1383" s="92" t="s">
        <v>45</v>
      </c>
      <c r="I1383" s="92"/>
      <c r="J1383" s="92" t="s">
        <v>45</v>
      </c>
      <c r="K1383" s="92" t="s">
        <v>38</v>
      </c>
      <c r="L1383" s="92">
        <v>0.3</v>
      </c>
      <c r="M1383" s="92">
        <v>2.8</v>
      </c>
      <c r="N1383" s="92" t="s">
        <v>38</v>
      </c>
      <c r="O1383" s="92" t="s">
        <v>45</v>
      </c>
      <c r="P1383" s="92">
        <v>0.2</v>
      </c>
      <c r="Q1383" s="1" t="s">
        <v>38</v>
      </c>
      <c r="V1383" s="70">
        <f t="shared" si="21"/>
        <v>0</v>
      </c>
    </row>
    <row r="1384" spans="1:22">
      <c r="A1384" s="34">
        <v>44897</v>
      </c>
      <c r="G1384" s="92" t="s">
        <v>38</v>
      </c>
      <c r="H1384" s="92" t="s">
        <v>45</v>
      </c>
      <c r="I1384" s="92"/>
      <c r="J1384" s="92" t="s">
        <v>45</v>
      </c>
      <c r="K1384" s="92" t="s">
        <v>38</v>
      </c>
      <c r="L1384" s="92">
        <v>0.2</v>
      </c>
      <c r="M1384" s="92">
        <v>3.2</v>
      </c>
      <c r="N1384" s="92" t="s">
        <v>38</v>
      </c>
      <c r="O1384" s="92" t="s">
        <v>45</v>
      </c>
      <c r="P1384" s="92">
        <v>0.1</v>
      </c>
      <c r="Q1384" s="1" t="s">
        <v>38</v>
      </c>
      <c r="V1384" s="70">
        <f t="shared" si="21"/>
        <v>0</v>
      </c>
    </row>
    <row r="1385" spans="1:22">
      <c r="G1385" s="92"/>
      <c r="H1385" s="92"/>
      <c r="I1385" s="92"/>
      <c r="J1385" s="92"/>
      <c r="K1385" s="92"/>
      <c r="L1385" s="92"/>
      <c r="M1385" s="92"/>
      <c r="N1385" s="92"/>
      <c r="O1385" s="92"/>
      <c r="P1385" s="92"/>
      <c r="V1385" s="70">
        <f t="shared" si="21"/>
        <v>0</v>
      </c>
    </row>
    <row r="1386" spans="1:22">
      <c r="A1386" s="34">
        <v>44900</v>
      </c>
      <c r="G1386" s="92" t="s">
        <v>38</v>
      </c>
      <c r="H1386" s="92" t="s">
        <v>45</v>
      </c>
      <c r="I1386" s="92"/>
      <c r="J1386" s="92" t="s">
        <v>45</v>
      </c>
      <c r="K1386" s="92" t="s">
        <v>38</v>
      </c>
      <c r="L1386" s="92" t="s">
        <v>45</v>
      </c>
      <c r="M1386" s="92">
        <v>4.4000000000000004</v>
      </c>
      <c r="N1386" s="92" t="s">
        <v>38</v>
      </c>
      <c r="O1386" s="92" t="s">
        <v>45</v>
      </c>
      <c r="P1386" s="92">
        <v>0.7</v>
      </c>
      <c r="Q1386" s="1" t="s">
        <v>38</v>
      </c>
      <c r="V1386" s="70">
        <f t="shared" si="21"/>
        <v>0</v>
      </c>
    </row>
    <row r="1387" spans="1:22">
      <c r="A1387" s="34">
        <v>44902</v>
      </c>
      <c r="G1387" s="92" t="s">
        <v>38</v>
      </c>
      <c r="H1387" s="92" t="s">
        <v>45</v>
      </c>
      <c r="I1387" s="92"/>
      <c r="J1387" s="92" t="s">
        <v>45</v>
      </c>
      <c r="K1387" s="92" t="s">
        <v>38</v>
      </c>
      <c r="L1387" s="92" t="s">
        <v>45</v>
      </c>
      <c r="M1387" s="92">
        <v>3.1</v>
      </c>
      <c r="N1387" s="92" t="s">
        <v>38</v>
      </c>
      <c r="O1387" s="92" t="s">
        <v>45</v>
      </c>
      <c r="P1387" s="92">
        <v>0.1</v>
      </c>
      <c r="Q1387" s="1" t="s">
        <v>38</v>
      </c>
      <c r="V1387" s="70">
        <f t="shared" si="21"/>
        <v>0</v>
      </c>
    </row>
    <row r="1388" spans="1:22">
      <c r="A1388" s="34">
        <v>44904</v>
      </c>
      <c r="G1388" s="92" t="s">
        <v>38</v>
      </c>
      <c r="H1388" s="92" t="s">
        <v>45</v>
      </c>
      <c r="I1388" s="92"/>
      <c r="J1388" s="92" t="s">
        <v>45</v>
      </c>
      <c r="K1388" s="92" t="s">
        <v>38</v>
      </c>
      <c r="L1388" s="92">
        <v>0.2</v>
      </c>
      <c r="M1388" s="92">
        <v>2</v>
      </c>
      <c r="N1388" s="92" t="s">
        <v>38</v>
      </c>
      <c r="O1388" s="92" t="s">
        <v>45</v>
      </c>
      <c r="P1388" s="92">
        <v>0.1</v>
      </c>
      <c r="Q1388" s="1" t="s">
        <v>38</v>
      </c>
      <c r="V1388" s="70">
        <f t="shared" si="21"/>
        <v>0</v>
      </c>
    </row>
    <row r="1389" spans="1:22">
      <c r="G1389" s="92"/>
      <c r="H1389" s="92"/>
      <c r="I1389" s="92"/>
      <c r="J1389" s="92"/>
      <c r="K1389" s="92"/>
      <c r="L1389" s="92"/>
      <c r="M1389" s="92"/>
      <c r="N1389" s="92"/>
      <c r="O1389" s="92"/>
      <c r="P1389" s="92"/>
      <c r="V1389" s="70">
        <f t="shared" si="21"/>
        <v>0</v>
      </c>
    </row>
    <row r="1390" spans="1:22">
      <c r="A1390" s="34">
        <v>44907</v>
      </c>
      <c r="G1390" s="92" t="s">
        <v>38</v>
      </c>
      <c r="H1390" s="92" t="s">
        <v>45</v>
      </c>
      <c r="I1390" s="92"/>
      <c r="J1390" s="92" t="s">
        <v>45</v>
      </c>
      <c r="K1390" s="92" t="s">
        <v>38</v>
      </c>
      <c r="L1390" s="92" t="s">
        <v>45</v>
      </c>
      <c r="M1390" s="92">
        <v>4.5999999999999996</v>
      </c>
      <c r="N1390" s="92" t="s">
        <v>38</v>
      </c>
      <c r="O1390" s="92" t="s">
        <v>45</v>
      </c>
      <c r="P1390" s="92">
        <v>0.1</v>
      </c>
      <c r="Q1390" s="1" t="s">
        <v>38</v>
      </c>
      <c r="V1390" s="70">
        <f t="shared" si="21"/>
        <v>0</v>
      </c>
    </row>
    <row r="1391" spans="1:22">
      <c r="A1391" s="34">
        <v>44909</v>
      </c>
      <c r="G1391" s="92" t="s">
        <v>38</v>
      </c>
      <c r="H1391" s="92" t="s">
        <v>45</v>
      </c>
      <c r="I1391" s="92"/>
      <c r="J1391" s="92" t="s">
        <v>45</v>
      </c>
      <c r="K1391" s="92" t="s">
        <v>38</v>
      </c>
      <c r="L1391" s="92" t="s">
        <v>45</v>
      </c>
      <c r="M1391" s="92">
        <v>2</v>
      </c>
      <c r="N1391" s="92" t="s">
        <v>38</v>
      </c>
      <c r="O1391" s="92" t="s">
        <v>45</v>
      </c>
      <c r="P1391" s="92">
        <v>0.2</v>
      </c>
      <c r="Q1391" s="1" t="s">
        <v>38</v>
      </c>
      <c r="V1391" s="70">
        <f t="shared" si="21"/>
        <v>0</v>
      </c>
    </row>
    <row r="1392" spans="1:22">
      <c r="A1392" s="34">
        <v>44911</v>
      </c>
      <c r="G1392" s="92">
        <v>1.8</v>
      </c>
      <c r="H1392" s="92" t="s">
        <v>45</v>
      </c>
      <c r="I1392" s="92"/>
      <c r="J1392" s="92" t="s">
        <v>45</v>
      </c>
      <c r="K1392" s="92" t="s">
        <v>38</v>
      </c>
      <c r="L1392" s="92" t="s">
        <v>45</v>
      </c>
      <c r="M1392" s="92">
        <v>1.3</v>
      </c>
      <c r="N1392" s="92" t="s">
        <v>38</v>
      </c>
      <c r="O1392" s="92" t="s">
        <v>45</v>
      </c>
      <c r="P1392" s="92">
        <v>0.2</v>
      </c>
      <c r="Q1392" s="1" t="s">
        <v>38</v>
      </c>
      <c r="V1392" s="70">
        <f t="shared" si="21"/>
        <v>0</v>
      </c>
    </row>
    <row r="1393" spans="1:22">
      <c r="G1393" s="92"/>
      <c r="H1393" s="92"/>
      <c r="I1393" s="92"/>
      <c r="J1393" s="92"/>
      <c r="K1393" s="92"/>
      <c r="L1393" s="92"/>
      <c r="M1393" s="92"/>
      <c r="N1393" s="92"/>
      <c r="O1393" s="92"/>
      <c r="P1393" s="92"/>
      <c r="V1393" s="70">
        <f t="shared" si="21"/>
        <v>0</v>
      </c>
    </row>
    <row r="1394" spans="1:22">
      <c r="A1394" s="34">
        <v>44914</v>
      </c>
      <c r="G1394" s="92" t="s">
        <v>38</v>
      </c>
      <c r="H1394" s="92" t="s">
        <v>45</v>
      </c>
      <c r="I1394" s="92"/>
      <c r="J1394" s="92" t="s">
        <v>45</v>
      </c>
      <c r="K1394" s="92" t="s">
        <v>38</v>
      </c>
      <c r="L1394" s="92">
        <v>0.2</v>
      </c>
      <c r="M1394" s="92">
        <v>3</v>
      </c>
      <c r="N1394" s="92">
        <v>0.1</v>
      </c>
      <c r="O1394" s="92" t="s">
        <v>45</v>
      </c>
      <c r="P1394" s="92" t="s">
        <v>38</v>
      </c>
      <c r="Q1394" s="1" t="s">
        <v>38</v>
      </c>
      <c r="V1394" s="70">
        <f t="shared" si="21"/>
        <v>0</v>
      </c>
    </row>
    <row r="1395" spans="1:22">
      <c r="A1395" s="34">
        <v>44916</v>
      </c>
      <c r="G1395" s="92" t="s">
        <v>38</v>
      </c>
      <c r="H1395" s="92" t="s">
        <v>45</v>
      </c>
      <c r="I1395" s="92"/>
      <c r="J1395" s="92">
        <v>0.2</v>
      </c>
      <c r="K1395" s="92" t="s">
        <v>38</v>
      </c>
      <c r="L1395" s="92">
        <v>0.3</v>
      </c>
      <c r="M1395" s="92">
        <v>2.4</v>
      </c>
      <c r="N1395" s="92" t="s">
        <v>38</v>
      </c>
      <c r="O1395" s="92" t="s">
        <v>45</v>
      </c>
      <c r="P1395" s="92">
        <v>1.1000000000000001</v>
      </c>
      <c r="Q1395" s="1" t="s">
        <v>38</v>
      </c>
      <c r="V1395" s="70">
        <f t="shared" si="21"/>
        <v>0</v>
      </c>
    </row>
    <row r="1396" spans="1:22">
      <c r="A1396" s="34">
        <v>44918</v>
      </c>
      <c r="G1396" s="92" t="s">
        <v>38</v>
      </c>
      <c r="H1396" s="92" t="s">
        <v>45</v>
      </c>
      <c r="I1396" s="92"/>
      <c r="J1396" s="92">
        <v>0.2</v>
      </c>
      <c r="K1396" s="92" t="s">
        <v>38</v>
      </c>
      <c r="L1396" s="92">
        <v>0.2</v>
      </c>
      <c r="M1396" s="92">
        <v>2.9</v>
      </c>
      <c r="N1396" s="92" t="s">
        <v>38</v>
      </c>
      <c r="O1396" s="92" t="s">
        <v>45</v>
      </c>
      <c r="P1396" s="92">
        <v>0.2</v>
      </c>
      <c r="Q1396" s="1" t="s">
        <v>38</v>
      </c>
      <c r="V1396" s="70">
        <f t="shared" si="21"/>
        <v>0</v>
      </c>
    </row>
    <row r="1397" spans="1:22">
      <c r="G1397" s="92"/>
      <c r="H1397" s="92"/>
      <c r="I1397" s="92"/>
      <c r="J1397" s="92"/>
      <c r="K1397" s="92"/>
      <c r="L1397" s="92"/>
      <c r="M1397" s="92"/>
      <c r="N1397" s="92"/>
      <c r="O1397" s="92"/>
      <c r="P1397" s="92"/>
      <c r="V1397" s="70">
        <f t="shared" si="21"/>
        <v>0</v>
      </c>
    </row>
    <row r="1398" spans="1:22">
      <c r="A1398" s="34">
        <v>44922</v>
      </c>
      <c r="G1398" s="92" t="s">
        <v>38</v>
      </c>
      <c r="H1398" s="92" t="s">
        <v>45</v>
      </c>
      <c r="I1398" s="92"/>
      <c r="J1398" s="92" t="s">
        <v>45</v>
      </c>
      <c r="K1398" s="92" t="s">
        <v>38</v>
      </c>
      <c r="L1398" s="92" t="s">
        <v>45</v>
      </c>
      <c r="M1398" s="92">
        <v>1.9</v>
      </c>
      <c r="N1398" s="92">
        <v>0.5</v>
      </c>
      <c r="O1398" s="92" t="s">
        <v>45</v>
      </c>
      <c r="P1398" s="92">
        <v>0.1</v>
      </c>
      <c r="Q1398" s="1" t="s">
        <v>38</v>
      </c>
      <c r="V1398" s="70">
        <f t="shared" si="21"/>
        <v>0</v>
      </c>
    </row>
    <row r="1399" spans="1:22">
      <c r="A1399" s="34">
        <v>44925</v>
      </c>
      <c r="G1399" s="92" t="s">
        <v>38</v>
      </c>
      <c r="H1399" s="92">
        <v>0.2</v>
      </c>
      <c r="I1399" s="92"/>
      <c r="J1399" s="92" t="s">
        <v>45</v>
      </c>
      <c r="K1399" s="92" t="s">
        <v>38</v>
      </c>
      <c r="L1399" s="92">
        <v>0.2</v>
      </c>
      <c r="M1399" s="92">
        <v>2.5</v>
      </c>
      <c r="N1399" s="92">
        <v>0.2</v>
      </c>
      <c r="O1399" s="92" t="s">
        <v>45</v>
      </c>
      <c r="P1399" s="92">
        <v>0.1</v>
      </c>
      <c r="Q1399" s="1" t="s">
        <v>38</v>
      </c>
      <c r="V1399" s="70">
        <f t="shared" si="21"/>
        <v>0</v>
      </c>
    </row>
    <row r="1400" spans="1:22">
      <c r="G1400" s="92"/>
      <c r="H1400" s="92"/>
      <c r="I1400" s="92"/>
      <c r="J1400" s="92"/>
      <c r="K1400" s="92"/>
      <c r="L1400" s="92"/>
      <c r="M1400" s="92"/>
      <c r="N1400" s="92"/>
      <c r="O1400" s="92"/>
      <c r="P1400" s="92"/>
      <c r="V1400" s="70">
        <f t="shared" ref="V1400:V1463" si="22">F1400*0.326</f>
        <v>0</v>
      </c>
    </row>
    <row r="1401" spans="1:22" ht="18">
      <c r="A1401" s="147">
        <v>2023</v>
      </c>
      <c r="G1401" s="92"/>
      <c r="H1401" s="92"/>
      <c r="I1401" s="92"/>
      <c r="J1401" s="92"/>
      <c r="K1401" s="92"/>
      <c r="L1401" s="92"/>
      <c r="M1401" s="92"/>
      <c r="N1401" s="92"/>
      <c r="O1401" s="92"/>
      <c r="P1401" s="92"/>
      <c r="V1401" s="70">
        <f t="shared" si="22"/>
        <v>0</v>
      </c>
    </row>
    <row r="1402" spans="1:22">
      <c r="A1402" s="34">
        <v>44929</v>
      </c>
      <c r="G1402" s="92" t="s">
        <v>38</v>
      </c>
      <c r="H1402" s="92" t="s">
        <v>45</v>
      </c>
      <c r="I1402" s="92"/>
      <c r="J1402" s="92" t="s">
        <v>45</v>
      </c>
      <c r="K1402" s="92" t="s">
        <v>38</v>
      </c>
      <c r="L1402" s="92" t="s">
        <v>45</v>
      </c>
      <c r="M1402" s="92">
        <v>1.3</v>
      </c>
      <c r="N1402" s="92">
        <v>0.1</v>
      </c>
      <c r="O1402" s="92" t="s">
        <v>45</v>
      </c>
      <c r="P1402" s="92">
        <v>0.2</v>
      </c>
      <c r="Q1402" s="1" t="s">
        <v>38</v>
      </c>
      <c r="V1402" s="70">
        <f t="shared" si="22"/>
        <v>0</v>
      </c>
    </row>
    <row r="1403" spans="1:22">
      <c r="A1403" s="34">
        <v>44932</v>
      </c>
      <c r="G1403" s="92" t="s">
        <v>38</v>
      </c>
      <c r="H1403" s="92" t="s">
        <v>45</v>
      </c>
      <c r="I1403" s="92"/>
      <c r="J1403" s="92" t="s">
        <v>45</v>
      </c>
      <c r="K1403" s="92" t="s">
        <v>38</v>
      </c>
      <c r="L1403" s="92" t="s">
        <v>45</v>
      </c>
      <c r="M1403" s="92" t="s">
        <v>45</v>
      </c>
      <c r="N1403" s="92" t="s">
        <v>38</v>
      </c>
      <c r="O1403" s="92" t="s">
        <v>45</v>
      </c>
      <c r="P1403" s="92">
        <v>0.2</v>
      </c>
      <c r="Q1403" s="1" t="s">
        <v>38</v>
      </c>
      <c r="V1403" s="70">
        <f t="shared" si="22"/>
        <v>0</v>
      </c>
    </row>
    <row r="1404" spans="1:22">
      <c r="G1404" s="92"/>
      <c r="H1404" s="92"/>
      <c r="I1404" s="92"/>
      <c r="J1404" s="92"/>
      <c r="K1404" s="92"/>
      <c r="L1404" s="92"/>
      <c r="M1404" s="92"/>
      <c r="N1404" s="92"/>
      <c r="O1404" s="92"/>
      <c r="P1404" s="92"/>
      <c r="V1404" s="70">
        <f t="shared" si="22"/>
        <v>0</v>
      </c>
    </row>
    <row r="1405" spans="1:22">
      <c r="A1405" s="34">
        <v>44935</v>
      </c>
      <c r="G1405" s="92" t="s">
        <v>38</v>
      </c>
      <c r="H1405" s="92" t="s">
        <v>45</v>
      </c>
      <c r="I1405" s="92"/>
      <c r="J1405" s="92" t="s">
        <v>45</v>
      </c>
      <c r="K1405" s="92">
        <v>0.2</v>
      </c>
      <c r="L1405" s="92" t="s">
        <v>45</v>
      </c>
      <c r="M1405" s="92">
        <v>3.3</v>
      </c>
      <c r="N1405" s="92">
        <v>0.2</v>
      </c>
      <c r="O1405" s="92" t="s">
        <v>45</v>
      </c>
      <c r="P1405" s="92" t="s">
        <v>38</v>
      </c>
      <c r="Q1405" s="1" t="s">
        <v>38</v>
      </c>
      <c r="V1405" s="70">
        <f t="shared" si="22"/>
        <v>0</v>
      </c>
    </row>
    <row r="1406" spans="1:22">
      <c r="A1406" s="34">
        <v>44937</v>
      </c>
      <c r="G1406" s="92" t="s">
        <v>38</v>
      </c>
      <c r="H1406" s="92" t="s">
        <v>45</v>
      </c>
      <c r="I1406" s="92"/>
      <c r="J1406" s="92" t="s">
        <v>45</v>
      </c>
      <c r="K1406" s="92" t="s">
        <v>38</v>
      </c>
      <c r="L1406" s="92">
        <v>0.3</v>
      </c>
      <c r="M1406" s="92">
        <v>2</v>
      </c>
      <c r="N1406" s="92" t="s">
        <v>38</v>
      </c>
      <c r="O1406" s="92" t="s">
        <v>45</v>
      </c>
      <c r="P1406" s="92">
        <v>0.2</v>
      </c>
      <c r="Q1406" s="1" t="s">
        <v>38</v>
      </c>
      <c r="V1406" s="70">
        <f t="shared" si="22"/>
        <v>0</v>
      </c>
    </row>
    <row r="1407" spans="1:22">
      <c r="A1407" s="34">
        <v>44939</v>
      </c>
      <c r="G1407" s="92">
        <v>0.4</v>
      </c>
      <c r="H1407" s="92" t="s">
        <v>45</v>
      </c>
      <c r="I1407" s="92"/>
      <c r="J1407" s="92" t="s">
        <v>45</v>
      </c>
      <c r="K1407" s="92" t="s">
        <v>38</v>
      </c>
      <c r="L1407" s="92">
        <v>0.3</v>
      </c>
      <c r="M1407" s="92">
        <v>4.7</v>
      </c>
      <c r="N1407" s="92">
        <v>0.2</v>
      </c>
      <c r="O1407" s="92" t="s">
        <v>45</v>
      </c>
      <c r="P1407" s="92">
        <v>0.3</v>
      </c>
      <c r="Q1407" s="1" t="s">
        <v>38</v>
      </c>
      <c r="V1407" s="70">
        <f t="shared" si="22"/>
        <v>0</v>
      </c>
    </row>
    <row r="1408" spans="1:22">
      <c r="G1408" s="92"/>
      <c r="H1408" s="92"/>
      <c r="I1408" s="92"/>
      <c r="J1408" s="92"/>
      <c r="K1408" s="92"/>
      <c r="L1408" s="92"/>
      <c r="M1408" s="92"/>
      <c r="N1408" s="92"/>
      <c r="O1408" s="92"/>
      <c r="P1408" s="92"/>
      <c r="V1408" s="70">
        <f t="shared" si="22"/>
        <v>0</v>
      </c>
    </row>
    <row r="1409" spans="1:22">
      <c r="A1409" s="34">
        <v>44942</v>
      </c>
      <c r="G1409" s="92" t="s">
        <v>38</v>
      </c>
      <c r="H1409" s="92" t="s">
        <v>45</v>
      </c>
      <c r="I1409" s="92"/>
      <c r="J1409" s="92" t="s">
        <v>45</v>
      </c>
      <c r="K1409" s="92" t="s">
        <v>38</v>
      </c>
      <c r="L1409" s="92" t="s">
        <v>45</v>
      </c>
      <c r="M1409" s="92">
        <v>1.1000000000000001</v>
      </c>
      <c r="N1409" s="92">
        <v>0.1</v>
      </c>
      <c r="O1409" s="92" t="s">
        <v>45</v>
      </c>
      <c r="P1409" s="92" t="s">
        <v>38</v>
      </c>
      <c r="Q1409" s="1" t="s">
        <v>38</v>
      </c>
      <c r="V1409" s="70">
        <f t="shared" si="22"/>
        <v>0</v>
      </c>
    </row>
    <row r="1410" spans="1:22">
      <c r="A1410" s="34">
        <v>44944</v>
      </c>
      <c r="G1410" s="92">
        <v>0.2</v>
      </c>
      <c r="H1410" s="92" t="s">
        <v>45</v>
      </c>
      <c r="I1410" s="92"/>
      <c r="J1410" s="92" t="s">
        <v>45</v>
      </c>
      <c r="K1410" s="92" t="s">
        <v>38</v>
      </c>
      <c r="L1410" s="92">
        <v>0.3</v>
      </c>
      <c r="M1410" s="92">
        <v>1.8</v>
      </c>
      <c r="N1410" s="92">
        <v>0.1</v>
      </c>
      <c r="O1410" s="92" t="s">
        <v>45</v>
      </c>
      <c r="P1410" s="92">
        <v>0.3</v>
      </c>
      <c r="Q1410" s="1" t="s">
        <v>38</v>
      </c>
      <c r="V1410" s="70">
        <f t="shared" si="22"/>
        <v>0</v>
      </c>
    </row>
    <row r="1411" spans="1:22">
      <c r="A1411" s="34">
        <v>44946</v>
      </c>
      <c r="G1411" s="92" t="s">
        <v>38</v>
      </c>
      <c r="H1411" s="92" t="s">
        <v>45</v>
      </c>
      <c r="I1411" s="92"/>
      <c r="J1411" s="92">
        <v>1</v>
      </c>
      <c r="K1411" s="92" t="s">
        <v>38</v>
      </c>
      <c r="L1411" s="92">
        <v>0.7</v>
      </c>
      <c r="M1411" s="92">
        <v>1.6</v>
      </c>
      <c r="N1411" s="92" t="s">
        <v>38</v>
      </c>
      <c r="O1411" s="92" t="s">
        <v>45</v>
      </c>
      <c r="P1411" s="92">
        <v>0.2</v>
      </c>
      <c r="Q1411" s="1" t="s">
        <v>38</v>
      </c>
      <c r="V1411" s="70">
        <f t="shared" si="22"/>
        <v>0</v>
      </c>
    </row>
    <row r="1412" spans="1:22">
      <c r="G1412" s="92"/>
      <c r="H1412" s="92"/>
      <c r="I1412" s="92"/>
      <c r="J1412" s="92"/>
      <c r="K1412" s="92"/>
      <c r="L1412" s="92"/>
      <c r="M1412" s="92"/>
      <c r="N1412" s="92"/>
      <c r="O1412" s="92"/>
      <c r="P1412" s="92"/>
      <c r="V1412" s="70">
        <f t="shared" si="22"/>
        <v>0</v>
      </c>
    </row>
    <row r="1413" spans="1:22">
      <c r="A1413" s="34">
        <v>44949</v>
      </c>
      <c r="G1413" s="92" t="s">
        <v>38</v>
      </c>
      <c r="H1413" s="92" t="s">
        <v>45</v>
      </c>
      <c r="I1413" s="92"/>
      <c r="J1413" s="92" t="s">
        <v>45</v>
      </c>
      <c r="K1413" s="92" t="s">
        <v>38</v>
      </c>
      <c r="L1413" s="92">
        <v>0.6</v>
      </c>
      <c r="M1413" s="92" t="s">
        <v>45</v>
      </c>
      <c r="N1413" s="92" t="s">
        <v>38</v>
      </c>
      <c r="O1413" s="92" t="s">
        <v>45</v>
      </c>
      <c r="P1413" s="92" t="s">
        <v>38</v>
      </c>
      <c r="Q1413" s="1" t="s">
        <v>38</v>
      </c>
      <c r="V1413" s="70">
        <f t="shared" si="22"/>
        <v>0</v>
      </c>
    </row>
    <row r="1414" spans="1:22">
      <c r="A1414" s="34">
        <v>44951</v>
      </c>
      <c r="G1414" s="92">
        <v>0.4</v>
      </c>
      <c r="H1414" s="92" t="s">
        <v>45</v>
      </c>
      <c r="I1414" s="92"/>
      <c r="J1414" s="92" t="s">
        <v>45</v>
      </c>
      <c r="K1414" s="92" t="s">
        <v>38</v>
      </c>
      <c r="L1414" s="92">
        <v>0.4</v>
      </c>
      <c r="M1414" s="92">
        <v>1</v>
      </c>
      <c r="N1414" s="92" t="s">
        <v>38</v>
      </c>
      <c r="O1414" s="92" t="s">
        <v>45</v>
      </c>
      <c r="P1414" s="92">
        <v>0.3</v>
      </c>
      <c r="Q1414" s="1" t="s">
        <v>38</v>
      </c>
      <c r="V1414" s="70">
        <f t="shared" si="22"/>
        <v>0</v>
      </c>
    </row>
    <row r="1415" spans="1:22">
      <c r="A1415" s="34">
        <v>44953</v>
      </c>
      <c r="G1415" s="92" t="s">
        <v>38</v>
      </c>
      <c r="H1415" s="92" t="s">
        <v>45</v>
      </c>
      <c r="I1415" s="92"/>
      <c r="J1415" s="92" t="s">
        <v>45</v>
      </c>
      <c r="K1415" s="92" t="s">
        <v>38</v>
      </c>
      <c r="L1415" s="92" t="s">
        <v>45</v>
      </c>
      <c r="M1415" s="92">
        <v>0.5</v>
      </c>
      <c r="N1415" s="92" t="s">
        <v>38</v>
      </c>
      <c r="O1415" s="92" t="s">
        <v>45</v>
      </c>
      <c r="P1415" s="92">
        <v>0.4</v>
      </c>
      <c r="Q1415" s="1" t="s">
        <v>38</v>
      </c>
      <c r="V1415" s="70">
        <f t="shared" si="22"/>
        <v>0</v>
      </c>
    </row>
    <row r="1416" spans="1:22">
      <c r="G1416" s="92"/>
      <c r="H1416" s="92"/>
      <c r="I1416" s="92"/>
      <c r="J1416" s="92"/>
      <c r="K1416" s="92"/>
      <c r="L1416" s="92"/>
      <c r="M1416" s="92"/>
      <c r="N1416" s="92"/>
      <c r="O1416" s="92"/>
      <c r="P1416" s="92"/>
      <c r="V1416" s="70">
        <f t="shared" si="22"/>
        <v>0</v>
      </c>
    </row>
    <row r="1417" spans="1:22">
      <c r="A1417" s="34">
        <v>44956</v>
      </c>
      <c r="G1417" s="92" t="s">
        <v>38</v>
      </c>
      <c r="H1417" s="92" t="s">
        <v>45</v>
      </c>
      <c r="I1417" s="92"/>
      <c r="J1417" s="92" t="s">
        <v>45</v>
      </c>
      <c r="K1417" s="92" t="s">
        <v>38</v>
      </c>
      <c r="L1417" s="92">
        <v>0.5</v>
      </c>
      <c r="M1417" s="92">
        <v>4.8</v>
      </c>
      <c r="N1417" s="92" t="s">
        <v>38</v>
      </c>
      <c r="O1417" s="92" t="s">
        <v>45</v>
      </c>
      <c r="P1417" s="92">
        <v>0.2</v>
      </c>
      <c r="Q1417" s="1" t="s">
        <v>38</v>
      </c>
      <c r="V1417" s="70">
        <f t="shared" si="22"/>
        <v>0</v>
      </c>
    </row>
    <row r="1418" spans="1:22">
      <c r="A1418" s="34">
        <v>44958</v>
      </c>
      <c r="G1418" s="92" t="s">
        <v>38</v>
      </c>
      <c r="H1418" s="92" t="s">
        <v>45</v>
      </c>
      <c r="I1418" s="92"/>
      <c r="J1418" s="92" t="s">
        <v>45</v>
      </c>
      <c r="K1418" s="92" t="s">
        <v>38</v>
      </c>
      <c r="L1418" s="92">
        <v>0.2</v>
      </c>
      <c r="M1418" s="92">
        <v>2</v>
      </c>
      <c r="N1418" s="92" t="s">
        <v>38</v>
      </c>
      <c r="O1418" s="92" t="s">
        <v>45</v>
      </c>
      <c r="P1418" s="92">
        <v>0.1</v>
      </c>
      <c r="Q1418" s="1" t="s">
        <v>38</v>
      </c>
      <c r="V1418" s="70">
        <f t="shared" si="22"/>
        <v>0</v>
      </c>
    </row>
    <row r="1419" spans="1:22">
      <c r="A1419" s="34">
        <v>44960</v>
      </c>
      <c r="G1419" s="92" t="s">
        <v>38</v>
      </c>
      <c r="H1419" s="92" t="s">
        <v>45</v>
      </c>
      <c r="I1419" s="92"/>
      <c r="J1419" s="92" t="s">
        <v>45</v>
      </c>
      <c r="K1419" s="92" t="s">
        <v>38</v>
      </c>
      <c r="L1419" s="92">
        <v>0.4</v>
      </c>
      <c r="M1419" s="92">
        <v>6.9</v>
      </c>
      <c r="N1419" s="92">
        <v>0.1</v>
      </c>
      <c r="O1419" s="92" t="s">
        <v>45</v>
      </c>
      <c r="P1419" s="92">
        <v>0.2</v>
      </c>
      <c r="Q1419" s="1" t="s">
        <v>38</v>
      </c>
      <c r="V1419" s="70">
        <f t="shared" si="22"/>
        <v>0</v>
      </c>
    </row>
    <row r="1420" spans="1:22">
      <c r="G1420" s="92"/>
      <c r="H1420" s="92"/>
      <c r="I1420" s="92"/>
      <c r="J1420" s="92"/>
      <c r="K1420" s="92"/>
      <c r="L1420" s="92"/>
      <c r="M1420" s="92"/>
      <c r="N1420" s="92"/>
      <c r="O1420" s="92"/>
      <c r="P1420" s="92"/>
      <c r="V1420" s="70">
        <f t="shared" si="22"/>
        <v>0</v>
      </c>
    </row>
    <row r="1421" spans="1:22">
      <c r="A1421" s="34">
        <v>44963</v>
      </c>
      <c r="G1421" s="92" t="s">
        <v>38</v>
      </c>
      <c r="H1421" s="92" t="s">
        <v>45</v>
      </c>
      <c r="I1421" s="92"/>
      <c r="J1421" s="92" t="s">
        <v>45</v>
      </c>
      <c r="K1421" s="92" t="s">
        <v>38</v>
      </c>
      <c r="L1421" s="92">
        <v>0.4</v>
      </c>
      <c r="M1421" s="92">
        <v>6.3</v>
      </c>
      <c r="N1421" s="92">
        <v>0.2</v>
      </c>
      <c r="O1421" s="92" t="s">
        <v>45</v>
      </c>
      <c r="P1421" s="92">
        <v>0.3</v>
      </c>
      <c r="Q1421" s="1" t="s">
        <v>38</v>
      </c>
      <c r="V1421" s="70">
        <f t="shared" si="22"/>
        <v>0</v>
      </c>
    </row>
    <row r="1422" spans="1:22">
      <c r="A1422" s="34">
        <v>44965</v>
      </c>
      <c r="G1422" s="92" t="s">
        <v>38</v>
      </c>
      <c r="H1422" s="92" t="s">
        <v>45</v>
      </c>
      <c r="I1422" s="92"/>
      <c r="J1422" s="92" t="s">
        <v>45</v>
      </c>
      <c r="K1422" s="92" t="s">
        <v>38</v>
      </c>
      <c r="L1422" s="92">
        <v>0.5</v>
      </c>
      <c r="M1422" s="92">
        <v>4.7</v>
      </c>
      <c r="N1422" s="92">
        <v>0.1</v>
      </c>
      <c r="O1422" s="92" t="s">
        <v>45</v>
      </c>
      <c r="P1422" s="92">
        <v>0.6</v>
      </c>
      <c r="Q1422" s="1" t="s">
        <v>38</v>
      </c>
      <c r="V1422" s="70">
        <f t="shared" si="22"/>
        <v>0</v>
      </c>
    </row>
    <row r="1423" spans="1:22">
      <c r="A1423" s="34">
        <v>44967</v>
      </c>
      <c r="G1423" s="92" t="s">
        <v>38</v>
      </c>
      <c r="H1423" s="92" t="s">
        <v>45</v>
      </c>
      <c r="I1423" s="92"/>
      <c r="J1423" s="92" t="s">
        <v>45</v>
      </c>
      <c r="K1423" s="92" t="s">
        <v>38</v>
      </c>
      <c r="L1423" s="92" t="s">
        <v>45</v>
      </c>
      <c r="M1423" s="92">
        <v>0.9</v>
      </c>
      <c r="N1423" s="92" t="s">
        <v>38</v>
      </c>
      <c r="O1423" s="92" t="s">
        <v>45</v>
      </c>
      <c r="P1423" s="92">
        <v>0.3</v>
      </c>
      <c r="Q1423" s="1" t="s">
        <v>38</v>
      </c>
      <c r="V1423" s="70">
        <f t="shared" si="22"/>
        <v>0</v>
      </c>
    </row>
    <row r="1424" spans="1:22">
      <c r="G1424" s="92"/>
      <c r="H1424" s="92"/>
      <c r="I1424" s="92"/>
      <c r="J1424" s="92"/>
      <c r="K1424" s="92"/>
      <c r="L1424" s="92"/>
      <c r="M1424" s="92"/>
      <c r="N1424" s="92"/>
      <c r="O1424" s="92"/>
      <c r="P1424" s="92"/>
      <c r="V1424" s="70">
        <f t="shared" si="22"/>
        <v>0</v>
      </c>
    </row>
    <row r="1425" spans="1:22">
      <c r="A1425" s="34">
        <v>44970</v>
      </c>
      <c r="G1425" s="92" t="s">
        <v>38</v>
      </c>
      <c r="H1425" s="92" t="s">
        <v>45</v>
      </c>
      <c r="I1425" s="92"/>
      <c r="J1425" s="92" t="s">
        <v>45</v>
      </c>
      <c r="K1425" s="92" t="s">
        <v>38</v>
      </c>
      <c r="L1425" s="92">
        <v>0.4</v>
      </c>
      <c r="M1425" s="92">
        <v>2.6</v>
      </c>
      <c r="N1425" s="92">
        <v>0.1</v>
      </c>
      <c r="O1425" s="92" t="s">
        <v>45</v>
      </c>
      <c r="P1425" s="92">
        <v>0.2</v>
      </c>
      <c r="Q1425" s="1" t="s">
        <v>38</v>
      </c>
      <c r="V1425" s="70">
        <f t="shared" si="22"/>
        <v>0</v>
      </c>
    </row>
    <row r="1426" spans="1:22">
      <c r="A1426" s="34">
        <v>44972</v>
      </c>
      <c r="G1426" s="92" t="s">
        <v>38</v>
      </c>
      <c r="H1426" s="92" t="s">
        <v>45</v>
      </c>
      <c r="I1426" s="92"/>
      <c r="J1426" s="92" t="s">
        <v>45</v>
      </c>
      <c r="K1426" s="92" t="s">
        <v>38</v>
      </c>
      <c r="L1426" s="92">
        <v>0.5</v>
      </c>
      <c r="M1426" s="92">
        <v>1.7</v>
      </c>
      <c r="N1426" s="92">
        <v>0.1</v>
      </c>
      <c r="O1426" s="92" t="s">
        <v>45</v>
      </c>
      <c r="P1426" s="92">
        <v>1.4</v>
      </c>
      <c r="Q1426" s="1" t="s">
        <v>38</v>
      </c>
      <c r="V1426" s="70">
        <f t="shared" si="22"/>
        <v>0</v>
      </c>
    </row>
    <row r="1427" spans="1:22">
      <c r="A1427" s="34">
        <v>44974</v>
      </c>
      <c r="G1427" s="92" t="s">
        <v>38</v>
      </c>
      <c r="H1427" s="92" t="s">
        <v>45</v>
      </c>
      <c r="I1427" s="92"/>
      <c r="J1427" s="92" t="s">
        <v>45</v>
      </c>
      <c r="K1427" s="92" t="s">
        <v>38</v>
      </c>
      <c r="L1427" s="92">
        <v>0.3</v>
      </c>
      <c r="M1427" s="92">
        <v>1.5</v>
      </c>
      <c r="N1427" s="92">
        <v>0.1</v>
      </c>
      <c r="O1427" s="92" t="s">
        <v>45</v>
      </c>
      <c r="P1427" s="92">
        <v>0.4</v>
      </c>
      <c r="Q1427" s="1" t="s">
        <v>38</v>
      </c>
      <c r="V1427" s="70">
        <f t="shared" si="22"/>
        <v>0</v>
      </c>
    </row>
    <row r="1428" spans="1:22">
      <c r="G1428" s="92"/>
      <c r="H1428" s="92"/>
      <c r="I1428" s="92"/>
      <c r="J1428" s="92"/>
      <c r="K1428" s="92"/>
      <c r="L1428" s="92"/>
      <c r="M1428" s="92"/>
      <c r="N1428" s="92"/>
      <c r="O1428" s="92"/>
      <c r="P1428" s="92"/>
      <c r="V1428" s="70">
        <f t="shared" si="22"/>
        <v>0</v>
      </c>
    </row>
    <row r="1429" spans="1:22">
      <c r="A1429" s="34">
        <v>44977</v>
      </c>
      <c r="G1429" s="92" t="s">
        <v>38</v>
      </c>
      <c r="H1429" s="92" t="s">
        <v>45</v>
      </c>
      <c r="I1429" s="92"/>
      <c r="J1429" s="92" t="s">
        <v>45</v>
      </c>
      <c r="K1429" s="92" t="s">
        <v>38</v>
      </c>
      <c r="L1429" s="92">
        <v>0.5</v>
      </c>
      <c r="M1429" s="92">
        <v>2.8</v>
      </c>
      <c r="N1429" s="92">
        <v>0.1</v>
      </c>
      <c r="O1429" s="92" t="s">
        <v>45</v>
      </c>
      <c r="P1429" s="92">
        <v>0.2</v>
      </c>
      <c r="Q1429" s="1" t="s">
        <v>38</v>
      </c>
      <c r="V1429" s="70">
        <f t="shared" si="22"/>
        <v>0</v>
      </c>
    </row>
    <row r="1430" spans="1:22">
      <c r="A1430" s="34">
        <v>44979</v>
      </c>
      <c r="G1430" s="92" t="s">
        <v>38</v>
      </c>
      <c r="H1430" s="92" t="s">
        <v>45</v>
      </c>
      <c r="I1430" s="92"/>
      <c r="J1430" s="92" t="s">
        <v>45</v>
      </c>
      <c r="K1430" s="92">
        <v>0.1</v>
      </c>
      <c r="L1430" s="92">
        <v>0.4</v>
      </c>
      <c r="M1430" s="92">
        <v>3</v>
      </c>
      <c r="N1430" s="92">
        <v>0.1</v>
      </c>
      <c r="O1430" s="92" t="s">
        <v>45</v>
      </c>
      <c r="P1430" s="92">
        <v>0.8</v>
      </c>
      <c r="Q1430" s="1" t="s">
        <v>38</v>
      </c>
      <c r="V1430" s="70">
        <f t="shared" si="22"/>
        <v>0</v>
      </c>
    </row>
    <row r="1431" spans="1:22">
      <c r="A1431" s="34">
        <v>44981</v>
      </c>
      <c r="G1431" s="92" t="s">
        <v>38</v>
      </c>
      <c r="H1431" s="92" t="s">
        <v>45</v>
      </c>
      <c r="I1431" s="92"/>
      <c r="J1431" s="92" t="s">
        <v>45</v>
      </c>
      <c r="K1431" s="92">
        <v>0.4</v>
      </c>
      <c r="L1431" s="92">
        <v>0.8</v>
      </c>
      <c r="M1431" s="92">
        <v>1.5</v>
      </c>
      <c r="N1431" s="92">
        <v>0.2</v>
      </c>
      <c r="O1431" s="92" t="s">
        <v>45</v>
      </c>
      <c r="P1431" s="92">
        <v>0.4</v>
      </c>
      <c r="Q1431" s="1" t="s">
        <v>38</v>
      </c>
      <c r="V1431" s="70">
        <f t="shared" si="22"/>
        <v>0</v>
      </c>
    </row>
    <row r="1432" spans="1:22">
      <c r="G1432" s="92"/>
      <c r="H1432" s="92"/>
      <c r="I1432" s="92"/>
      <c r="J1432" s="92"/>
      <c r="K1432" s="92"/>
      <c r="L1432" s="92"/>
      <c r="M1432" s="92"/>
      <c r="N1432" s="92"/>
      <c r="O1432" s="92"/>
      <c r="P1432" s="92"/>
      <c r="V1432" s="70">
        <f t="shared" si="22"/>
        <v>0</v>
      </c>
    </row>
    <row r="1433" spans="1:22">
      <c r="A1433" s="34">
        <v>44984</v>
      </c>
      <c r="G1433" s="92" t="s">
        <v>38</v>
      </c>
      <c r="H1433" s="92">
        <v>0.7</v>
      </c>
      <c r="I1433" s="92"/>
      <c r="J1433" s="92" t="s">
        <v>45</v>
      </c>
      <c r="K1433" s="92" t="s">
        <v>38</v>
      </c>
      <c r="L1433" s="92">
        <v>0.7</v>
      </c>
      <c r="M1433" s="92">
        <v>3</v>
      </c>
      <c r="N1433" s="92">
        <v>0.1</v>
      </c>
      <c r="O1433" s="92" t="s">
        <v>45</v>
      </c>
      <c r="P1433" s="92">
        <v>0.2</v>
      </c>
      <c r="Q1433" s="1" t="s">
        <v>38</v>
      </c>
      <c r="V1433" s="70">
        <f t="shared" si="22"/>
        <v>0</v>
      </c>
    </row>
    <row r="1434" spans="1:22">
      <c r="A1434" s="34">
        <v>44986</v>
      </c>
      <c r="G1434" s="92" t="s">
        <v>38</v>
      </c>
      <c r="H1434" s="92">
        <v>0.6</v>
      </c>
      <c r="I1434" s="92"/>
      <c r="J1434" s="92" t="s">
        <v>45</v>
      </c>
      <c r="K1434" s="92">
        <v>0.3</v>
      </c>
      <c r="L1434" s="92">
        <v>0.7</v>
      </c>
      <c r="M1434" s="92">
        <v>3.2</v>
      </c>
      <c r="N1434" s="92">
        <v>0.2</v>
      </c>
      <c r="O1434" s="92" t="s">
        <v>45</v>
      </c>
      <c r="P1434" s="92">
        <v>0.2</v>
      </c>
      <c r="Q1434" s="1" t="s">
        <v>38</v>
      </c>
      <c r="V1434" s="70">
        <f t="shared" si="22"/>
        <v>0</v>
      </c>
    </row>
    <row r="1435" spans="1:22">
      <c r="A1435" s="34">
        <v>44988</v>
      </c>
      <c r="G1435" s="92" t="s">
        <v>38</v>
      </c>
      <c r="H1435" s="92">
        <v>0.5</v>
      </c>
      <c r="I1435" s="92"/>
      <c r="J1435" s="92">
        <v>0.9</v>
      </c>
      <c r="K1435" s="92" t="s">
        <v>38</v>
      </c>
      <c r="L1435" s="92">
        <v>0.8</v>
      </c>
      <c r="M1435" s="92">
        <v>5.4</v>
      </c>
      <c r="N1435" s="92">
        <v>0.1</v>
      </c>
      <c r="O1435" s="92" t="s">
        <v>45</v>
      </c>
      <c r="P1435" s="92">
        <v>0.5</v>
      </c>
      <c r="Q1435" s="1" t="s">
        <v>38</v>
      </c>
      <c r="V1435" s="70">
        <f t="shared" si="22"/>
        <v>0</v>
      </c>
    </row>
    <row r="1436" spans="1:22">
      <c r="G1436" s="92"/>
      <c r="H1436" s="92"/>
      <c r="I1436" s="92"/>
      <c r="J1436" s="92"/>
      <c r="K1436" s="92"/>
      <c r="L1436" s="92"/>
      <c r="M1436" s="92"/>
      <c r="N1436" s="92"/>
      <c r="O1436" s="92"/>
      <c r="P1436" s="92"/>
      <c r="V1436" s="70">
        <f t="shared" si="22"/>
        <v>0</v>
      </c>
    </row>
    <row r="1437" spans="1:22">
      <c r="A1437" s="34">
        <v>44991</v>
      </c>
      <c r="G1437" s="92" t="s">
        <v>38</v>
      </c>
      <c r="H1437" s="92" t="s">
        <v>45</v>
      </c>
      <c r="I1437" s="92"/>
      <c r="J1437" s="92" t="s">
        <v>45</v>
      </c>
      <c r="K1437" s="92" t="s">
        <v>38</v>
      </c>
      <c r="L1437" s="92">
        <v>0.2</v>
      </c>
      <c r="M1437" s="92">
        <v>0.5</v>
      </c>
      <c r="N1437" s="92" t="s">
        <v>38</v>
      </c>
      <c r="O1437" s="92" t="s">
        <v>45</v>
      </c>
      <c r="P1437" s="92">
        <v>0.1</v>
      </c>
      <c r="Q1437" s="1" t="s">
        <v>38</v>
      </c>
      <c r="V1437" s="70">
        <f t="shared" si="22"/>
        <v>0</v>
      </c>
    </row>
    <row r="1438" spans="1:22">
      <c r="A1438" s="34">
        <v>44993</v>
      </c>
      <c r="G1438" s="92" t="s">
        <v>38</v>
      </c>
      <c r="H1438" s="92" t="s">
        <v>45</v>
      </c>
      <c r="I1438" s="92"/>
      <c r="J1438" s="92">
        <v>0.2</v>
      </c>
      <c r="K1438" s="92" t="s">
        <v>38</v>
      </c>
      <c r="L1438" s="92">
        <v>0.3</v>
      </c>
      <c r="M1438" s="92" t="s">
        <v>45</v>
      </c>
      <c r="N1438" s="92" t="s">
        <v>38</v>
      </c>
      <c r="O1438" s="92" t="s">
        <v>45</v>
      </c>
      <c r="P1438" s="92">
        <v>0.2</v>
      </c>
      <c r="Q1438" s="1" t="s">
        <v>38</v>
      </c>
      <c r="V1438" s="70">
        <f t="shared" si="22"/>
        <v>0</v>
      </c>
    </row>
    <row r="1439" spans="1:22">
      <c r="A1439" s="34">
        <v>44995</v>
      </c>
      <c r="G1439" s="92">
        <v>0.2</v>
      </c>
      <c r="H1439" s="92" t="s">
        <v>45</v>
      </c>
      <c r="I1439" s="92"/>
      <c r="J1439" s="92">
        <v>0.4</v>
      </c>
      <c r="K1439" s="92" t="s">
        <v>38</v>
      </c>
      <c r="L1439" s="92">
        <v>0.9</v>
      </c>
      <c r="M1439" s="92">
        <v>6.8</v>
      </c>
      <c r="N1439" s="92">
        <v>0.2</v>
      </c>
      <c r="O1439" s="92" t="s">
        <v>45</v>
      </c>
      <c r="P1439" s="92">
        <v>0.3</v>
      </c>
      <c r="Q1439" s="1" t="s">
        <v>38</v>
      </c>
      <c r="V1439" s="70">
        <f t="shared" si="22"/>
        <v>0</v>
      </c>
    </row>
    <row r="1440" spans="1:22">
      <c r="G1440" s="92"/>
      <c r="H1440" s="92"/>
      <c r="I1440" s="92"/>
      <c r="J1440" s="92"/>
      <c r="K1440" s="92"/>
      <c r="L1440" s="92"/>
      <c r="M1440" s="92"/>
      <c r="N1440" s="92"/>
      <c r="O1440" s="92"/>
      <c r="P1440" s="92"/>
      <c r="V1440" s="70">
        <f t="shared" si="22"/>
        <v>0</v>
      </c>
    </row>
    <row r="1441" spans="1:22">
      <c r="A1441" s="34">
        <v>44998</v>
      </c>
      <c r="G1441" s="92" t="s">
        <v>38</v>
      </c>
      <c r="H1441" s="92" t="s">
        <v>45</v>
      </c>
      <c r="I1441" s="92"/>
      <c r="J1441" s="92">
        <v>0.4</v>
      </c>
      <c r="K1441" s="92" t="s">
        <v>38</v>
      </c>
      <c r="L1441" s="92">
        <v>0.6</v>
      </c>
      <c r="M1441" s="92">
        <v>2.5</v>
      </c>
      <c r="N1441" s="92">
        <v>0.2</v>
      </c>
      <c r="O1441" s="92" t="s">
        <v>45</v>
      </c>
      <c r="P1441" s="92">
        <v>0.3</v>
      </c>
      <c r="Q1441" s="1" t="s">
        <v>38</v>
      </c>
      <c r="V1441" s="70">
        <f t="shared" si="22"/>
        <v>0</v>
      </c>
    </row>
    <row r="1442" spans="1:22">
      <c r="A1442" s="34">
        <v>45000</v>
      </c>
      <c r="G1442" s="92" t="s">
        <v>38</v>
      </c>
      <c r="H1442" s="92" t="s">
        <v>45</v>
      </c>
      <c r="I1442" s="92"/>
      <c r="J1442" s="92">
        <v>0.4</v>
      </c>
      <c r="K1442" s="92">
        <v>0.2</v>
      </c>
      <c r="L1442" s="92">
        <v>0.4</v>
      </c>
      <c r="M1442" s="92">
        <v>2.5</v>
      </c>
      <c r="N1442" s="92">
        <v>0.2</v>
      </c>
      <c r="O1442" s="92" t="s">
        <v>45</v>
      </c>
      <c r="P1442" s="92">
        <v>0.4</v>
      </c>
      <c r="Q1442" s="1" t="s">
        <v>38</v>
      </c>
      <c r="V1442" s="70">
        <f t="shared" si="22"/>
        <v>0</v>
      </c>
    </row>
    <row r="1443" spans="1:22">
      <c r="A1443" s="34">
        <v>45002</v>
      </c>
      <c r="G1443" s="92" t="s">
        <v>38</v>
      </c>
      <c r="H1443" s="92" t="s">
        <v>45</v>
      </c>
      <c r="I1443" s="92"/>
      <c r="J1443" s="92" t="s">
        <v>45</v>
      </c>
      <c r="K1443" s="92" t="s">
        <v>38</v>
      </c>
      <c r="L1443" s="92">
        <v>0.3</v>
      </c>
      <c r="M1443" s="92">
        <v>3.7</v>
      </c>
      <c r="N1443" s="92">
        <v>0.1</v>
      </c>
      <c r="O1443" s="92" t="s">
        <v>45</v>
      </c>
      <c r="P1443" s="92">
        <v>0.9</v>
      </c>
      <c r="Q1443" s="1" t="s">
        <v>38</v>
      </c>
      <c r="V1443" s="70">
        <f t="shared" si="22"/>
        <v>0</v>
      </c>
    </row>
    <row r="1444" spans="1:22">
      <c r="G1444" s="92"/>
      <c r="H1444" s="92"/>
      <c r="I1444" s="92"/>
      <c r="J1444" s="92"/>
      <c r="K1444" s="92"/>
      <c r="L1444" s="92"/>
      <c r="M1444" s="92"/>
      <c r="N1444" s="92"/>
      <c r="O1444" s="92"/>
      <c r="P1444" s="92"/>
      <c r="V1444" s="70">
        <f t="shared" si="22"/>
        <v>0</v>
      </c>
    </row>
    <row r="1445" spans="1:22">
      <c r="A1445" s="34">
        <v>45005</v>
      </c>
      <c r="G1445" s="92" t="s">
        <v>38</v>
      </c>
      <c r="H1445" s="92" t="s">
        <v>45</v>
      </c>
      <c r="I1445" s="92"/>
      <c r="J1445" s="92">
        <v>0.2</v>
      </c>
      <c r="K1445" s="92" t="s">
        <v>38</v>
      </c>
      <c r="L1445" s="92">
        <v>0.3</v>
      </c>
      <c r="M1445" s="92">
        <v>4.3</v>
      </c>
      <c r="N1445" s="92" t="s">
        <v>38</v>
      </c>
      <c r="O1445" s="92" t="s">
        <v>45</v>
      </c>
      <c r="P1445" s="92">
        <v>0.3</v>
      </c>
      <c r="Q1445" s="1" t="s">
        <v>38</v>
      </c>
      <c r="V1445" s="70">
        <f t="shared" si="22"/>
        <v>0</v>
      </c>
    </row>
    <row r="1446" spans="1:22">
      <c r="A1446" s="34">
        <v>45007</v>
      </c>
      <c r="G1446" s="92" t="s">
        <v>38</v>
      </c>
      <c r="H1446" s="92" t="s">
        <v>45</v>
      </c>
      <c r="I1446" s="92"/>
      <c r="J1446" s="92" t="s">
        <v>45</v>
      </c>
      <c r="K1446" s="92" t="s">
        <v>38</v>
      </c>
      <c r="L1446" s="92">
        <v>0.3</v>
      </c>
      <c r="M1446" s="92">
        <v>1.5</v>
      </c>
      <c r="N1446" s="92">
        <v>0.3</v>
      </c>
      <c r="O1446" s="92" t="s">
        <v>45</v>
      </c>
      <c r="P1446" s="92">
        <v>0.5</v>
      </c>
      <c r="Q1446" s="1" t="s">
        <v>38</v>
      </c>
      <c r="V1446" s="70">
        <f t="shared" si="22"/>
        <v>0</v>
      </c>
    </row>
    <row r="1447" spans="1:22">
      <c r="A1447" s="34">
        <v>45009</v>
      </c>
      <c r="G1447" s="92">
        <v>3</v>
      </c>
      <c r="H1447" s="92" t="s">
        <v>45</v>
      </c>
      <c r="I1447" s="92"/>
      <c r="J1447" s="92">
        <v>0.8</v>
      </c>
      <c r="K1447" s="92">
        <v>0.1</v>
      </c>
      <c r="L1447" s="92">
        <v>1</v>
      </c>
      <c r="M1447" s="92">
        <v>4</v>
      </c>
      <c r="N1447" s="92">
        <v>0.2</v>
      </c>
      <c r="O1447" s="92" t="s">
        <v>45</v>
      </c>
      <c r="P1447" s="92">
        <v>0.5</v>
      </c>
      <c r="Q1447" s="1" t="s">
        <v>38</v>
      </c>
      <c r="V1447" s="70">
        <f t="shared" si="22"/>
        <v>0</v>
      </c>
    </row>
    <row r="1448" spans="1:22">
      <c r="G1448" s="92"/>
      <c r="H1448" s="92"/>
      <c r="I1448" s="92"/>
      <c r="J1448" s="92"/>
      <c r="K1448" s="92"/>
      <c r="L1448" s="92"/>
      <c r="M1448" s="92"/>
      <c r="N1448" s="92"/>
      <c r="O1448" s="92"/>
      <c r="P1448" s="92"/>
      <c r="V1448" s="70">
        <f t="shared" si="22"/>
        <v>0</v>
      </c>
    </row>
    <row r="1449" spans="1:22">
      <c r="A1449" s="34">
        <v>45012</v>
      </c>
      <c r="G1449" s="92" t="s">
        <v>38</v>
      </c>
      <c r="H1449" s="92" t="s">
        <v>45</v>
      </c>
      <c r="I1449" s="92"/>
      <c r="J1449" s="92">
        <v>1</v>
      </c>
      <c r="K1449" s="92" t="s">
        <v>38</v>
      </c>
      <c r="L1449" s="92">
        <v>1.1000000000000001</v>
      </c>
      <c r="M1449" s="92">
        <v>7.7</v>
      </c>
      <c r="N1449" s="92">
        <v>0.2</v>
      </c>
      <c r="O1449" s="92" t="s">
        <v>45</v>
      </c>
      <c r="P1449" s="92">
        <v>1.1000000000000001</v>
      </c>
      <c r="Q1449" s="1" t="s">
        <v>38</v>
      </c>
      <c r="V1449" s="70">
        <f t="shared" si="22"/>
        <v>0</v>
      </c>
    </row>
    <row r="1450" spans="1:22">
      <c r="A1450" s="34">
        <v>45014</v>
      </c>
      <c r="G1450" s="92" t="s">
        <v>38</v>
      </c>
      <c r="H1450" s="92" t="s">
        <v>45</v>
      </c>
      <c r="I1450" s="92"/>
      <c r="J1450" s="92">
        <v>1.1000000000000001</v>
      </c>
      <c r="K1450" s="92" t="s">
        <v>38</v>
      </c>
      <c r="L1450" s="92">
        <v>1.1000000000000001</v>
      </c>
      <c r="M1450" s="92">
        <v>2.2000000000000002</v>
      </c>
      <c r="N1450" s="92">
        <v>0.3</v>
      </c>
      <c r="O1450" s="92" t="s">
        <v>45</v>
      </c>
      <c r="P1450" s="92">
        <v>0.5</v>
      </c>
      <c r="Q1450" s="1" t="s">
        <v>38</v>
      </c>
      <c r="V1450" s="70">
        <f t="shared" si="22"/>
        <v>0</v>
      </c>
    </row>
    <row r="1451" spans="1:22">
      <c r="A1451" s="34">
        <v>45016</v>
      </c>
      <c r="G1451" s="92" t="s">
        <v>38</v>
      </c>
      <c r="H1451" s="92" t="s">
        <v>45</v>
      </c>
      <c r="I1451" s="92"/>
      <c r="J1451" s="92">
        <v>1.7</v>
      </c>
      <c r="K1451" s="92" t="s">
        <v>38</v>
      </c>
      <c r="L1451" s="92">
        <v>1.6</v>
      </c>
      <c r="M1451" s="92">
        <v>2.2000000000000002</v>
      </c>
      <c r="N1451" s="92">
        <v>0.3</v>
      </c>
      <c r="O1451" s="92" t="s">
        <v>45</v>
      </c>
      <c r="P1451" s="92">
        <v>0.8</v>
      </c>
      <c r="Q1451" s="1" t="s">
        <v>38</v>
      </c>
      <c r="V1451" s="70">
        <f t="shared" si="22"/>
        <v>0</v>
      </c>
    </row>
    <row r="1452" spans="1:22">
      <c r="G1452" s="92"/>
      <c r="H1452" s="92"/>
      <c r="I1452" s="92"/>
      <c r="J1452" s="92"/>
      <c r="K1452" s="92"/>
      <c r="L1452" s="92"/>
      <c r="M1452" s="92"/>
      <c r="N1452" s="92"/>
      <c r="O1452" s="92"/>
      <c r="P1452" s="92"/>
      <c r="V1452" s="70">
        <f t="shared" si="22"/>
        <v>0</v>
      </c>
    </row>
    <row r="1453" spans="1:22">
      <c r="A1453" s="34">
        <v>45019</v>
      </c>
      <c r="G1453" s="92" t="s">
        <v>38</v>
      </c>
      <c r="H1453" s="92" t="s">
        <v>45</v>
      </c>
      <c r="I1453" s="92"/>
      <c r="J1453" s="92">
        <v>0.9</v>
      </c>
      <c r="K1453" s="92" t="s">
        <v>38</v>
      </c>
      <c r="L1453" s="92">
        <v>0.9</v>
      </c>
      <c r="M1453" s="92">
        <v>1.3</v>
      </c>
      <c r="N1453" s="92">
        <v>0.2</v>
      </c>
      <c r="O1453" s="92" t="s">
        <v>45</v>
      </c>
      <c r="P1453" s="92">
        <v>0.4</v>
      </c>
      <c r="Q1453" s="1" t="s">
        <v>38</v>
      </c>
      <c r="V1453" s="70">
        <f t="shared" si="22"/>
        <v>0</v>
      </c>
    </row>
    <row r="1454" spans="1:22">
      <c r="A1454" s="34">
        <v>45022</v>
      </c>
      <c r="G1454" s="92" t="s">
        <v>38</v>
      </c>
      <c r="H1454" s="92" t="s">
        <v>45</v>
      </c>
      <c r="I1454" s="92"/>
      <c r="J1454" s="92">
        <v>0.2</v>
      </c>
      <c r="K1454" s="92" t="s">
        <v>38</v>
      </c>
      <c r="L1454" s="92" t="s">
        <v>45</v>
      </c>
      <c r="M1454" s="92">
        <v>1.1000000000000001</v>
      </c>
      <c r="N1454" s="92">
        <v>0.1</v>
      </c>
      <c r="O1454" s="92" t="s">
        <v>45</v>
      </c>
      <c r="P1454" s="92">
        <v>0.4</v>
      </c>
      <c r="Q1454" s="1" t="s">
        <v>38</v>
      </c>
      <c r="V1454" s="70">
        <f t="shared" si="22"/>
        <v>0</v>
      </c>
    </row>
    <row r="1455" spans="1:22">
      <c r="G1455" s="92"/>
      <c r="H1455" s="92"/>
      <c r="I1455" s="92"/>
      <c r="J1455" s="92"/>
      <c r="K1455" s="92"/>
      <c r="L1455" s="92"/>
      <c r="M1455" s="92"/>
      <c r="N1455" s="92"/>
      <c r="O1455" s="92"/>
      <c r="P1455" s="92"/>
      <c r="V1455" s="70">
        <f t="shared" si="22"/>
        <v>0</v>
      </c>
    </row>
    <row r="1456" spans="1:22">
      <c r="A1456" s="34">
        <v>45027</v>
      </c>
      <c r="G1456" s="92" t="s">
        <v>38</v>
      </c>
      <c r="H1456" s="92" t="s">
        <v>45</v>
      </c>
      <c r="I1456" s="92"/>
      <c r="J1456" s="92">
        <v>0.7</v>
      </c>
      <c r="K1456" s="92" t="s">
        <v>38</v>
      </c>
      <c r="L1456" s="92">
        <v>1.1000000000000001</v>
      </c>
      <c r="M1456" s="92">
        <v>0.7</v>
      </c>
      <c r="N1456" s="92" t="s">
        <v>38</v>
      </c>
      <c r="O1456" s="92" t="s">
        <v>45</v>
      </c>
      <c r="P1456" s="92">
        <v>0.4</v>
      </c>
      <c r="Q1456" s="1" t="s">
        <v>38</v>
      </c>
      <c r="V1456" s="70">
        <f t="shared" si="22"/>
        <v>0</v>
      </c>
    </row>
    <row r="1457" spans="1:22">
      <c r="A1457" s="34">
        <v>45030</v>
      </c>
      <c r="G1457" s="92" t="s">
        <v>38</v>
      </c>
      <c r="H1457" s="92" t="s">
        <v>45</v>
      </c>
      <c r="I1457" s="92"/>
      <c r="J1457" s="92">
        <v>0.6</v>
      </c>
      <c r="K1457" s="92" t="s">
        <v>38</v>
      </c>
      <c r="L1457" s="92">
        <v>1.3</v>
      </c>
      <c r="M1457" s="92">
        <v>2.4</v>
      </c>
      <c r="N1457" s="92">
        <v>0.3</v>
      </c>
      <c r="O1457" s="92" t="s">
        <v>45</v>
      </c>
      <c r="P1457" s="92">
        <v>0.5</v>
      </c>
      <c r="Q1457" s="1" t="s">
        <v>38</v>
      </c>
      <c r="V1457" s="70">
        <f t="shared" si="22"/>
        <v>0</v>
      </c>
    </row>
    <row r="1458" spans="1:22">
      <c r="G1458" s="92"/>
      <c r="H1458" s="92"/>
      <c r="I1458" s="92"/>
      <c r="J1458" s="92"/>
      <c r="K1458" s="92"/>
      <c r="L1458" s="92"/>
      <c r="M1458" s="92"/>
      <c r="N1458" s="92"/>
      <c r="O1458" s="92"/>
      <c r="P1458" s="92"/>
      <c r="V1458" s="70">
        <f t="shared" si="22"/>
        <v>0</v>
      </c>
    </row>
    <row r="1459" spans="1:22">
      <c r="A1459" s="34">
        <v>45033</v>
      </c>
      <c r="G1459" s="92" t="s">
        <v>38</v>
      </c>
      <c r="H1459" s="92">
        <v>0.2</v>
      </c>
      <c r="I1459" s="92"/>
      <c r="J1459" s="92">
        <v>0.6</v>
      </c>
      <c r="K1459" s="92" t="s">
        <v>38</v>
      </c>
      <c r="L1459" s="92">
        <v>0.9</v>
      </c>
      <c r="M1459" s="92">
        <v>7.3</v>
      </c>
      <c r="N1459" s="92">
        <v>0.1</v>
      </c>
      <c r="O1459" s="92" t="s">
        <v>45</v>
      </c>
      <c r="P1459" s="92">
        <v>0.5</v>
      </c>
      <c r="Q1459" s="1" t="s">
        <v>38</v>
      </c>
      <c r="V1459" s="70">
        <f t="shared" si="22"/>
        <v>0</v>
      </c>
    </row>
    <row r="1460" spans="1:22">
      <c r="A1460" s="34">
        <v>45035</v>
      </c>
      <c r="G1460" s="92" t="s">
        <v>38</v>
      </c>
      <c r="H1460" s="92">
        <v>0.9</v>
      </c>
      <c r="I1460" s="92"/>
      <c r="J1460" s="92" t="s">
        <v>45</v>
      </c>
      <c r="K1460" s="92" t="s">
        <v>38</v>
      </c>
      <c r="L1460" s="92">
        <v>1</v>
      </c>
      <c r="M1460" s="92">
        <v>1.7</v>
      </c>
      <c r="N1460" s="92">
        <v>0.1</v>
      </c>
      <c r="O1460" s="92" t="s">
        <v>45</v>
      </c>
      <c r="P1460" s="92">
        <v>0.5</v>
      </c>
      <c r="Q1460" s="1" t="s">
        <v>38</v>
      </c>
      <c r="V1460" s="70">
        <f t="shared" si="22"/>
        <v>0</v>
      </c>
    </row>
    <row r="1461" spans="1:22">
      <c r="A1461" s="34">
        <v>45037</v>
      </c>
      <c r="G1461" s="92" t="s">
        <v>38</v>
      </c>
      <c r="H1461" s="92">
        <v>20.5</v>
      </c>
      <c r="I1461" s="92"/>
      <c r="J1461" s="92">
        <v>0.2</v>
      </c>
      <c r="K1461" s="92" t="s">
        <v>38</v>
      </c>
      <c r="L1461" s="92">
        <v>10.4</v>
      </c>
      <c r="M1461" s="92">
        <v>2.1</v>
      </c>
      <c r="N1461" s="92">
        <v>0.1</v>
      </c>
      <c r="O1461" s="92" t="s">
        <v>45</v>
      </c>
      <c r="P1461" s="92">
        <v>0.3</v>
      </c>
      <c r="Q1461" s="1" t="s">
        <v>38</v>
      </c>
      <c r="V1461" s="70">
        <f t="shared" si="22"/>
        <v>0</v>
      </c>
    </row>
    <row r="1462" spans="1:22">
      <c r="G1462" s="92"/>
      <c r="H1462" s="92"/>
      <c r="I1462" s="92"/>
      <c r="J1462" s="92"/>
      <c r="K1462" s="92"/>
      <c r="L1462" s="92"/>
      <c r="M1462" s="92"/>
      <c r="N1462" s="92"/>
      <c r="O1462" s="92"/>
      <c r="P1462" s="92"/>
      <c r="V1462" s="70">
        <f t="shared" si="22"/>
        <v>0</v>
      </c>
    </row>
    <row r="1463" spans="1:22">
      <c r="A1463" s="34">
        <v>45040</v>
      </c>
      <c r="G1463" s="92" t="s">
        <v>38</v>
      </c>
      <c r="H1463" s="92">
        <v>3</v>
      </c>
      <c r="I1463" s="92"/>
      <c r="J1463" s="92" t="s">
        <v>45</v>
      </c>
      <c r="K1463" s="92" t="s">
        <v>38</v>
      </c>
      <c r="L1463" s="92">
        <v>1.1000000000000001</v>
      </c>
      <c r="M1463" s="92">
        <v>2.2000000000000002</v>
      </c>
      <c r="N1463" s="92">
        <v>0.1</v>
      </c>
      <c r="O1463" s="92" t="s">
        <v>45</v>
      </c>
      <c r="P1463" s="92">
        <v>0.4</v>
      </c>
      <c r="Q1463" s="1" t="s">
        <v>38</v>
      </c>
      <c r="V1463" s="70">
        <f t="shared" si="22"/>
        <v>0</v>
      </c>
    </row>
    <row r="1464" spans="1:22">
      <c r="A1464" s="34">
        <v>45042</v>
      </c>
      <c r="G1464" s="92" t="s">
        <v>38</v>
      </c>
      <c r="H1464" s="92">
        <v>0.9</v>
      </c>
      <c r="I1464" s="92"/>
      <c r="J1464" s="92" t="s">
        <v>45</v>
      </c>
      <c r="K1464" s="92" t="s">
        <v>38</v>
      </c>
      <c r="L1464" s="92">
        <v>0.7</v>
      </c>
      <c r="M1464" s="92">
        <v>0.2</v>
      </c>
      <c r="N1464" s="92">
        <v>0.1</v>
      </c>
      <c r="O1464" s="92" t="s">
        <v>45</v>
      </c>
      <c r="P1464" s="92">
        <v>0.9</v>
      </c>
      <c r="Q1464" s="1" t="s">
        <v>38</v>
      </c>
      <c r="V1464" s="70">
        <f t="shared" ref="V1464:V1526" si="23">F1464*0.326</f>
        <v>0</v>
      </c>
    </row>
    <row r="1465" spans="1:22">
      <c r="A1465" s="34">
        <v>45044</v>
      </c>
      <c r="G1465" s="92">
        <v>0.5</v>
      </c>
      <c r="H1465" s="92">
        <v>0.9</v>
      </c>
      <c r="I1465" s="92"/>
      <c r="J1465" s="92" t="s">
        <v>45</v>
      </c>
      <c r="K1465" s="92" t="s">
        <v>38</v>
      </c>
      <c r="L1465" s="92">
        <v>0.5</v>
      </c>
      <c r="M1465" s="92">
        <v>0.2</v>
      </c>
      <c r="N1465" s="92" t="s">
        <v>38</v>
      </c>
      <c r="O1465" s="92" t="s">
        <v>45</v>
      </c>
      <c r="P1465" s="92">
        <v>0.2</v>
      </c>
      <c r="Q1465" s="1" t="s">
        <v>38</v>
      </c>
      <c r="V1465" s="70">
        <f t="shared" si="23"/>
        <v>0</v>
      </c>
    </row>
    <row r="1466" spans="1:22">
      <c r="G1466" s="92"/>
      <c r="H1466" s="92"/>
      <c r="I1466" s="92"/>
      <c r="J1466" s="92"/>
      <c r="K1466" s="92"/>
      <c r="L1466" s="92"/>
      <c r="M1466" s="92"/>
      <c r="N1466" s="92"/>
      <c r="O1466" s="92"/>
      <c r="P1466" s="92"/>
      <c r="V1466" s="70">
        <f t="shared" si="23"/>
        <v>0</v>
      </c>
    </row>
    <row r="1467" spans="1:22">
      <c r="A1467" s="34">
        <v>45048</v>
      </c>
      <c r="G1467" s="92" t="s">
        <v>38</v>
      </c>
      <c r="H1467" s="92">
        <v>1.1000000000000001</v>
      </c>
      <c r="I1467" s="92"/>
      <c r="J1467" s="92" t="s">
        <v>45</v>
      </c>
      <c r="K1467" s="92" t="s">
        <v>38</v>
      </c>
      <c r="L1467" s="92">
        <v>0.7</v>
      </c>
      <c r="M1467" s="92">
        <v>1</v>
      </c>
      <c r="N1467" s="92">
        <v>0.1</v>
      </c>
      <c r="O1467" s="92" t="s">
        <v>45</v>
      </c>
      <c r="P1467" s="92">
        <v>0.1</v>
      </c>
      <c r="Q1467" s="1" t="s">
        <v>38</v>
      </c>
      <c r="V1467" s="70">
        <f t="shared" si="23"/>
        <v>0</v>
      </c>
    </row>
    <row r="1468" spans="1:22">
      <c r="A1468" s="34">
        <v>45051</v>
      </c>
      <c r="G1468" s="92" t="s">
        <v>38</v>
      </c>
      <c r="H1468" s="92">
        <v>0.4</v>
      </c>
      <c r="I1468" s="92"/>
      <c r="J1468" s="92" t="s">
        <v>45</v>
      </c>
      <c r="K1468" s="92" t="s">
        <v>38</v>
      </c>
      <c r="L1468" s="92">
        <v>0.7</v>
      </c>
      <c r="M1468" s="92" t="s">
        <v>45</v>
      </c>
      <c r="N1468" s="92">
        <v>0.1</v>
      </c>
      <c r="O1468" s="92" t="s">
        <v>45</v>
      </c>
      <c r="P1468" s="92">
        <v>0.2</v>
      </c>
      <c r="Q1468" s="1" t="s">
        <v>38</v>
      </c>
      <c r="V1468" s="70">
        <f t="shared" si="23"/>
        <v>0</v>
      </c>
    </row>
    <row r="1469" spans="1:22">
      <c r="G1469" s="92"/>
      <c r="H1469" s="92"/>
      <c r="I1469" s="92"/>
      <c r="J1469" s="92"/>
      <c r="K1469" s="92"/>
      <c r="L1469" s="92"/>
      <c r="M1469" s="92"/>
      <c r="N1469" s="92"/>
      <c r="O1469" s="92"/>
      <c r="P1469" s="92"/>
      <c r="V1469" s="70">
        <f t="shared" si="23"/>
        <v>0</v>
      </c>
    </row>
    <row r="1470" spans="1:22">
      <c r="A1470" s="34">
        <v>45055</v>
      </c>
      <c r="G1470" s="92" t="s">
        <v>38</v>
      </c>
      <c r="H1470" s="92">
        <v>0.4</v>
      </c>
      <c r="I1470" s="92"/>
      <c r="J1470" s="92" t="s">
        <v>45</v>
      </c>
      <c r="K1470" s="92" t="s">
        <v>38</v>
      </c>
      <c r="L1470" s="92">
        <v>0.6</v>
      </c>
      <c r="M1470" s="92" t="s">
        <v>45</v>
      </c>
      <c r="N1470" s="92" t="s">
        <v>38</v>
      </c>
      <c r="O1470" s="92" t="s">
        <v>45</v>
      </c>
      <c r="P1470" s="92">
        <v>0.2</v>
      </c>
      <c r="Q1470" s="1" t="s">
        <v>38</v>
      </c>
      <c r="V1470" s="70">
        <f t="shared" si="23"/>
        <v>0</v>
      </c>
    </row>
    <row r="1471" spans="1:22">
      <c r="A1471" s="34">
        <v>45058</v>
      </c>
      <c r="G1471" s="92" t="s">
        <v>38</v>
      </c>
      <c r="H1471" s="92">
        <v>11.3</v>
      </c>
      <c r="I1471" s="92"/>
      <c r="J1471" s="92">
        <v>0.2</v>
      </c>
      <c r="K1471" s="92" t="s">
        <v>38</v>
      </c>
      <c r="L1471" s="92">
        <v>6.7</v>
      </c>
      <c r="M1471" s="92">
        <v>1.3</v>
      </c>
      <c r="N1471" s="92" t="s">
        <v>38</v>
      </c>
      <c r="O1471" s="92" t="s">
        <v>45</v>
      </c>
      <c r="P1471" s="92">
        <v>5.7</v>
      </c>
      <c r="Q1471" s="1" t="s">
        <v>38</v>
      </c>
      <c r="V1471" s="70">
        <f t="shared" si="23"/>
        <v>0</v>
      </c>
    </row>
    <row r="1472" spans="1:22">
      <c r="G1472" s="92"/>
      <c r="H1472" s="92"/>
      <c r="I1472" s="92"/>
      <c r="J1472" s="92"/>
      <c r="K1472" s="92"/>
      <c r="L1472" s="92"/>
      <c r="M1472" s="92"/>
      <c r="N1472" s="92"/>
      <c r="O1472" s="92"/>
      <c r="P1472" s="92"/>
      <c r="V1472" s="70">
        <f t="shared" si="23"/>
        <v>0</v>
      </c>
    </row>
    <row r="1473" spans="1:22">
      <c r="A1473" s="34">
        <v>45061</v>
      </c>
      <c r="G1473" s="92" t="s">
        <v>38</v>
      </c>
      <c r="H1473" s="92">
        <v>0.9</v>
      </c>
      <c r="I1473" s="92"/>
      <c r="J1473" s="92" t="s">
        <v>45</v>
      </c>
      <c r="K1473" s="92" t="s">
        <v>38</v>
      </c>
      <c r="L1473" s="92">
        <v>0.7</v>
      </c>
      <c r="M1473" s="92">
        <v>1.9</v>
      </c>
      <c r="N1473" s="92">
        <v>0.1</v>
      </c>
      <c r="O1473" s="92" t="s">
        <v>45</v>
      </c>
      <c r="P1473" s="92">
        <v>0.6</v>
      </c>
      <c r="Q1473" s="1" t="s">
        <v>38</v>
      </c>
      <c r="V1473" s="70">
        <f t="shared" si="23"/>
        <v>0</v>
      </c>
    </row>
    <row r="1474" spans="1:22">
      <c r="A1474" s="34">
        <v>45063</v>
      </c>
      <c r="G1474" s="92">
        <v>0.2</v>
      </c>
      <c r="H1474" s="92">
        <v>0.2</v>
      </c>
      <c r="I1474" s="92"/>
      <c r="J1474" s="92" t="s">
        <v>45</v>
      </c>
      <c r="K1474" s="92" t="s">
        <v>38</v>
      </c>
      <c r="L1474" s="92">
        <v>0.3</v>
      </c>
      <c r="M1474" s="92">
        <v>1.4</v>
      </c>
      <c r="N1474" s="92">
        <v>0.1</v>
      </c>
      <c r="O1474" s="92" t="s">
        <v>45</v>
      </c>
      <c r="P1474" s="92">
        <v>0.2</v>
      </c>
      <c r="Q1474" s="1" t="s">
        <v>38</v>
      </c>
      <c r="V1474" s="70">
        <f t="shared" si="23"/>
        <v>0</v>
      </c>
    </row>
    <row r="1475" spans="1:22">
      <c r="A1475" s="34">
        <v>45065</v>
      </c>
      <c r="G1475" s="92" t="s">
        <v>38</v>
      </c>
      <c r="H1475" s="92">
        <v>3.9</v>
      </c>
      <c r="I1475" s="92"/>
      <c r="J1475" s="92" t="s">
        <v>45</v>
      </c>
      <c r="K1475" s="92" t="s">
        <v>38</v>
      </c>
      <c r="L1475" s="92">
        <v>1.6</v>
      </c>
      <c r="M1475" s="92">
        <v>1.3</v>
      </c>
      <c r="N1475" s="92">
        <v>0.1</v>
      </c>
      <c r="O1475" s="92" t="s">
        <v>45</v>
      </c>
      <c r="P1475" s="92">
        <v>4.2</v>
      </c>
      <c r="Q1475" s="1" t="s">
        <v>38</v>
      </c>
      <c r="V1475" s="70">
        <f t="shared" si="23"/>
        <v>0</v>
      </c>
    </row>
    <row r="1476" spans="1:22">
      <c r="G1476" s="92"/>
      <c r="H1476" s="92"/>
      <c r="I1476" s="92"/>
      <c r="J1476" s="92"/>
      <c r="K1476" s="92"/>
      <c r="L1476" s="92"/>
      <c r="M1476" s="92"/>
      <c r="N1476" s="92"/>
      <c r="O1476" s="92"/>
      <c r="P1476" s="92"/>
      <c r="V1476" s="70">
        <f t="shared" si="23"/>
        <v>0</v>
      </c>
    </row>
    <row r="1477" spans="1:22">
      <c r="A1477" s="34">
        <v>45068</v>
      </c>
      <c r="G1477" s="92">
        <v>0.3</v>
      </c>
      <c r="H1477" s="92">
        <v>1.3</v>
      </c>
      <c r="I1477" s="92"/>
      <c r="J1477" s="92" t="s">
        <v>45</v>
      </c>
      <c r="K1477" s="92" t="s">
        <v>38</v>
      </c>
      <c r="L1477" s="92">
        <v>1</v>
      </c>
      <c r="M1477" s="92">
        <v>1.1000000000000001</v>
      </c>
      <c r="N1477" s="92">
        <v>0.2</v>
      </c>
      <c r="O1477" s="92" t="s">
        <v>45</v>
      </c>
      <c r="P1477" s="92">
        <v>1.1000000000000001</v>
      </c>
      <c r="Q1477" s="1" t="s">
        <v>38</v>
      </c>
      <c r="V1477" s="70">
        <f t="shared" si="23"/>
        <v>0</v>
      </c>
    </row>
    <row r="1478" spans="1:22">
      <c r="A1478" s="34">
        <v>45070</v>
      </c>
      <c r="G1478" s="92">
        <v>0.3</v>
      </c>
      <c r="H1478" s="92" t="s">
        <v>45</v>
      </c>
      <c r="I1478" s="92"/>
      <c r="J1478" s="92" t="s">
        <v>45</v>
      </c>
      <c r="K1478" s="92" t="s">
        <v>38</v>
      </c>
      <c r="L1478" s="92">
        <v>4.5</v>
      </c>
      <c r="M1478" s="92">
        <v>0.6</v>
      </c>
      <c r="N1478" s="92" t="s">
        <v>38</v>
      </c>
      <c r="O1478" s="92" t="s">
        <v>45</v>
      </c>
      <c r="P1478" s="92">
        <v>0.3</v>
      </c>
      <c r="Q1478" s="1" t="s">
        <v>38</v>
      </c>
      <c r="V1478" s="70">
        <f t="shared" si="23"/>
        <v>0</v>
      </c>
    </row>
    <row r="1479" spans="1:22">
      <c r="A1479" s="34">
        <v>45072</v>
      </c>
      <c r="G1479" s="92">
        <v>0.2</v>
      </c>
      <c r="H1479" s="92">
        <v>71</v>
      </c>
      <c r="I1479" s="92"/>
      <c r="J1479" s="92" t="s">
        <v>45</v>
      </c>
      <c r="K1479" s="92" t="s">
        <v>38</v>
      </c>
      <c r="L1479" s="92">
        <v>35.9</v>
      </c>
      <c r="M1479" s="92">
        <v>0.8</v>
      </c>
      <c r="N1479" s="92" t="s">
        <v>38</v>
      </c>
      <c r="O1479" s="92" t="s">
        <v>45</v>
      </c>
      <c r="P1479" s="92">
        <v>0.2</v>
      </c>
      <c r="Q1479" s="1" t="s">
        <v>38</v>
      </c>
      <c r="V1479" s="70">
        <f t="shared" si="23"/>
        <v>0</v>
      </c>
    </row>
    <row r="1480" spans="1:22">
      <c r="G1480" s="92"/>
      <c r="H1480" s="92"/>
      <c r="I1480" s="92"/>
      <c r="J1480" s="92"/>
      <c r="K1480" s="92"/>
      <c r="L1480" s="92"/>
      <c r="M1480" s="92"/>
      <c r="N1480" s="92"/>
      <c r="O1480" s="92"/>
      <c r="P1480" s="92"/>
      <c r="V1480" s="70">
        <f t="shared" si="23"/>
        <v>0</v>
      </c>
    </row>
    <row r="1481" spans="1:22">
      <c r="A1481" s="34">
        <v>45076</v>
      </c>
      <c r="G1481" s="92">
        <v>1.1000000000000001</v>
      </c>
      <c r="H1481" s="92">
        <v>4.4000000000000004</v>
      </c>
      <c r="I1481" s="92"/>
      <c r="J1481" s="92">
        <v>0.3</v>
      </c>
      <c r="K1481" s="92">
        <v>0.1</v>
      </c>
      <c r="L1481" s="92">
        <v>2.8</v>
      </c>
      <c r="M1481" s="92">
        <v>3.7</v>
      </c>
      <c r="N1481" s="92">
        <v>0.1</v>
      </c>
      <c r="O1481" s="92" t="s">
        <v>45</v>
      </c>
      <c r="P1481" s="92">
        <v>0.1</v>
      </c>
      <c r="Q1481" s="1" t="s">
        <v>38</v>
      </c>
      <c r="V1481" s="70">
        <f t="shared" si="23"/>
        <v>0</v>
      </c>
    </row>
    <row r="1482" spans="1:22">
      <c r="A1482" s="34">
        <v>45079</v>
      </c>
      <c r="G1482" s="92" t="s">
        <v>38</v>
      </c>
      <c r="H1482" s="92">
        <v>3.3</v>
      </c>
      <c r="I1482" s="92"/>
      <c r="J1482" s="92" t="s">
        <v>45</v>
      </c>
      <c r="K1482" s="92" t="s">
        <v>38</v>
      </c>
      <c r="L1482" s="92">
        <v>2</v>
      </c>
      <c r="M1482" s="92">
        <v>1.4</v>
      </c>
      <c r="N1482" s="92">
        <v>0.1</v>
      </c>
      <c r="O1482" s="92" t="s">
        <v>45</v>
      </c>
      <c r="P1482" s="92">
        <v>0.2</v>
      </c>
      <c r="Q1482" s="1" t="s">
        <v>38</v>
      </c>
      <c r="V1482" s="70">
        <f t="shared" si="23"/>
        <v>0</v>
      </c>
    </row>
    <row r="1483" spans="1:22">
      <c r="G1483" s="92"/>
      <c r="H1483" s="92"/>
      <c r="I1483" s="92"/>
      <c r="J1483" s="92"/>
      <c r="K1483" s="92"/>
      <c r="L1483" s="92"/>
      <c r="M1483" s="92"/>
      <c r="N1483" s="92"/>
      <c r="O1483" s="92"/>
      <c r="P1483" s="92"/>
      <c r="V1483" s="70">
        <f t="shared" si="23"/>
        <v>0</v>
      </c>
    </row>
    <row r="1484" spans="1:22">
      <c r="A1484" s="34">
        <v>45082</v>
      </c>
      <c r="G1484" s="92" t="s">
        <v>38</v>
      </c>
      <c r="H1484" s="92">
        <v>5.7</v>
      </c>
      <c r="I1484" s="92"/>
      <c r="J1484" s="92" t="s">
        <v>45</v>
      </c>
      <c r="K1484" s="92" t="s">
        <v>38</v>
      </c>
      <c r="L1484" s="92">
        <v>3.9</v>
      </c>
      <c r="M1484" s="92">
        <v>2.8</v>
      </c>
      <c r="N1484" s="92">
        <v>0.2</v>
      </c>
      <c r="O1484" s="92" t="s">
        <v>45</v>
      </c>
      <c r="P1484" s="92">
        <v>0.2</v>
      </c>
      <c r="Q1484" s="1" t="s">
        <v>38</v>
      </c>
      <c r="V1484" s="70">
        <f t="shared" si="23"/>
        <v>0</v>
      </c>
    </row>
    <row r="1485" spans="1:22">
      <c r="A1485" s="34">
        <v>45084</v>
      </c>
      <c r="G1485" s="92" t="s">
        <v>38</v>
      </c>
      <c r="H1485" s="92">
        <v>5.6</v>
      </c>
      <c r="I1485" s="92"/>
      <c r="J1485" s="92" t="s">
        <v>45</v>
      </c>
      <c r="K1485" s="92" t="s">
        <v>38</v>
      </c>
      <c r="L1485" s="92">
        <v>4.3</v>
      </c>
      <c r="M1485" s="92">
        <v>1.4</v>
      </c>
      <c r="N1485" s="92">
        <v>0.3</v>
      </c>
      <c r="O1485" s="92" t="s">
        <v>45</v>
      </c>
      <c r="P1485" s="92">
        <v>0.3</v>
      </c>
      <c r="Q1485" s="1" t="s">
        <v>38</v>
      </c>
      <c r="V1485" s="70">
        <f t="shared" si="23"/>
        <v>0</v>
      </c>
    </row>
    <row r="1486" spans="1:22">
      <c r="A1486" s="34">
        <v>45086</v>
      </c>
      <c r="G1486" s="92"/>
      <c r="H1486" s="92"/>
      <c r="I1486" s="92"/>
      <c r="J1486" s="92"/>
      <c r="K1486" s="92"/>
      <c r="L1486" s="92"/>
      <c r="M1486" s="92"/>
      <c r="N1486" s="92"/>
      <c r="O1486" s="92"/>
      <c r="P1486" s="92"/>
      <c r="V1486" s="70">
        <f t="shared" si="23"/>
        <v>0</v>
      </c>
    </row>
    <row r="1487" spans="1:22">
      <c r="G1487" s="92"/>
      <c r="H1487" s="92"/>
      <c r="I1487" s="92"/>
      <c r="J1487" s="92"/>
      <c r="K1487" s="92"/>
      <c r="L1487" s="92"/>
      <c r="M1487" s="92"/>
      <c r="N1487" s="92"/>
      <c r="O1487" s="92"/>
      <c r="P1487" s="92"/>
      <c r="V1487" s="70">
        <f t="shared" si="23"/>
        <v>0</v>
      </c>
    </row>
    <row r="1488" spans="1:22">
      <c r="A1488" s="34">
        <v>45089</v>
      </c>
      <c r="G1488" s="92">
        <v>0.4</v>
      </c>
      <c r="H1488" s="92">
        <v>3.2</v>
      </c>
      <c r="I1488" s="92"/>
      <c r="J1488" s="92">
        <v>0.6</v>
      </c>
      <c r="K1488" s="92">
        <v>1</v>
      </c>
      <c r="L1488" s="92">
        <v>2.5</v>
      </c>
      <c r="M1488" s="92">
        <v>12.9</v>
      </c>
      <c r="N1488" s="92">
        <v>0.5</v>
      </c>
      <c r="O1488" s="92" t="s">
        <v>45</v>
      </c>
      <c r="P1488" s="92">
        <v>0.2</v>
      </c>
      <c r="Q1488" s="1" t="s">
        <v>38</v>
      </c>
      <c r="V1488" s="70">
        <f t="shared" si="23"/>
        <v>0</v>
      </c>
    </row>
    <row r="1489" spans="1:22">
      <c r="A1489" s="34">
        <v>45091</v>
      </c>
      <c r="G1489" s="92" t="s">
        <v>38</v>
      </c>
      <c r="H1489" s="92">
        <v>3</v>
      </c>
      <c r="I1489" s="92"/>
      <c r="J1489" s="92">
        <v>0.2</v>
      </c>
      <c r="K1489" s="92" t="s">
        <v>38</v>
      </c>
      <c r="L1489" s="92">
        <v>2.4</v>
      </c>
      <c r="M1489" s="92">
        <v>11.2</v>
      </c>
      <c r="N1489" s="92">
        <v>0.1</v>
      </c>
      <c r="O1489" s="92" t="s">
        <v>45</v>
      </c>
      <c r="P1489" s="92">
        <v>0.3</v>
      </c>
      <c r="Q1489" s="1" t="s">
        <v>38</v>
      </c>
      <c r="V1489" s="70">
        <f t="shared" si="23"/>
        <v>0</v>
      </c>
    </row>
    <row r="1490" spans="1:22">
      <c r="A1490" s="34">
        <v>45093</v>
      </c>
      <c r="G1490" s="92" t="s">
        <v>38</v>
      </c>
      <c r="H1490" s="92">
        <v>40.9</v>
      </c>
      <c r="I1490" s="92"/>
      <c r="J1490" s="92">
        <v>0.4</v>
      </c>
      <c r="K1490" s="92" t="s">
        <v>38</v>
      </c>
      <c r="L1490" s="92">
        <v>20.6</v>
      </c>
      <c r="M1490" s="92">
        <v>6.2</v>
      </c>
      <c r="N1490" s="92">
        <v>0.2</v>
      </c>
      <c r="O1490" s="92" t="s">
        <v>45</v>
      </c>
      <c r="P1490" s="92">
        <v>1.1000000000000001</v>
      </c>
      <c r="Q1490" s="1" t="s">
        <v>38</v>
      </c>
      <c r="V1490" s="70">
        <f t="shared" si="23"/>
        <v>0</v>
      </c>
    </row>
    <row r="1491" spans="1:22">
      <c r="G1491" s="92"/>
      <c r="H1491" s="92"/>
      <c r="I1491" s="92"/>
      <c r="J1491" s="92"/>
      <c r="K1491" s="92"/>
      <c r="L1491" s="92"/>
      <c r="M1491" s="92"/>
      <c r="N1491" s="92"/>
      <c r="O1491" s="92"/>
      <c r="P1491" s="92"/>
      <c r="V1491" s="70">
        <f t="shared" si="23"/>
        <v>0</v>
      </c>
    </row>
    <row r="1492" spans="1:22">
      <c r="A1492" s="34">
        <v>45096</v>
      </c>
      <c r="G1492" s="92" t="s">
        <v>38</v>
      </c>
      <c r="H1492" s="92">
        <v>528.29999999999995</v>
      </c>
      <c r="I1492" s="92"/>
      <c r="J1492" s="92">
        <v>4.7</v>
      </c>
      <c r="K1492" s="92" t="s">
        <v>38</v>
      </c>
      <c r="L1492" s="92">
        <v>256.3</v>
      </c>
      <c r="M1492" s="92">
        <v>4.0999999999999996</v>
      </c>
      <c r="N1492" s="92">
        <v>0.3</v>
      </c>
      <c r="O1492" s="92" t="s">
        <v>45</v>
      </c>
      <c r="P1492" s="92">
        <v>0.7</v>
      </c>
      <c r="Q1492" s="1" t="s">
        <v>38</v>
      </c>
      <c r="V1492" s="70">
        <f t="shared" si="23"/>
        <v>0</v>
      </c>
    </row>
    <row r="1493" spans="1:22">
      <c r="A1493" s="34">
        <v>45100</v>
      </c>
      <c r="G1493" s="92" t="s">
        <v>38</v>
      </c>
      <c r="H1493" s="92">
        <v>1.2</v>
      </c>
      <c r="I1493" s="92"/>
      <c r="J1493" s="92">
        <v>1.6</v>
      </c>
      <c r="K1493" s="92" t="s">
        <v>38</v>
      </c>
      <c r="L1493" s="92">
        <v>3.6</v>
      </c>
      <c r="M1493" s="92">
        <v>3.9</v>
      </c>
      <c r="N1493" s="92">
        <v>0.3</v>
      </c>
      <c r="O1493" s="92" t="s">
        <v>45</v>
      </c>
      <c r="P1493" s="92">
        <v>0.4</v>
      </c>
      <c r="Q1493" s="1" t="s">
        <v>38</v>
      </c>
      <c r="V1493" s="70">
        <f t="shared" si="23"/>
        <v>0</v>
      </c>
    </row>
    <row r="1494" spans="1:22">
      <c r="G1494" s="92"/>
      <c r="H1494" s="92"/>
      <c r="I1494" s="92"/>
      <c r="J1494" s="92"/>
      <c r="K1494" s="92"/>
      <c r="L1494" s="92"/>
      <c r="M1494" s="92"/>
      <c r="N1494" s="92"/>
      <c r="O1494" s="92"/>
      <c r="P1494" s="92"/>
      <c r="V1494" s="70">
        <f t="shared" si="23"/>
        <v>0</v>
      </c>
    </row>
    <row r="1495" spans="1:22">
      <c r="A1495" s="34">
        <v>45103</v>
      </c>
      <c r="G1495" s="92" t="s">
        <v>38</v>
      </c>
      <c r="H1495" s="92">
        <v>1.9</v>
      </c>
      <c r="I1495" s="92"/>
      <c r="J1495" s="92">
        <v>0.6</v>
      </c>
      <c r="K1495" s="92" t="s">
        <v>38</v>
      </c>
      <c r="L1495" s="92">
        <v>2.7</v>
      </c>
      <c r="M1495" s="92">
        <v>10.9</v>
      </c>
      <c r="N1495" s="92">
        <v>0.3</v>
      </c>
      <c r="O1495" s="92" t="s">
        <v>45</v>
      </c>
      <c r="P1495" s="92">
        <v>0.6</v>
      </c>
      <c r="Q1495" s="1" t="s">
        <v>38</v>
      </c>
      <c r="V1495" s="70">
        <f t="shared" si="23"/>
        <v>0</v>
      </c>
    </row>
    <row r="1496" spans="1:22">
      <c r="A1496" s="34">
        <v>45105</v>
      </c>
      <c r="G1496" s="92" t="s">
        <v>38</v>
      </c>
      <c r="H1496" s="92">
        <v>71.599999999999994</v>
      </c>
      <c r="I1496" s="92"/>
      <c r="J1496" s="92">
        <v>2.7</v>
      </c>
      <c r="K1496" s="92" t="s">
        <v>38</v>
      </c>
      <c r="L1496" s="92">
        <v>39.9</v>
      </c>
      <c r="M1496" s="92">
        <v>6.2</v>
      </c>
      <c r="N1496" s="92">
        <v>0.5</v>
      </c>
      <c r="O1496" s="92" t="s">
        <v>45</v>
      </c>
      <c r="P1496" s="92">
        <v>0.3</v>
      </c>
      <c r="Q1496" s="1" t="s">
        <v>38</v>
      </c>
      <c r="V1496" s="70">
        <f t="shared" si="23"/>
        <v>0</v>
      </c>
    </row>
    <row r="1497" spans="1:22">
      <c r="A1497" s="34">
        <v>45107</v>
      </c>
      <c r="G1497" s="92" t="s">
        <v>38</v>
      </c>
      <c r="H1497" s="92">
        <v>100.6</v>
      </c>
      <c r="I1497" s="92"/>
      <c r="J1497" s="92">
        <v>6.4</v>
      </c>
      <c r="K1497" s="92" t="s">
        <v>38</v>
      </c>
      <c r="L1497" s="92">
        <v>56.3</v>
      </c>
      <c r="M1497" s="92">
        <v>11</v>
      </c>
      <c r="N1497" s="92">
        <v>0.2</v>
      </c>
      <c r="O1497" s="92" t="s">
        <v>45</v>
      </c>
      <c r="P1497" s="92">
        <v>0.5</v>
      </c>
      <c r="Q1497" s="1" t="s">
        <v>38</v>
      </c>
      <c r="V1497" s="70">
        <f t="shared" si="23"/>
        <v>0</v>
      </c>
    </row>
    <row r="1498" spans="1:22">
      <c r="G1498" s="92"/>
      <c r="H1498" s="92"/>
      <c r="I1498" s="92"/>
      <c r="J1498" s="92"/>
      <c r="K1498" s="92"/>
      <c r="L1498" s="92"/>
      <c r="M1498" s="92"/>
      <c r="N1498" s="92"/>
      <c r="O1498" s="92"/>
      <c r="P1498" s="92"/>
      <c r="V1498" s="70">
        <f t="shared" si="23"/>
        <v>0</v>
      </c>
    </row>
    <row r="1499" spans="1:22">
      <c r="A1499" s="34">
        <v>45111</v>
      </c>
      <c r="G1499" s="92"/>
      <c r="H1499" s="92"/>
      <c r="I1499" s="92"/>
      <c r="J1499" s="92"/>
      <c r="K1499" s="92"/>
      <c r="L1499" s="92"/>
      <c r="M1499" s="92"/>
      <c r="N1499" s="92"/>
      <c r="O1499" s="92"/>
      <c r="P1499" s="92"/>
      <c r="V1499" s="70">
        <f t="shared" si="23"/>
        <v>0</v>
      </c>
    </row>
    <row r="1500" spans="1:22">
      <c r="A1500" s="34">
        <v>45114</v>
      </c>
      <c r="G1500" s="92"/>
      <c r="H1500" s="152" t="s">
        <v>106</v>
      </c>
      <c r="I1500" s="92"/>
      <c r="J1500" s="92"/>
      <c r="K1500" s="92"/>
      <c r="L1500" s="92"/>
      <c r="M1500" s="92"/>
      <c r="N1500" s="92"/>
      <c r="O1500" s="92"/>
      <c r="P1500" s="92"/>
      <c r="V1500" s="70">
        <f t="shared" si="23"/>
        <v>0</v>
      </c>
    </row>
    <row r="1501" spans="1:22">
      <c r="G1501" s="92"/>
      <c r="H1501" s="92"/>
      <c r="I1501" s="92"/>
      <c r="J1501" s="92"/>
      <c r="K1501" s="92"/>
      <c r="L1501" s="92"/>
      <c r="M1501" s="92"/>
      <c r="N1501" s="92"/>
      <c r="O1501" s="92"/>
      <c r="P1501" s="92"/>
      <c r="V1501" s="70">
        <f t="shared" si="23"/>
        <v>0</v>
      </c>
    </row>
    <row r="1502" spans="1:22">
      <c r="A1502" s="34">
        <v>45117</v>
      </c>
      <c r="G1502" s="92"/>
      <c r="H1502" s="92"/>
      <c r="I1502" s="92"/>
      <c r="J1502" s="92"/>
      <c r="K1502" s="92"/>
      <c r="L1502" s="92"/>
      <c r="M1502" s="92"/>
      <c r="N1502" s="92"/>
      <c r="O1502" s="92"/>
      <c r="P1502" s="92"/>
      <c r="V1502" s="70">
        <f t="shared" si="23"/>
        <v>0</v>
      </c>
    </row>
    <row r="1503" spans="1:22">
      <c r="A1503" s="34">
        <v>45119</v>
      </c>
      <c r="G1503" s="92">
        <v>0.3</v>
      </c>
      <c r="H1503" s="92">
        <v>0.7</v>
      </c>
      <c r="I1503" s="92"/>
      <c r="J1503" s="92">
        <v>1.2</v>
      </c>
      <c r="K1503" s="92" t="s">
        <v>38</v>
      </c>
      <c r="L1503" s="92">
        <v>1.3</v>
      </c>
      <c r="M1503" s="92">
        <v>6.5</v>
      </c>
      <c r="N1503" s="92">
        <v>0.3</v>
      </c>
      <c r="O1503" s="92" t="s">
        <v>45</v>
      </c>
      <c r="P1503" s="92">
        <v>0.4</v>
      </c>
      <c r="Q1503" s="1" t="s">
        <v>38</v>
      </c>
      <c r="V1503" s="70">
        <f t="shared" si="23"/>
        <v>0</v>
      </c>
    </row>
    <row r="1504" spans="1:22">
      <c r="A1504" s="34">
        <v>45121</v>
      </c>
      <c r="G1504" s="92" t="s">
        <v>38</v>
      </c>
      <c r="H1504" s="92">
        <v>0.6</v>
      </c>
      <c r="I1504" s="92"/>
      <c r="J1504" s="92">
        <v>2.6</v>
      </c>
      <c r="K1504" s="92" t="s">
        <v>38</v>
      </c>
      <c r="L1504" s="92">
        <v>2.4</v>
      </c>
      <c r="M1504" s="92">
        <v>2.7</v>
      </c>
      <c r="N1504" s="92">
        <v>0.4</v>
      </c>
      <c r="O1504" s="92" t="s">
        <v>45</v>
      </c>
      <c r="P1504" s="92">
        <v>1.4</v>
      </c>
      <c r="Q1504" s="1" t="s">
        <v>38</v>
      </c>
      <c r="V1504" s="70">
        <f t="shared" si="23"/>
        <v>0</v>
      </c>
    </row>
    <row r="1505" spans="1:22">
      <c r="G1505" s="92"/>
      <c r="H1505" s="92"/>
      <c r="I1505" s="92"/>
      <c r="J1505" s="92"/>
      <c r="K1505" s="92"/>
      <c r="L1505" s="92"/>
      <c r="M1505" s="92"/>
      <c r="N1505" s="92"/>
      <c r="O1505" s="92"/>
      <c r="P1505" s="92"/>
      <c r="V1505" s="70">
        <f t="shared" si="23"/>
        <v>0</v>
      </c>
    </row>
    <row r="1506" spans="1:22">
      <c r="A1506" s="34">
        <v>45124</v>
      </c>
      <c r="G1506" s="92" t="s">
        <v>38</v>
      </c>
      <c r="H1506" s="92">
        <v>0.5</v>
      </c>
      <c r="I1506" s="92"/>
      <c r="J1506" s="92">
        <v>2.8</v>
      </c>
      <c r="K1506" s="92">
        <v>0.1</v>
      </c>
      <c r="L1506" s="92">
        <v>2</v>
      </c>
      <c r="M1506" s="92">
        <v>2.5</v>
      </c>
      <c r="N1506" s="92">
        <v>0.3</v>
      </c>
      <c r="O1506" s="92" t="s">
        <v>45</v>
      </c>
      <c r="P1506" s="92">
        <v>1.4</v>
      </c>
      <c r="Q1506" s="1" t="s">
        <v>38</v>
      </c>
      <c r="V1506" s="70">
        <f t="shared" si="23"/>
        <v>0</v>
      </c>
    </row>
    <row r="1507" spans="1:22">
      <c r="A1507" s="34">
        <v>45126</v>
      </c>
      <c r="G1507" s="92" t="s">
        <v>38</v>
      </c>
      <c r="H1507" s="92">
        <v>0.4</v>
      </c>
      <c r="I1507" s="92"/>
      <c r="J1507" s="92">
        <v>1.8</v>
      </c>
      <c r="K1507" s="92" t="s">
        <v>38</v>
      </c>
      <c r="L1507" s="92">
        <v>1.1000000000000001</v>
      </c>
      <c r="M1507" s="92">
        <v>1.2</v>
      </c>
      <c r="N1507" s="92">
        <v>0.2</v>
      </c>
      <c r="O1507" s="92" t="s">
        <v>45</v>
      </c>
      <c r="P1507" s="92">
        <v>0.9</v>
      </c>
      <c r="Q1507" s="1" t="s">
        <v>38</v>
      </c>
      <c r="V1507" s="70">
        <f t="shared" si="23"/>
        <v>0</v>
      </c>
    </row>
    <row r="1508" spans="1:22">
      <c r="A1508" s="34">
        <v>45128</v>
      </c>
      <c r="G1508" s="92" t="s">
        <v>38</v>
      </c>
      <c r="H1508" s="92">
        <v>0.4</v>
      </c>
      <c r="I1508" s="92"/>
      <c r="J1508" s="92">
        <v>2</v>
      </c>
      <c r="K1508" s="92" t="s">
        <v>38</v>
      </c>
      <c r="L1508" s="92">
        <v>1.5</v>
      </c>
      <c r="M1508" s="92">
        <v>1.6</v>
      </c>
      <c r="N1508" s="92">
        <v>0.2</v>
      </c>
      <c r="O1508" s="92" t="s">
        <v>45</v>
      </c>
      <c r="P1508" s="92">
        <v>0.9</v>
      </c>
      <c r="Q1508" s="1" t="s">
        <v>38</v>
      </c>
      <c r="V1508" s="70">
        <f t="shared" si="23"/>
        <v>0</v>
      </c>
    </row>
    <row r="1509" spans="1:22">
      <c r="G1509" s="92"/>
      <c r="H1509" s="92"/>
      <c r="I1509" s="92"/>
      <c r="J1509" s="92"/>
      <c r="K1509" s="92"/>
      <c r="L1509" s="92"/>
      <c r="M1509" s="92"/>
      <c r="N1509" s="92"/>
      <c r="O1509" s="92"/>
      <c r="P1509" s="92"/>
      <c r="V1509" s="70">
        <f t="shared" si="23"/>
        <v>0</v>
      </c>
    </row>
    <row r="1510" spans="1:22">
      <c r="A1510" s="34">
        <v>45131</v>
      </c>
      <c r="G1510" s="92" t="s">
        <v>38</v>
      </c>
      <c r="H1510" s="92">
        <v>0.3</v>
      </c>
      <c r="I1510" s="92"/>
      <c r="J1510" s="92">
        <v>1</v>
      </c>
      <c r="K1510" s="92" t="s">
        <v>38</v>
      </c>
      <c r="L1510" s="92">
        <v>0.9</v>
      </c>
      <c r="M1510" s="92" t="s">
        <v>45</v>
      </c>
      <c r="N1510" s="92">
        <v>0.2</v>
      </c>
      <c r="O1510" s="92" t="s">
        <v>45</v>
      </c>
      <c r="P1510" s="92">
        <v>0.7</v>
      </c>
      <c r="Q1510" s="1" t="s">
        <v>38</v>
      </c>
      <c r="V1510" s="70">
        <f t="shared" si="23"/>
        <v>0</v>
      </c>
    </row>
    <row r="1511" spans="1:22">
      <c r="A1511" s="34">
        <v>45133</v>
      </c>
      <c r="G1511" s="92" t="s">
        <v>38</v>
      </c>
      <c r="H1511" s="92">
        <v>0.7</v>
      </c>
      <c r="I1511" s="92"/>
      <c r="J1511" s="92">
        <v>0.9</v>
      </c>
      <c r="K1511" s="92" t="s">
        <v>38</v>
      </c>
      <c r="L1511" s="92">
        <v>0.7</v>
      </c>
      <c r="M1511" s="92">
        <v>4</v>
      </c>
      <c r="N1511" s="92">
        <v>0.1</v>
      </c>
      <c r="O1511" s="92" t="s">
        <v>45</v>
      </c>
      <c r="P1511" s="92">
        <v>0.2</v>
      </c>
      <c r="Q1511" s="1" t="s">
        <v>38</v>
      </c>
      <c r="V1511" s="70">
        <f t="shared" si="23"/>
        <v>0</v>
      </c>
    </row>
    <row r="1512" spans="1:22">
      <c r="A1512" s="34">
        <v>45135</v>
      </c>
      <c r="G1512" s="92">
        <v>0.3</v>
      </c>
      <c r="H1512" s="92">
        <v>0.5</v>
      </c>
      <c r="I1512" s="92"/>
      <c r="J1512" s="92">
        <v>7</v>
      </c>
      <c r="K1512" s="92" t="s">
        <v>38</v>
      </c>
      <c r="L1512" s="92">
        <v>1.1000000000000001</v>
      </c>
      <c r="M1512" s="92">
        <v>0.2</v>
      </c>
      <c r="N1512" s="92">
        <v>0.3</v>
      </c>
      <c r="O1512" s="92" t="s">
        <v>45</v>
      </c>
      <c r="P1512" s="92">
        <v>0.7</v>
      </c>
      <c r="Q1512" s="1" t="s">
        <v>38</v>
      </c>
      <c r="V1512" s="70">
        <f t="shared" si="23"/>
        <v>0</v>
      </c>
    </row>
    <row r="1513" spans="1:22">
      <c r="G1513" s="92"/>
      <c r="H1513" s="92"/>
      <c r="I1513" s="92"/>
      <c r="J1513" s="92"/>
      <c r="K1513" s="92"/>
      <c r="L1513" s="92"/>
      <c r="M1513" s="92"/>
      <c r="N1513" s="92"/>
      <c r="O1513" s="92"/>
      <c r="P1513" s="92"/>
      <c r="V1513" s="70">
        <f t="shared" si="23"/>
        <v>0</v>
      </c>
    </row>
    <row r="1514" spans="1:22">
      <c r="A1514" s="34">
        <v>45169</v>
      </c>
      <c r="G1514" s="92" t="s">
        <v>38</v>
      </c>
      <c r="H1514" s="92">
        <v>0.2</v>
      </c>
      <c r="I1514" s="92"/>
      <c r="J1514" s="92">
        <v>2</v>
      </c>
      <c r="K1514" s="92" t="s">
        <v>38</v>
      </c>
      <c r="L1514" s="92">
        <v>1</v>
      </c>
      <c r="M1514" s="92">
        <v>1.6</v>
      </c>
      <c r="N1514" s="92">
        <v>0.2</v>
      </c>
      <c r="O1514" s="92" t="s">
        <v>45</v>
      </c>
      <c r="P1514" s="92">
        <v>0.7</v>
      </c>
      <c r="Q1514" s="1" t="s">
        <v>38</v>
      </c>
      <c r="V1514" s="70">
        <f t="shared" si="23"/>
        <v>0</v>
      </c>
    </row>
    <row r="1515" spans="1:22">
      <c r="A1515" s="34">
        <v>45140</v>
      </c>
      <c r="G1515" s="92" t="s">
        <v>38</v>
      </c>
      <c r="H1515" s="92" t="s">
        <v>45</v>
      </c>
      <c r="I1515" s="92"/>
      <c r="J1515" s="92">
        <v>1.3</v>
      </c>
      <c r="K1515" s="92" t="s">
        <v>38</v>
      </c>
      <c r="L1515" s="92">
        <v>1</v>
      </c>
      <c r="M1515" s="92">
        <v>0.7</v>
      </c>
      <c r="N1515" s="92">
        <v>0.3</v>
      </c>
      <c r="O1515" s="92" t="s">
        <v>45</v>
      </c>
      <c r="P1515" s="92">
        <v>0.9</v>
      </c>
      <c r="Q1515" s="1" t="s">
        <v>38</v>
      </c>
      <c r="V1515" s="70">
        <f t="shared" si="23"/>
        <v>0</v>
      </c>
    </row>
    <row r="1516" spans="1:22">
      <c r="A1516" s="34">
        <v>45142</v>
      </c>
      <c r="G1516" s="92" t="s">
        <v>38</v>
      </c>
      <c r="H1516" s="92">
        <v>0.2</v>
      </c>
      <c r="I1516" s="92"/>
      <c r="J1516" s="92">
        <v>1.5</v>
      </c>
      <c r="K1516" s="92" t="s">
        <v>38</v>
      </c>
      <c r="L1516" s="92">
        <v>1.1000000000000001</v>
      </c>
      <c r="M1516" s="92">
        <v>6.6</v>
      </c>
      <c r="N1516" s="92">
        <v>0.2</v>
      </c>
      <c r="O1516" s="92" t="s">
        <v>45</v>
      </c>
      <c r="P1516" s="92">
        <v>0.9</v>
      </c>
      <c r="Q1516" s="1" t="s">
        <v>38</v>
      </c>
      <c r="V1516" s="70">
        <f t="shared" si="23"/>
        <v>0</v>
      </c>
    </row>
    <row r="1517" spans="1:22">
      <c r="G1517" s="92"/>
      <c r="H1517" s="92"/>
      <c r="I1517" s="92"/>
      <c r="J1517" s="92"/>
      <c r="K1517" s="92"/>
      <c r="L1517" s="92"/>
      <c r="M1517" s="92"/>
      <c r="N1517" s="92"/>
      <c r="O1517" s="92"/>
      <c r="P1517" s="92"/>
      <c r="V1517" s="70">
        <f t="shared" si="23"/>
        <v>0</v>
      </c>
    </row>
    <row r="1518" spans="1:22">
      <c r="A1518" s="34">
        <v>45145</v>
      </c>
      <c r="G1518" s="92" t="s">
        <v>38</v>
      </c>
      <c r="H1518" s="92" t="s">
        <v>45</v>
      </c>
      <c r="I1518" s="92"/>
      <c r="J1518" s="92">
        <v>2.1</v>
      </c>
      <c r="K1518" s="92" t="s">
        <v>38</v>
      </c>
      <c r="L1518" s="92">
        <v>0.7</v>
      </c>
      <c r="M1518" s="92">
        <v>1.1000000000000001</v>
      </c>
      <c r="N1518" s="92">
        <v>0.3</v>
      </c>
      <c r="O1518" s="92" t="s">
        <v>45</v>
      </c>
      <c r="P1518" s="92">
        <v>1.4</v>
      </c>
      <c r="Q1518" s="1" t="s">
        <v>38</v>
      </c>
      <c r="V1518" s="70">
        <f t="shared" si="23"/>
        <v>0</v>
      </c>
    </row>
    <row r="1519" spans="1:22">
      <c r="A1519" s="34">
        <v>45147</v>
      </c>
      <c r="G1519" s="92" t="s">
        <v>38</v>
      </c>
      <c r="H1519" s="92" t="s">
        <v>45</v>
      </c>
      <c r="I1519" s="92"/>
      <c r="J1519" s="92">
        <v>1.7</v>
      </c>
      <c r="K1519" s="92" t="s">
        <v>38</v>
      </c>
      <c r="L1519" s="92">
        <v>1.4</v>
      </c>
      <c r="M1519" s="92">
        <v>1.5</v>
      </c>
      <c r="N1519" s="92">
        <v>0.2</v>
      </c>
      <c r="O1519" s="92" t="s">
        <v>45</v>
      </c>
      <c r="P1519" s="92">
        <v>1</v>
      </c>
      <c r="Q1519" s="1" t="s">
        <v>38</v>
      </c>
      <c r="V1519" s="70">
        <f t="shared" si="23"/>
        <v>0</v>
      </c>
    </row>
    <row r="1520" spans="1:22">
      <c r="A1520" s="34">
        <v>45149</v>
      </c>
      <c r="G1520" s="92" t="s">
        <v>38</v>
      </c>
      <c r="H1520" s="92">
        <v>0.7</v>
      </c>
      <c r="I1520" s="92"/>
      <c r="J1520" s="92">
        <v>0.8</v>
      </c>
      <c r="K1520" s="92" t="s">
        <v>38</v>
      </c>
      <c r="L1520" s="92">
        <v>0.7</v>
      </c>
      <c r="M1520" s="92">
        <v>3.3</v>
      </c>
      <c r="N1520" s="92">
        <v>0.2</v>
      </c>
      <c r="O1520" s="92" t="s">
        <v>45</v>
      </c>
      <c r="P1520" s="92">
        <v>0.4</v>
      </c>
      <c r="Q1520" s="1" t="s">
        <v>38</v>
      </c>
      <c r="V1520" s="70">
        <f t="shared" si="23"/>
        <v>0</v>
      </c>
    </row>
    <row r="1521" spans="1:22">
      <c r="G1521" s="92"/>
      <c r="H1521" s="92"/>
      <c r="I1521" s="92"/>
      <c r="J1521" s="92"/>
      <c r="K1521" s="92"/>
      <c r="L1521" s="92"/>
      <c r="M1521" s="92"/>
      <c r="N1521" s="92"/>
      <c r="O1521" s="92"/>
      <c r="P1521" s="92"/>
      <c r="V1521" s="70">
        <f t="shared" si="23"/>
        <v>0</v>
      </c>
    </row>
    <row r="1522" spans="1:22">
      <c r="A1522" s="34">
        <v>45152</v>
      </c>
      <c r="G1522" s="92" t="s">
        <v>38</v>
      </c>
      <c r="H1522" s="92">
        <v>0.2</v>
      </c>
      <c r="I1522" s="92"/>
      <c r="J1522" s="92" t="s">
        <v>45</v>
      </c>
      <c r="K1522" s="92" t="s">
        <v>38</v>
      </c>
      <c r="L1522" s="92">
        <v>0.3</v>
      </c>
      <c r="M1522" s="92">
        <v>1.1000000000000001</v>
      </c>
      <c r="N1522" s="92">
        <v>0.1</v>
      </c>
      <c r="O1522" s="92" t="s">
        <v>45</v>
      </c>
      <c r="P1522" s="92">
        <v>0.1</v>
      </c>
      <c r="Q1522" s="1" t="s">
        <v>38</v>
      </c>
      <c r="V1522" s="70">
        <f t="shared" si="23"/>
        <v>0</v>
      </c>
    </row>
    <row r="1523" spans="1:22">
      <c r="A1523" s="34">
        <v>45154</v>
      </c>
      <c r="G1523" s="92" t="s">
        <v>38</v>
      </c>
      <c r="H1523" s="92" t="s">
        <v>45</v>
      </c>
      <c r="I1523" s="92"/>
      <c r="J1523" s="92">
        <v>0.8</v>
      </c>
      <c r="K1523" s="92" t="s">
        <v>38</v>
      </c>
      <c r="L1523" s="92">
        <v>0.8</v>
      </c>
      <c r="M1523" s="92">
        <v>1</v>
      </c>
      <c r="N1523" s="92">
        <v>0.1</v>
      </c>
      <c r="O1523" s="92" t="s">
        <v>45</v>
      </c>
      <c r="P1523" s="92">
        <v>0.7</v>
      </c>
      <c r="Q1523" s="1" t="s">
        <v>38</v>
      </c>
      <c r="V1523" s="70">
        <f t="shared" si="23"/>
        <v>0</v>
      </c>
    </row>
    <row r="1524" spans="1:22">
      <c r="A1524" s="34">
        <v>45156</v>
      </c>
      <c r="G1524" s="92" t="s">
        <v>38</v>
      </c>
      <c r="H1524" s="92">
        <v>0.2</v>
      </c>
      <c r="I1524" s="92"/>
      <c r="J1524" s="92">
        <v>2.4</v>
      </c>
      <c r="K1524" s="92" t="s">
        <v>38</v>
      </c>
      <c r="L1524" s="92">
        <v>1.7</v>
      </c>
      <c r="M1524" s="92">
        <v>6.2</v>
      </c>
      <c r="N1524" s="92">
        <v>0.3</v>
      </c>
      <c r="O1524" s="92" t="s">
        <v>45</v>
      </c>
      <c r="P1524" s="92">
        <v>1.2</v>
      </c>
      <c r="Q1524" s="1" t="s">
        <v>38</v>
      </c>
      <c r="V1524" s="70">
        <f t="shared" si="23"/>
        <v>0</v>
      </c>
    </row>
    <row r="1525" spans="1:22">
      <c r="G1525" s="92"/>
      <c r="H1525" s="92"/>
      <c r="I1525" s="92"/>
      <c r="J1525" s="92"/>
      <c r="K1525" s="92"/>
      <c r="L1525" s="92"/>
      <c r="M1525" s="92"/>
      <c r="N1525" s="92"/>
      <c r="O1525" s="92"/>
      <c r="P1525" s="92"/>
      <c r="V1525" s="70">
        <f t="shared" si="23"/>
        <v>0</v>
      </c>
    </row>
    <row r="1526" spans="1:22">
      <c r="A1526" s="34">
        <v>45159</v>
      </c>
      <c r="G1526" s="92" t="s">
        <v>38</v>
      </c>
      <c r="H1526" s="92" t="s">
        <v>45</v>
      </c>
      <c r="I1526" s="92"/>
      <c r="J1526" s="92">
        <v>2.7</v>
      </c>
      <c r="K1526" s="92" t="s">
        <v>38</v>
      </c>
      <c r="L1526" s="92">
        <v>1.7</v>
      </c>
      <c r="M1526" s="92">
        <v>1.3</v>
      </c>
      <c r="N1526" s="92">
        <v>0.3</v>
      </c>
      <c r="O1526" s="92" t="s">
        <v>45</v>
      </c>
      <c r="P1526" s="92">
        <v>1.4</v>
      </c>
      <c r="Q1526" s="1" t="s">
        <v>38</v>
      </c>
      <c r="V1526" s="70">
        <f t="shared" si="23"/>
        <v>0</v>
      </c>
    </row>
    <row r="1527" spans="1:22">
      <c r="A1527" s="34">
        <v>45161</v>
      </c>
      <c r="G1527" s="92" t="s">
        <v>38</v>
      </c>
      <c r="H1527" s="92">
        <v>0.2</v>
      </c>
      <c r="I1527" s="92"/>
      <c r="J1527" s="92">
        <v>0.5</v>
      </c>
      <c r="K1527" s="92" t="s">
        <v>38</v>
      </c>
      <c r="L1527" s="92">
        <v>0.5</v>
      </c>
      <c r="M1527" s="92">
        <v>2.1</v>
      </c>
      <c r="N1527" s="92" t="s">
        <v>38</v>
      </c>
      <c r="O1527" s="92" t="s">
        <v>45</v>
      </c>
      <c r="P1527" s="92">
        <v>0.4</v>
      </c>
      <c r="Q1527" s="1" t="s">
        <v>38</v>
      </c>
      <c r="V1527" s="70">
        <f t="shared" ref="V1527:V1590" si="24">F1527*0.326</f>
        <v>0</v>
      </c>
    </row>
    <row r="1528" spans="1:22">
      <c r="A1528" s="34">
        <v>45163</v>
      </c>
      <c r="G1528" s="92" t="s">
        <v>38</v>
      </c>
      <c r="H1528" s="92">
        <v>0.2</v>
      </c>
      <c r="I1528" s="92"/>
      <c r="J1528" s="92">
        <v>1.6</v>
      </c>
      <c r="K1528" s="92" t="s">
        <v>38</v>
      </c>
      <c r="L1528" s="92">
        <v>2.2999999999999998</v>
      </c>
      <c r="M1528" s="92">
        <v>3.1</v>
      </c>
      <c r="N1528" s="92">
        <v>0.3</v>
      </c>
      <c r="O1528" s="92" t="s">
        <v>45</v>
      </c>
      <c r="P1528" s="92">
        <v>0.8</v>
      </c>
      <c r="Q1528" s="1" t="s">
        <v>38</v>
      </c>
      <c r="V1528" s="70">
        <f t="shared" si="24"/>
        <v>0</v>
      </c>
    </row>
    <row r="1529" spans="1:22">
      <c r="G1529" s="92"/>
      <c r="H1529" s="92"/>
      <c r="I1529" s="92"/>
      <c r="J1529" s="92"/>
      <c r="K1529" s="92"/>
      <c r="L1529" s="92"/>
      <c r="M1529" s="92"/>
      <c r="N1529" s="92"/>
      <c r="O1529" s="92"/>
      <c r="P1529" s="92"/>
      <c r="V1529" s="70">
        <f t="shared" si="24"/>
        <v>0</v>
      </c>
    </row>
    <row r="1530" spans="1:22">
      <c r="A1530" s="34">
        <v>45167</v>
      </c>
      <c r="G1530" s="92" t="s">
        <v>38</v>
      </c>
      <c r="H1530" s="92">
        <v>0.3</v>
      </c>
      <c r="I1530" s="92"/>
      <c r="J1530" s="92">
        <v>2.6</v>
      </c>
      <c r="K1530" s="92" t="s">
        <v>38</v>
      </c>
      <c r="L1530" s="92">
        <v>2.2000000000000002</v>
      </c>
      <c r="M1530" s="92">
        <v>6.7</v>
      </c>
      <c r="N1530" s="92">
        <v>0.3</v>
      </c>
      <c r="O1530" s="92" t="s">
        <v>45</v>
      </c>
      <c r="P1530" s="92">
        <v>1</v>
      </c>
      <c r="Q1530" s="1" t="s">
        <v>38</v>
      </c>
      <c r="V1530" s="70">
        <f t="shared" si="24"/>
        <v>0</v>
      </c>
    </row>
    <row r="1531" spans="1:22">
      <c r="A1531" s="34">
        <v>45170</v>
      </c>
      <c r="G1531" s="92" t="s">
        <v>38</v>
      </c>
      <c r="H1531" s="92">
        <v>0.2</v>
      </c>
      <c r="I1531" s="92"/>
      <c r="J1531" s="92">
        <v>0.7</v>
      </c>
      <c r="K1531" s="92" t="s">
        <v>38</v>
      </c>
      <c r="L1531" s="92">
        <v>0.6</v>
      </c>
      <c r="M1531" s="92">
        <v>1.8</v>
      </c>
      <c r="N1531" s="92">
        <v>0.1</v>
      </c>
      <c r="O1531" s="92" t="s">
        <v>45</v>
      </c>
      <c r="P1531" s="92">
        <v>2.1</v>
      </c>
      <c r="Q1531" s="1" t="s">
        <v>38</v>
      </c>
      <c r="V1531" s="70">
        <f t="shared" si="24"/>
        <v>0</v>
      </c>
    </row>
    <row r="1532" spans="1:22">
      <c r="G1532" s="92"/>
      <c r="H1532" s="92"/>
      <c r="I1532" s="92"/>
      <c r="J1532" s="92"/>
      <c r="K1532" s="92"/>
      <c r="L1532" s="92"/>
      <c r="M1532" s="92"/>
      <c r="N1532" s="92"/>
      <c r="O1532" s="92"/>
      <c r="P1532" s="92"/>
      <c r="V1532" s="70">
        <f t="shared" si="24"/>
        <v>0</v>
      </c>
    </row>
    <row r="1533" spans="1:22">
      <c r="A1533" s="34">
        <v>45173</v>
      </c>
      <c r="G1533" s="92" t="s">
        <v>38</v>
      </c>
      <c r="H1533" s="92">
        <v>0.2</v>
      </c>
      <c r="I1533" s="92"/>
      <c r="J1533" s="92">
        <v>0.8</v>
      </c>
      <c r="K1533" s="92" t="s">
        <v>38</v>
      </c>
      <c r="L1533" s="92">
        <v>1.1000000000000001</v>
      </c>
      <c r="M1533" s="92">
        <v>1.4</v>
      </c>
      <c r="N1533" s="92">
        <v>0.3</v>
      </c>
      <c r="O1533" s="92" t="s">
        <v>45</v>
      </c>
      <c r="P1533" s="92">
        <v>0.7</v>
      </c>
      <c r="Q1533" s="1" t="s">
        <v>38</v>
      </c>
      <c r="V1533" s="70">
        <f t="shared" si="24"/>
        <v>0</v>
      </c>
    </row>
    <row r="1534" spans="1:22">
      <c r="A1534" s="34">
        <v>45175</v>
      </c>
      <c r="G1534" s="92" t="s">
        <v>38</v>
      </c>
      <c r="H1534" s="92">
        <v>0.6</v>
      </c>
      <c r="I1534" s="92"/>
      <c r="J1534" s="92">
        <v>1.5</v>
      </c>
      <c r="K1534" s="92" t="s">
        <v>38</v>
      </c>
      <c r="L1534" s="92">
        <v>1.2</v>
      </c>
      <c r="M1534" s="92">
        <v>5.3</v>
      </c>
      <c r="N1534" s="92">
        <v>0.3</v>
      </c>
      <c r="O1534" s="92" t="s">
        <v>45</v>
      </c>
      <c r="P1534" s="92">
        <v>0.8</v>
      </c>
      <c r="Q1534" s="1" t="s">
        <v>38</v>
      </c>
      <c r="V1534" s="70">
        <f t="shared" si="24"/>
        <v>0</v>
      </c>
    </row>
    <row r="1535" spans="1:22">
      <c r="A1535" s="34">
        <v>45177</v>
      </c>
      <c r="G1535" s="92">
        <v>0.3</v>
      </c>
      <c r="H1535" s="92">
        <v>0.6</v>
      </c>
      <c r="I1535" s="92"/>
      <c r="J1535" s="92">
        <v>0.5</v>
      </c>
      <c r="K1535" s="92">
        <v>0.2</v>
      </c>
      <c r="L1535" s="92">
        <v>0.9</v>
      </c>
      <c r="M1535" s="92">
        <v>18.7</v>
      </c>
      <c r="N1535" s="92">
        <v>0.3</v>
      </c>
      <c r="O1535" s="92" t="s">
        <v>45</v>
      </c>
      <c r="P1535" s="92">
        <v>0.6</v>
      </c>
      <c r="Q1535" s="1" t="s">
        <v>38</v>
      </c>
      <c r="V1535" s="70">
        <f t="shared" si="24"/>
        <v>0</v>
      </c>
    </row>
    <row r="1536" spans="1:22">
      <c r="G1536" s="92"/>
      <c r="H1536" s="92"/>
      <c r="I1536" s="92"/>
      <c r="J1536" s="92"/>
      <c r="K1536" s="92"/>
      <c r="L1536" s="92"/>
      <c r="M1536" s="92"/>
      <c r="N1536" s="92"/>
      <c r="O1536" s="92"/>
      <c r="P1536" s="92"/>
      <c r="V1536" s="70">
        <f t="shared" si="24"/>
        <v>0</v>
      </c>
    </row>
    <row r="1537" spans="1:22">
      <c r="A1537" s="34">
        <v>45180</v>
      </c>
      <c r="G1537" s="92" t="s">
        <v>38</v>
      </c>
      <c r="H1537" s="92">
        <v>0.2</v>
      </c>
      <c r="I1537" s="92"/>
      <c r="J1537" s="92">
        <v>1.8</v>
      </c>
      <c r="K1537" s="92" t="s">
        <v>38</v>
      </c>
      <c r="L1537" s="92">
        <v>2.4</v>
      </c>
      <c r="M1537" s="92">
        <v>4</v>
      </c>
      <c r="N1537" s="92">
        <v>0.3</v>
      </c>
      <c r="O1537" s="92" t="s">
        <v>45</v>
      </c>
      <c r="P1537" s="92">
        <v>1.1000000000000001</v>
      </c>
      <c r="Q1537" s="1" t="s">
        <v>38</v>
      </c>
      <c r="V1537" s="70">
        <f t="shared" si="24"/>
        <v>0</v>
      </c>
    </row>
    <row r="1538" spans="1:22">
      <c r="A1538" s="34">
        <v>45182</v>
      </c>
      <c r="G1538" s="92" t="s">
        <v>38</v>
      </c>
      <c r="H1538" s="92" t="s">
        <v>45</v>
      </c>
      <c r="I1538" s="92"/>
      <c r="J1538" s="92">
        <v>1.3</v>
      </c>
      <c r="K1538" s="92" t="s">
        <v>38</v>
      </c>
      <c r="L1538" s="92">
        <v>1</v>
      </c>
      <c r="M1538" s="92">
        <v>3.4</v>
      </c>
      <c r="N1538" s="92">
        <v>0.2</v>
      </c>
      <c r="O1538" s="92" t="s">
        <v>45</v>
      </c>
      <c r="P1538" s="92">
        <v>0.9</v>
      </c>
      <c r="Q1538" s="1" t="s">
        <v>38</v>
      </c>
      <c r="V1538" s="70">
        <f t="shared" si="24"/>
        <v>0</v>
      </c>
    </row>
    <row r="1539" spans="1:22">
      <c r="A1539" s="34">
        <v>45184</v>
      </c>
      <c r="G1539" s="92">
        <v>0.4</v>
      </c>
      <c r="H1539" s="92">
        <v>0.4</v>
      </c>
      <c r="I1539" s="92"/>
      <c r="J1539" s="92">
        <v>1.8</v>
      </c>
      <c r="K1539" s="92">
        <v>0.1</v>
      </c>
      <c r="L1539" s="92">
        <v>1.2</v>
      </c>
      <c r="M1539" s="92">
        <v>17.5</v>
      </c>
      <c r="N1539" s="92">
        <v>0.2</v>
      </c>
      <c r="O1539" s="92" t="s">
        <v>45</v>
      </c>
      <c r="P1539" s="92">
        <v>0.7</v>
      </c>
      <c r="Q1539" s="1" t="s">
        <v>38</v>
      </c>
      <c r="V1539" s="70">
        <f t="shared" si="24"/>
        <v>0</v>
      </c>
    </row>
    <row r="1540" spans="1:22">
      <c r="G1540" s="92"/>
      <c r="H1540" s="92"/>
      <c r="I1540" s="92"/>
      <c r="J1540" s="92"/>
      <c r="K1540" s="92"/>
      <c r="L1540" s="92"/>
      <c r="M1540" s="92"/>
      <c r="N1540" s="92"/>
      <c r="O1540" s="92"/>
      <c r="P1540" s="92"/>
      <c r="V1540" s="70">
        <f t="shared" si="24"/>
        <v>0</v>
      </c>
    </row>
    <row r="1541" spans="1:22">
      <c r="A1541" s="34">
        <v>45187</v>
      </c>
      <c r="G1541" s="92" t="s">
        <v>38</v>
      </c>
      <c r="H1541" s="92">
        <v>0.4</v>
      </c>
      <c r="I1541" s="92"/>
      <c r="J1541" s="92">
        <v>1</v>
      </c>
      <c r="K1541" s="92" t="s">
        <v>38</v>
      </c>
      <c r="L1541" s="92">
        <v>0.7</v>
      </c>
      <c r="M1541" s="92">
        <v>9.3000000000000007</v>
      </c>
      <c r="N1541" s="92">
        <v>0.2</v>
      </c>
      <c r="O1541" s="92" t="s">
        <v>45</v>
      </c>
      <c r="P1541" s="92">
        <v>0.4</v>
      </c>
      <c r="Q1541" s="1" t="s">
        <v>38</v>
      </c>
      <c r="V1541" s="70">
        <f t="shared" si="24"/>
        <v>0</v>
      </c>
    </row>
    <row r="1542" spans="1:22">
      <c r="A1542" s="34">
        <v>45189</v>
      </c>
      <c r="G1542" s="92" t="s">
        <v>38</v>
      </c>
      <c r="H1542" s="92">
        <v>0.2</v>
      </c>
      <c r="I1542" s="92"/>
      <c r="J1542" s="92">
        <v>1.2</v>
      </c>
      <c r="K1542" s="92" t="s">
        <v>38</v>
      </c>
      <c r="L1542" s="92">
        <v>1</v>
      </c>
      <c r="M1542" s="92">
        <v>1.7</v>
      </c>
      <c r="N1542" s="92">
        <v>0.3</v>
      </c>
      <c r="O1542" s="92" t="s">
        <v>45</v>
      </c>
      <c r="P1542" s="92">
        <v>0.5</v>
      </c>
      <c r="Q1542" s="1" t="s">
        <v>38</v>
      </c>
      <c r="V1542" s="70">
        <f t="shared" si="24"/>
        <v>0</v>
      </c>
    </row>
    <row r="1543" spans="1:22">
      <c r="A1543" s="34">
        <v>45191</v>
      </c>
      <c r="G1543" s="92" t="s">
        <v>38</v>
      </c>
      <c r="H1543" s="92">
        <v>0.2</v>
      </c>
      <c r="I1543" s="92"/>
      <c r="J1543" s="92">
        <v>0.6</v>
      </c>
      <c r="K1543" s="92">
        <v>0.1</v>
      </c>
      <c r="L1543" s="92">
        <v>0.8</v>
      </c>
      <c r="M1543" s="92">
        <v>3</v>
      </c>
      <c r="N1543" s="92">
        <v>0.1</v>
      </c>
      <c r="O1543" s="92" t="s">
        <v>45</v>
      </c>
      <c r="P1543" s="92">
        <v>0.4</v>
      </c>
      <c r="Q1543" s="1" t="s">
        <v>38</v>
      </c>
      <c r="V1543" s="70">
        <f t="shared" si="24"/>
        <v>0</v>
      </c>
    </row>
    <row r="1544" spans="1:22">
      <c r="G1544" s="92"/>
      <c r="H1544" s="92"/>
      <c r="I1544" s="92"/>
      <c r="J1544" s="92"/>
      <c r="K1544" s="92"/>
      <c r="L1544" s="92"/>
      <c r="M1544" s="92"/>
      <c r="N1544" s="92"/>
      <c r="O1544" s="92"/>
      <c r="P1544" s="92"/>
      <c r="V1544" s="70">
        <f t="shared" si="24"/>
        <v>0</v>
      </c>
    </row>
    <row r="1545" spans="1:22">
      <c r="A1545" s="34">
        <v>45194</v>
      </c>
      <c r="G1545" s="92" t="s">
        <v>38</v>
      </c>
      <c r="H1545" s="92">
        <v>0.2</v>
      </c>
      <c r="I1545" s="92"/>
      <c r="J1545" s="92">
        <v>0.9</v>
      </c>
      <c r="K1545" s="92" t="s">
        <v>38</v>
      </c>
      <c r="L1545" s="92">
        <v>1</v>
      </c>
      <c r="M1545" s="92">
        <v>3</v>
      </c>
      <c r="N1545" s="92">
        <v>0.2</v>
      </c>
      <c r="O1545" s="92" t="s">
        <v>45</v>
      </c>
      <c r="P1545" s="92">
        <v>0.5</v>
      </c>
      <c r="Q1545" s="1" t="s">
        <v>38</v>
      </c>
      <c r="V1545" s="70">
        <f t="shared" si="24"/>
        <v>0</v>
      </c>
    </row>
    <row r="1546" spans="1:22">
      <c r="A1546" s="34">
        <v>45196</v>
      </c>
      <c r="G1546" s="92" t="s">
        <v>38</v>
      </c>
      <c r="H1546" s="92" t="s">
        <v>45</v>
      </c>
      <c r="I1546" s="92"/>
      <c r="J1546" s="92">
        <v>0.4</v>
      </c>
      <c r="K1546" s="92" t="s">
        <v>38</v>
      </c>
      <c r="L1546" s="92">
        <v>0.7</v>
      </c>
      <c r="M1546" s="92">
        <v>1.4</v>
      </c>
      <c r="N1546" s="92">
        <v>0.2</v>
      </c>
      <c r="O1546" s="92" t="s">
        <v>45</v>
      </c>
      <c r="P1546" s="92">
        <v>0.2</v>
      </c>
      <c r="Q1546" s="1" t="s">
        <v>38</v>
      </c>
      <c r="V1546" s="70">
        <f t="shared" si="24"/>
        <v>0</v>
      </c>
    </row>
    <row r="1547" spans="1:22">
      <c r="A1547" s="34">
        <v>45198</v>
      </c>
      <c r="G1547" s="92" t="s">
        <v>38</v>
      </c>
      <c r="H1547" s="92">
        <v>0.2</v>
      </c>
      <c r="I1547" s="92"/>
      <c r="J1547" s="92">
        <v>0.3</v>
      </c>
      <c r="K1547" s="92" t="s">
        <v>38</v>
      </c>
      <c r="L1547" s="92">
        <v>0.5</v>
      </c>
      <c r="M1547" s="92">
        <v>0.2</v>
      </c>
      <c r="N1547" s="92" t="s">
        <v>38</v>
      </c>
      <c r="O1547" s="92" t="s">
        <v>45</v>
      </c>
      <c r="P1547" s="92">
        <v>0.3</v>
      </c>
      <c r="Q1547" s="1" t="s">
        <v>80</v>
      </c>
      <c r="V1547" s="70">
        <f t="shared" si="24"/>
        <v>0</v>
      </c>
    </row>
    <row r="1548" spans="1:22">
      <c r="G1548" s="92"/>
      <c r="H1548" s="92"/>
      <c r="I1548" s="92"/>
      <c r="J1548" s="92"/>
      <c r="K1548" s="92"/>
      <c r="L1548" s="92"/>
      <c r="M1548" s="92"/>
      <c r="N1548" s="92"/>
      <c r="O1548" s="92"/>
      <c r="P1548" s="92"/>
      <c r="V1548" s="70">
        <f t="shared" si="24"/>
        <v>0</v>
      </c>
    </row>
    <row r="1549" spans="1:22">
      <c r="A1549" s="34">
        <v>45201</v>
      </c>
      <c r="G1549" s="92" t="s">
        <v>38</v>
      </c>
      <c r="H1549" s="92">
        <v>0.4</v>
      </c>
      <c r="I1549" s="92"/>
      <c r="J1549" s="92">
        <v>0.5</v>
      </c>
      <c r="K1549" s="92" t="s">
        <v>38</v>
      </c>
      <c r="L1549" s="92">
        <v>1.2</v>
      </c>
      <c r="M1549" s="92">
        <v>6.5</v>
      </c>
      <c r="N1549" s="92">
        <v>0.1</v>
      </c>
      <c r="O1549" s="92" t="s">
        <v>45</v>
      </c>
      <c r="P1549" s="92">
        <v>0.2</v>
      </c>
      <c r="Q1549" s="1" t="s">
        <v>38</v>
      </c>
      <c r="V1549" s="70">
        <f t="shared" si="24"/>
        <v>0</v>
      </c>
    </row>
    <row r="1550" spans="1:22">
      <c r="A1550" s="34">
        <v>45203</v>
      </c>
      <c r="G1550" s="92">
        <v>0.3</v>
      </c>
      <c r="H1550" s="92">
        <v>0.3</v>
      </c>
      <c r="I1550" s="92"/>
      <c r="J1550" s="92">
        <v>0.6</v>
      </c>
      <c r="K1550" s="92" t="s">
        <v>38</v>
      </c>
      <c r="L1550" s="92">
        <v>1.2</v>
      </c>
      <c r="M1550" s="92">
        <v>17.3</v>
      </c>
      <c r="N1550" s="92">
        <v>0.1</v>
      </c>
      <c r="O1550" s="92" t="s">
        <v>45</v>
      </c>
      <c r="P1550" s="92">
        <v>0.1</v>
      </c>
      <c r="Q1550" s="1" t="s">
        <v>38</v>
      </c>
      <c r="V1550" s="70">
        <f t="shared" si="24"/>
        <v>0</v>
      </c>
    </row>
    <row r="1551" spans="1:22">
      <c r="A1551" s="34">
        <v>45205</v>
      </c>
      <c r="G1551" s="92">
        <v>0.1</v>
      </c>
      <c r="H1551" s="92">
        <v>0.2</v>
      </c>
      <c r="I1551" s="92"/>
      <c r="J1551" s="92">
        <v>0.3</v>
      </c>
      <c r="K1551" s="92" t="s">
        <v>38</v>
      </c>
      <c r="L1551" s="92">
        <v>0.9</v>
      </c>
      <c r="M1551" s="92">
        <v>8.6</v>
      </c>
      <c r="N1551" s="92">
        <v>0.1</v>
      </c>
      <c r="O1551" s="92" t="s">
        <v>45</v>
      </c>
      <c r="P1551" s="92">
        <v>0.1</v>
      </c>
      <c r="Q1551" s="1" t="s">
        <v>38</v>
      </c>
      <c r="V1551" s="70">
        <f t="shared" si="24"/>
        <v>0</v>
      </c>
    </row>
    <row r="1552" spans="1:22">
      <c r="G1552" s="92"/>
      <c r="H1552" s="92"/>
      <c r="I1552" s="92"/>
      <c r="J1552" s="92"/>
      <c r="K1552" s="92"/>
      <c r="L1552" s="92"/>
      <c r="M1552" s="92"/>
      <c r="N1552" s="92"/>
      <c r="O1552" s="92"/>
      <c r="P1552" s="92"/>
      <c r="V1552" s="70">
        <f t="shared" si="24"/>
        <v>0</v>
      </c>
    </row>
    <row r="1553" spans="1:22">
      <c r="A1553" s="34">
        <v>45208</v>
      </c>
      <c r="G1553" s="92" t="s">
        <v>38</v>
      </c>
      <c r="H1553" s="92" t="s">
        <v>45</v>
      </c>
      <c r="I1553" s="92"/>
      <c r="J1553" s="92">
        <v>0.2</v>
      </c>
      <c r="K1553" s="92" t="s">
        <v>38</v>
      </c>
      <c r="L1553" s="92">
        <v>0.5</v>
      </c>
      <c r="M1553" s="92">
        <v>4.8</v>
      </c>
      <c r="N1553" s="92">
        <v>0.1</v>
      </c>
      <c r="O1553" s="92" t="s">
        <v>45</v>
      </c>
      <c r="P1553" s="92">
        <v>0.8</v>
      </c>
      <c r="Q1553" s="1" t="s">
        <v>38</v>
      </c>
      <c r="V1553" s="70">
        <f t="shared" si="24"/>
        <v>0</v>
      </c>
    </row>
    <row r="1554" spans="1:22">
      <c r="A1554" s="34">
        <v>45210</v>
      </c>
      <c r="G1554" s="92" t="s">
        <v>38</v>
      </c>
      <c r="H1554" s="92" t="s">
        <v>45</v>
      </c>
      <c r="I1554" s="92"/>
      <c r="J1554" s="92">
        <v>12</v>
      </c>
      <c r="K1554" s="92" t="s">
        <v>38</v>
      </c>
      <c r="L1554" s="92">
        <v>0.5</v>
      </c>
      <c r="M1554" s="92">
        <v>19.600000000000001</v>
      </c>
      <c r="N1554" s="92">
        <v>0.1</v>
      </c>
      <c r="O1554" s="92" t="s">
        <v>45</v>
      </c>
      <c r="P1554" s="92">
        <v>0.2</v>
      </c>
      <c r="Q1554" s="1" t="s">
        <v>38</v>
      </c>
      <c r="V1554" s="70">
        <f t="shared" si="24"/>
        <v>0</v>
      </c>
    </row>
    <row r="1555" spans="1:22">
      <c r="A1555" s="34">
        <v>45212</v>
      </c>
      <c r="G1555" s="92" t="s">
        <v>38</v>
      </c>
      <c r="H1555" s="92">
        <v>0.2</v>
      </c>
      <c r="I1555" s="92"/>
      <c r="J1555" s="92">
        <v>0.5</v>
      </c>
      <c r="K1555" s="92">
        <v>0.2</v>
      </c>
      <c r="L1555" s="92">
        <v>0.9</v>
      </c>
      <c r="M1555" s="92">
        <v>15.8</v>
      </c>
      <c r="N1555" s="92">
        <v>0.1</v>
      </c>
      <c r="O1555" s="92" t="s">
        <v>45</v>
      </c>
      <c r="P1555" s="92">
        <v>0.1</v>
      </c>
      <c r="Q1555" s="1" t="s">
        <v>38</v>
      </c>
      <c r="V1555" s="70">
        <f t="shared" si="24"/>
        <v>0</v>
      </c>
    </row>
    <row r="1556" spans="1:22">
      <c r="G1556" s="92"/>
      <c r="H1556" s="92"/>
      <c r="I1556" s="92"/>
      <c r="J1556" s="92"/>
      <c r="K1556" s="92"/>
      <c r="L1556" s="92"/>
      <c r="M1556" s="92"/>
      <c r="N1556" s="92"/>
      <c r="O1556" s="92"/>
      <c r="P1556" s="92"/>
      <c r="V1556" s="70">
        <f t="shared" si="24"/>
        <v>0</v>
      </c>
    </row>
    <row r="1557" spans="1:22">
      <c r="A1557" s="34">
        <v>45215</v>
      </c>
      <c r="G1557" s="92" t="s">
        <v>38</v>
      </c>
      <c r="H1557" s="92" t="s">
        <v>45</v>
      </c>
      <c r="I1557" s="92"/>
      <c r="J1557" s="92">
        <v>1</v>
      </c>
      <c r="K1557" s="92">
        <v>0.1</v>
      </c>
      <c r="L1557" s="92">
        <v>0.3</v>
      </c>
      <c r="M1557" s="92">
        <v>6.8</v>
      </c>
      <c r="N1557" s="92">
        <v>0.2</v>
      </c>
      <c r="O1557" s="92" t="s">
        <v>45</v>
      </c>
      <c r="P1557" s="92">
        <v>0.1</v>
      </c>
      <c r="Q1557" s="1" t="s">
        <v>38</v>
      </c>
      <c r="V1557" s="70">
        <f t="shared" si="24"/>
        <v>0</v>
      </c>
    </row>
    <row r="1558" spans="1:22">
      <c r="A1558" s="34">
        <v>45217</v>
      </c>
      <c r="G1558" s="92" t="s">
        <v>38</v>
      </c>
      <c r="H1558" s="92">
        <v>0.2</v>
      </c>
      <c r="I1558" s="92"/>
      <c r="J1558" s="92">
        <v>0.7</v>
      </c>
      <c r="K1558" s="92">
        <v>0.2</v>
      </c>
      <c r="L1558" s="92">
        <v>0.4</v>
      </c>
      <c r="M1558" s="92">
        <v>2.5</v>
      </c>
      <c r="N1558" s="92">
        <v>0.1</v>
      </c>
      <c r="O1558" s="92" t="s">
        <v>45</v>
      </c>
      <c r="P1558" s="92">
        <v>0.3</v>
      </c>
      <c r="Q1558" s="1" t="s">
        <v>38</v>
      </c>
      <c r="V1558" s="70">
        <f t="shared" si="24"/>
        <v>0</v>
      </c>
    </row>
    <row r="1559" spans="1:22">
      <c r="A1559" s="34">
        <v>45219</v>
      </c>
      <c r="G1559" s="92" t="s">
        <v>38</v>
      </c>
      <c r="H1559" s="92" t="s">
        <v>45</v>
      </c>
      <c r="I1559" s="92"/>
      <c r="J1559" s="92">
        <v>6.9</v>
      </c>
      <c r="K1559" s="92" t="s">
        <v>38</v>
      </c>
      <c r="L1559" s="92">
        <v>0.3</v>
      </c>
      <c r="M1559" s="92">
        <v>11.1</v>
      </c>
      <c r="N1559" s="92">
        <v>0.2</v>
      </c>
      <c r="O1559" s="92" t="s">
        <v>45</v>
      </c>
      <c r="P1559" s="92">
        <v>0.3</v>
      </c>
      <c r="Q1559" s="1" t="s">
        <v>38</v>
      </c>
      <c r="V1559" s="70">
        <f t="shared" si="24"/>
        <v>0</v>
      </c>
    </row>
    <row r="1560" spans="1:22">
      <c r="G1560" s="92"/>
      <c r="H1560" s="92"/>
      <c r="I1560" s="92"/>
      <c r="J1560" s="92"/>
      <c r="K1560" s="92"/>
      <c r="L1560" s="92"/>
      <c r="M1560" s="92"/>
      <c r="N1560" s="92"/>
      <c r="O1560" s="92"/>
      <c r="P1560" s="92"/>
      <c r="V1560" s="70">
        <f t="shared" si="24"/>
        <v>0</v>
      </c>
    </row>
    <row r="1561" spans="1:22">
      <c r="A1561" s="34">
        <v>45222</v>
      </c>
      <c r="G1561" s="92" t="s">
        <v>38</v>
      </c>
      <c r="H1561" s="92">
        <v>0.2</v>
      </c>
      <c r="I1561" s="92"/>
      <c r="J1561" s="92">
        <v>7.6</v>
      </c>
      <c r="K1561" s="92" t="s">
        <v>38</v>
      </c>
      <c r="L1561" s="92">
        <v>0.4</v>
      </c>
      <c r="M1561" s="92">
        <v>9.5</v>
      </c>
      <c r="N1561" s="92" t="s">
        <v>38</v>
      </c>
      <c r="O1561" s="92" t="s">
        <v>45</v>
      </c>
      <c r="P1561" s="92">
        <v>0.1</v>
      </c>
      <c r="Q1561" s="1" t="s">
        <v>38</v>
      </c>
      <c r="V1561" s="70">
        <f t="shared" si="24"/>
        <v>0</v>
      </c>
    </row>
    <row r="1562" spans="1:22">
      <c r="A1562" s="34">
        <v>45224</v>
      </c>
      <c r="G1562" s="92"/>
      <c r="H1562" s="92"/>
      <c r="I1562" s="92"/>
      <c r="J1562" s="92"/>
      <c r="K1562" s="92"/>
      <c r="L1562" s="92"/>
      <c r="M1562" s="92"/>
      <c r="N1562" s="92"/>
      <c r="O1562" s="92"/>
      <c r="P1562" s="92"/>
      <c r="V1562" s="70">
        <f t="shared" si="24"/>
        <v>0</v>
      </c>
    </row>
    <row r="1563" spans="1:22">
      <c r="A1563" s="34">
        <v>45226</v>
      </c>
      <c r="G1563" s="92"/>
      <c r="H1563" s="92"/>
      <c r="I1563" s="92"/>
      <c r="J1563" s="92"/>
      <c r="K1563" s="92"/>
      <c r="L1563" s="92"/>
      <c r="M1563" s="92"/>
      <c r="N1563" s="92"/>
      <c r="O1563" s="92"/>
      <c r="P1563" s="92"/>
      <c r="V1563" s="70">
        <f t="shared" si="24"/>
        <v>0</v>
      </c>
    </row>
    <row r="1564" spans="1:22">
      <c r="G1564" s="92"/>
      <c r="H1564" s="92"/>
      <c r="I1564" s="92"/>
      <c r="J1564" s="92"/>
      <c r="K1564" s="92"/>
      <c r="L1564" s="92"/>
      <c r="M1564" s="92"/>
      <c r="N1564" s="92"/>
      <c r="O1564" s="92"/>
      <c r="P1564" s="92"/>
      <c r="V1564" s="70">
        <f t="shared" si="24"/>
        <v>0</v>
      </c>
    </row>
    <row r="1565" spans="1:22">
      <c r="A1565" s="34">
        <v>45264</v>
      </c>
      <c r="G1565" s="92" t="s">
        <v>38</v>
      </c>
      <c r="H1565" s="92">
        <v>2.6</v>
      </c>
      <c r="I1565" s="92"/>
      <c r="J1565" s="92"/>
      <c r="K1565" s="92">
        <v>0.2</v>
      </c>
      <c r="L1565" s="92">
        <v>1.8</v>
      </c>
      <c r="M1565" s="92"/>
      <c r="N1565" s="92">
        <v>0.6</v>
      </c>
      <c r="O1565" s="92" t="s">
        <v>45</v>
      </c>
      <c r="P1565" s="92">
        <v>0.6</v>
      </c>
      <c r="Q1565" s="1" t="s">
        <v>38</v>
      </c>
      <c r="V1565" s="70">
        <f t="shared" si="24"/>
        <v>0</v>
      </c>
    </row>
    <row r="1566" spans="1:22">
      <c r="A1566" s="34">
        <v>45266</v>
      </c>
      <c r="G1566" s="92" t="s">
        <v>38</v>
      </c>
      <c r="H1566" s="92" t="s">
        <v>45</v>
      </c>
      <c r="I1566" s="92"/>
      <c r="J1566" s="92">
        <v>9.1</v>
      </c>
      <c r="K1566" s="92">
        <v>0.4</v>
      </c>
      <c r="L1566" s="92">
        <v>0.4</v>
      </c>
      <c r="M1566" s="92">
        <v>7.1</v>
      </c>
      <c r="N1566" s="92">
        <v>0.1</v>
      </c>
      <c r="O1566" s="92" t="s">
        <v>45</v>
      </c>
      <c r="P1566" s="92">
        <v>0.3</v>
      </c>
      <c r="Q1566" s="1" t="s">
        <v>38</v>
      </c>
      <c r="V1566" s="70"/>
    </row>
    <row r="1567" spans="1:22">
      <c r="A1567" s="34">
        <v>45268</v>
      </c>
      <c r="G1567" s="92">
        <v>0.3</v>
      </c>
      <c r="H1567" s="92" t="s">
        <v>45</v>
      </c>
      <c r="I1567" s="92"/>
      <c r="J1567" s="92">
        <v>1.2</v>
      </c>
      <c r="K1567" s="92" t="s">
        <v>38</v>
      </c>
      <c r="L1567" s="92">
        <v>0.2</v>
      </c>
      <c r="M1567" s="92">
        <v>3.4</v>
      </c>
      <c r="N1567" s="92">
        <v>0.1</v>
      </c>
      <c r="O1567" s="92" t="s">
        <v>45</v>
      </c>
      <c r="P1567" s="92">
        <v>0.3</v>
      </c>
      <c r="Q1567" s="1" t="s">
        <v>38</v>
      </c>
      <c r="V1567" s="70">
        <f t="shared" si="24"/>
        <v>0</v>
      </c>
    </row>
    <row r="1568" spans="1:22">
      <c r="G1568" s="92"/>
      <c r="H1568" s="92"/>
      <c r="I1568" s="92"/>
      <c r="J1568" s="92"/>
      <c r="K1568" s="92"/>
      <c r="L1568" s="92"/>
      <c r="M1568" s="92"/>
      <c r="N1568" s="92"/>
      <c r="O1568" s="92"/>
      <c r="P1568" s="92"/>
      <c r="V1568" s="70">
        <f t="shared" si="24"/>
        <v>0</v>
      </c>
    </row>
    <row r="1569" spans="1:22">
      <c r="A1569" s="34">
        <v>45273</v>
      </c>
      <c r="G1569" s="92" t="s">
        <v>38</v>
      </c>
      <c r="H1569" s="92" t="s">
        <v>45</v>
      </c>
      <c r="I1569" s="92"/>
      <c r="J1569" s="92">
        <v>0.3</v>
      </c>
      <c r="K1569" s="92" t="s">
        <v>38</v>
      </c>
      <c r="L1569" s="92">
        <v>0.5</v>
      </c>
      <c r="M1569" s="92">
        <v>6.3</v>
      </c>
      <c r="N1569" s="92">
        <v>0.1</v>
      </c>
      <c r="O1569" s="92" t="s">
        <v>45</v>
      </c>
      <c r="P1569" s="92">
        <v>0.2</v>
      </c>
      <c r="Q1569" s="1" t="s">
        <v>38</v>
      </c>
      <c r="V1569" s="70">
        <f t="shared" si="24"/>
        <v>0</v>
      </c>
    </row>
    <row r="1570" spans="1:22">
      <c r="A1570" s="34">
        <v>45275</v>
      </c>
      <c r="G1570" s="92" t="s">
        <v>38</v>
      </c>
      <c r="H1570" s="92" t="s">
        <v>45</v>
      </c>
      <c r="I1570" s="92"/>
      <c r="J1570" s="92">
        <v>8.9</v>
      </c>
      <c r="K1570" s="92" t="s">
        <v>38</v>
      </c>
      <c r="L1570" s="92" t="s">
        <v>45</v>
      </c>
      <c r="M1570" s="92">
        <v>0.3</v>
      </c>
      <c r="N1570" s="92" t="s">
        <v>38</v>
      </c>
      <c r="O1570" s="92" t="s">
        <v>45</v>
      </c>
      <c r="P1570" s="92">
        <v>0.1</v>
      </c>
      <c r="Q1570" s="1" t="s">
        <v>38</v>
      </c>
      <c r="V1570" s="70">
        <f t="shared" si="24"/>
        <v>0</v>
      </c>
    </row>
    <row r="1571" spans="1:22">
      <c r="A1571" s="34"/>
      <c r="G1571" s="92"/>
      <c r="H1571" s="92"/>
      <c r="I1571" s="92"/>
      <c r="J1571" s="92"/>
      <c r="K1571" s="92"/>
      <c r="L1571" s="92"/>
      <c r="M1571" s="92"/>
      <c r="N1571" s="92"/>
      <c r="O1571" s="92"/>
      <c r="P1571" s="92"/>
      <c r="V1571" s="70">
        <f t="shared" si="24"/>
        <v>0</v>
      </c>
    </row>
    <row r="1572" spans="1:22">
      <c r="A1572" s="34">
        <v>45278</v>
      </c>
      <c r="G1572" s="92" t="s">
        <v>38</v>
      </c>
      <c r="H1572" s="92" t="s">
        <v>45</v>
      </c>
      <c r="I1572" s="92"/>
      <c r="J1572" s="92">
        <v>3.7</v>
      </c>
      <c r="K1572" s="92">
        <v>0.1</v>
      </c>
      <c r="L1572" s="92">
        <v>0.4</v>
      </c>
      <c r="M1572" s="92">
        <v>3.9</v>
      </c>
      <c r="N1572" s="92" t="s">
        <v>38</v>
      </c>
      <c r="O1572" s="92" t="s">
        <v>45</v>
      </c>
      <c r="P1572" s="92">
        <v>0.3</v>
      </c>
      <c r="Q1572" s="1" t="s">
        <v>38</v>
      </c>
      <c r="V1572" s="70">
        <f t="shared" si="24"/>
        <v>0</v>
      </c>
    </row>
    <row r="1573" spans="1:22">
      <c r="A1573" s="34">
        <v>45280</v>
      </c>
      <c r="G1573" s="92" t="s">
        <v>38</v>
      </c>
      <c r="H1573" s="92" t="s">
        <v>45</v>
      </c>
      <c r="I1573" s="92"/>
      <c r="J1573" s="92">
        <v>1</v>
      </c>
      <c r="K1573" s="92" t="s">
        <v>38</v>
      </c>
      <c r="L1573" s="92">
        <v>0.5</v>
      </c>
      <c r="M1573" s="92">
        <v>1.7</v>
      </c>
      <c r="N1573" s="92" t="s">
        <v>38</v>
      </c>
      <c r="O1573" s="92" t="s">
        <v>45</v>
      </c>
      <c r="P1573" s="92">
        <v>0.3</v>
      </c>
      <c r="Q1573" s="1" t="s">
        <v>38</v>
      </c>
      <c r="V1573" s="70">
        <f t="shared" si="24"/>
        <v>0</v>
      </c>
    </row>
    <row r="1574" spans="1:22">
      <c r="A1574" s="34">
        <v>45282</v>
      </c>
      <c r="G1574" s="92" t="s">
        <v>38</v>
      </c>
      <c r="H1574" s="92" t="s">
        <v>45</v>
      </c>
      <c r="I1574" s="92"/>
      <c r="J1574" s="92">
        <v>0.5</v>
      </c>
      <c r="K1574" s="92" t="s">
        <v>38</v>
      </c>
      <c r="L1574" s="92">
        <v>0.3</v>
      </c>
      <c r="M1574" s="92">
        <v>2</v>
      </c>
      <c r="N1574" s="92" t="s">
        <v>38</v>
      </c>
      <c r="O1574" s="92" t="s">
        <v>45</v>
      </c>
      <c r="P1574" s="92">
        <v>0.1</v>
      </c>
      <c r="Q1574" s="1" t="s">
        <v>38</v>
      </c>
      <c r="V1574" s="70">
        <f t="shared" si="24"/>
        <v>0</v>
      </c>
    </row>
    <row r="1575" spans="1:22">
      <c r="G1575" s="92"/>
      <c r="H1575" s="92"/>
      <c r="I1575" s="92"/>
      <c r="J1575" s="92"/>
      <c r="K1575" s="92"/>
      <c r="L1575" s="92"/>
      <c r="M1575" s="92"/>
      <c r="N1575" s="92"/>
      <c r="O1575" s="92"/>
      <c r="P1575" s="92"/>
      <c r="V1575" s="70">
        <f t="shared" si="24"/>
        <v>0</v>
      </c>
    </row>
    <row r="1576" spans="1:22">
      <c r="A1576" s="34">
        <v>45286</v>
      </c>
      <c r="G1576" s="92">
        <v>0.3</v>
      </c>
      <c r="H1576" s="92" t="s">
        <v>45</v>
      </c>
      <c r="I1576" s="92"/>
      <c r="J1576" s="92">
        <v>11.2</v>
      </c>
      <c r="K1576" s="92">
        <v>0.4</v>
      </c>
      <c r="L1576" s="92">
        <v>0.3</v>
      </c>
      <c r="M1576" s="92">
        <v>5.4</v>
      </c>
      <c r="N1576" s="92" t="s">
        <v>38</v>
      </c>
      <c r="O1576" s="92" t="s">
        <v>45</v>
      </c>
      <c r="P1576" s="92" t="s">
        <v>38</v>
      </c>
      <c r="Q1576" s="1" t="s">
        <v>38</v>
      </c>
      <c r="V1576" s="70">
        <f t="shared" si="24"/>
        <v>0</v>
      </c>
    </row>
    <row r="1577" spans="1:22">
      <c r="A1577" s="34">
        <v>45288</v>
      </c>
      <c r="G1577" s="92" t="s">
        <v>38</v>
      </c>
      <c r="H1577" s="92" t="s">
        <v>45</v>
      </c>
      <c r="I1577" s="92"/>
      <c r="J1577" s="92">
        <v>0.8</v>
      </c>
      <c r="K1577" s="92" t="s">
        <v>38</v>
      </c>
      <c r="L1577" s="92" t="s">
        <v>45</v>
      </c>
      <c r="M1577" s="92">
        <v>0.2</v>
      </c>
      <c r="N1577" s="92">
        <v>0.1</v>
      </c>
      <c r="O1577" s="92" t="s">
        <v>45</v>
      </c>
      <c r="P1577" s="92">
        <v>0.4</v>
      </c>
      <c r="Q1577" s="1" t="s">
        <v>38</v>
      </c>
      <c r="V1577" s="70">
        <f t="shared" si="24"/>
        <v>0</v>
      </c>
    </row>
    <row r="1578" spans="1:22">
      <c r="G1578" s="92"/>
      <c r="H1578" s="92"/>
      <c r="I1578" s="92"/>
      <c r="J1578" s="92"/>
      <c r="K1578" s="92"/>
      <c r="L1578" s="92"/>
      <c r="M1578" s="92"/>
      <c r="N1578" s="92"/>
      <c r="O1578" s="92"/>
      <c r="P1578" s="92"/>
      <c r="V1578" s="70">
        <f t="shared" si="24"/>
        <v>0</v>
      </c>
    </row>
    <row r="1579" spans="1:22" ht="18">
      <c r="A1579" s="147">
        <v>2024</v>
      </c>
      <c r="G1579" s="92"/>
      <c r="H1579" s="92"/>
      <c r="I1579" s="92"/>
      <c r="J1579" s="92"/>
      <c r="K1579" s="92"/>
      <c r="L1579" s="92"/>
      <c r="M1579" s="92"/>
      <c r="N1579" s="92"/>
      <c r="O1579" s="92"/>
      <c r="P1579" s="92"/>
      <c r="V1579" s="70">
        <f t="shared" si="24"/>
        <v>0</v>
      </c>
    </row>
    <row r="1580" spans="1:22">
      <c r="A1580" s="34">
        <v>45293</v>
      </c>
      <c r="G1580" s="92" t="s">
        <v>38</v>
      </c>
      <c r="H1580" s="92" t="s">
        <v>45</v>
      </c>
      <c r="I1580" s="92"/>
      <c r="J1580" s="92">
        <v>4.0999999999999996</v>
      </c>
      <c r="K1580" s="92" t="s">
        <v>38</v>
      </c>
      <c r="L1580" s="92" t="s">
        <v>45</v>
      </c>
      <c r="M1580" s="92">
        <v>2.4</v>
      </c>
      <c r="N1580" s="92" t="s">
        <v>38</v>
      </c>
      <c r="O1580" s="92" t="s">
        <v>45</v>
      </c>
      <c r="P1580" s="92">
        <v>0.1</v>
      </c>
      <c r="Q1580" s="1" t="s">
        <v>38</v>
      </c>
      <c r="V1580" s="70">
        <f t="shared" si="24"/>
        <v>0</v>
      </c>
    </row>
    <row r="1581" spans="1:22">
      <c r="A1581" s="34">
        <v>45296</v>
      </c>
      <c r="G1581" s="92">
        <v>0.2</v>
      </c>
      <c r="H1581" s="92" t="s">
        <v>45</v>
      </c>
      <c r="I1581" s="92"/>
      <c r="J1581" s="92">
        <v>0.3</v>
      </c>
      <c r="K1581" s="92" t="s">
        <v>38</v>
      </c>
      <c r="L1581" s="92" t="s">
        <v>45</v>
      </c>
      <c r="M1581" s="92" t="s">
        <v>45</v>
      </c>
      <c r="N1581" s="92" t="s">
        <v>38</v>
      </c>
      <c r="O1581" s="92" t="s">
        <v>45</v>
      </c>
      <c r="P1581" s="92">
        <v>0.2</v>
      </c>
      <c r="Q1581" s="1" t="s">
        <v>38</v>
      </c>
      <c r="V1581" s="70">
        <f t="shared" si="24"/>
        <v>0</v>
      </c>
    </row>
    <row r="1582" spans="1:22">
      <c r="G1582" s="92"/>
      <c r="H1582" s="92"/>
      <c r="I1582" s="92"/>
      <c r="J1582" s="92"/>
      <c r="K1582" s="92"/>
      <c r="L1582" s="92"/>
      <c r="M1582" s="92"/>
      <c r="N1582" s="92"/>
      <c r="O1582" s="92"/>
      <c r="P1582" s="92"/>
      <c r="V1582" s="70">
        <f t="shared" si="24"/>
        <v>0</v>
      </c>
    </row>
    <row r="1583" spans="1:22">
      <c r="A1583" s="34">
        <v>45299</v>
      </c>
      <c r="G1583" s="92" t="s">
        <v>38</v>
      </c>
      <c r="H1583" s="92" t="s">
        <v>45</v>
      </c>
      <c r="I1583" s="92"/>
      <c r="J1583" s="92">
        <v>0.2</v>
      </c>
      <c r="K1583" s="92" t="s">
        <v>38</v>
      </c>
      <c r="L1583" s="92" t="s">
        <v>45</v>
      </c>
      <c r="M1583" s="92">
        <v>0.7</v>
      </c>
      <c r="N1583" s="92">
        <v>1.8</v>
      </c>
      <c r="O1583" s="92" t="s">
        <v>45</v>
      </c>
      <c r="P1583" s="92">
        <v>0.4</v>
      </c>
      <c r="Q1583" s="1" t="s">
        <v>38</v>
      </c>
      <c r="V1583" s="70">
        <f t="shared" si="24"/>
        <v>0</v>
      </c>
    </row>
    <row r="1584" spans="1:22">
      <c r="A1584" s="34">
        <v>45301</v>
      </c>
      <c r="G1584" s="92" t="s">
        <v>38</v>
      </c>
      <c r="H1584" s="92" t="s">
        <v>45</v>
      </c>
      <c r="I1584" s="92"/>
      <c r="J1584" s="92">
        <v>0.2</v>
      </c>
      <c r="K1584" s="92" t="s">
        <v>38</v>
      </c>
      <c r="L1584" s="92" t="s">
        <v>45</v>
      </c>
      <c r="M1584" s="92">
        <v>1.1000000000000001</v>
      </c>
      <c r="N1584" s="92">
        <v>0.5</v>
      </c>
      <c r="O1584" s="92" t="s">
        <v>45</v>
      </c>
      <c r="P1584" s="92" t="s">
        <v>38</v>
      </c>
      <c r="Q1584" s="1" t="s">
        <v>38</v>
      </c>
      <c r="V1584" s="70">
        <f t="shared" si="24"/>
        <v>0</v>
      </c>
    </row>
    <row r="1585" spans="1:22">
      <c r="A1585" s="34">
        <v>45303</v>
      </c>
      <c r="G1585" s="92" t="s">
        <v>38</v>
      </c>
      <c r="H1585" s="92">
        <v>0.4</v>
      </c>
      <c r="I1585" s="92"/>
      <c r="J1585" s="92">
        <v>0.4</v>
      </c>
      <c r="K1585" s="92" t="s">
        <v>38</v>
      </c>
      <c r="L1585" s="92" t="s">
        <v>45</v>
      </c>
      <c r="M1585" s="92">
        <v>1.4</v>
      </c>
      <c r="N1585" s="92">
        <v>0.2</v>
      </c>
      <c r="O1585" s="92" t="s">
        <v>45</v>
      </c>
      <c r="P1585" s="92">
        <v>0.1</v>
      </c>
      <c r="Q1585" s="1" t="s">
        <v>38</v>
      </c>
      <c r="V1585" s="70">
        <f t="shared" si="24"/>
        <v>0</v>
      </c>
    </row>
    <row r="1586" spans="1:22">
      <c r="G1586" s="92"/>
      <c r="H1586" s="92"/>
      <c r="I1586" s="92"/>
      <c r="J1586" s="92"/>
      <c r="K1586" s="92"/>
      <c r="L1586" s="92"/>
      <c r="M1586" s="92"/>
      <c r="N1586" s="92"/>
      <c r="O1586" s="92"/>
      <c r="P1586" s="92"/>
      <c r="V1586" s="70">
        <f t="shared" si="24"/>
        <v>0</v>
      </c>
    </row>
    <row r="1587" spans="1:22">
      <c r="A1587" s="34">
        <v>45306</v>
      </c>
      <c r="G1587" s="92">
        <v>0.3</v>
      </c>
      <c r="H1587" s="92" t="s">
        <v>45</v>
      </c>
      <c r="I1587" s="92"/>
      <c r="J1587" s="92">
        <v>1.1000000000000001</v>
      </c>
      <c r="K1587" s="92" t="s">
        <v>38</v>
      </c>
      <c r="L1587" s="92">
        <v>0.4</v>
      </c>
      <c r="M1587" s="92">
        <v>3.3</v>
      </c>
      <c r="N1587" s="92">
        <v>0.2</v>
      </c>
      <c r="O1587" s="92" t="s">
        <v>45</v>
      </c>
      <c r="P1587" s="92">
        <v>1.5</v>
      </c>
      <c r="Q1587" s="1" t="s">
        <v>38</v>
      </c>
      <c r="V1587" s="70">
        <f t="shared" si="24"/>
        <v>0</v>
      </c>
    </row>
    <row r="1588" spans="1:22">
      <c r="A1588" s="34">
        <v>45308</v>
      </c>
      <c r="G1588" s="92" t="s">
        <v>38</v>
      </c>
      <c r="H1588" s="92">
        <v>0.2</v>
      </c>
      <c r="I1588" s="92"/>
      <c r="J1588" s="92">
        <v>5.9</v>
      </c>
      <c r="K1588" s="92">
        <v>0.1</v>
      </c>
      <c r="L1588" s="92">
        <v>0.3</v>
      </c>
      <c r="M1588" s="92">
        <v>2</v>
      </c>
      <c r="N1588" s="92">
        <v>0.2</v>
      </c>
      <c r="O1588" s="92" t="s">
        <v>45</v>
      </c>
      <c r="P1588" s="92">
        <v>0.3</v>
      </c>
      <c r="Q1588" s="1" t="s">
        <v>38</v>
      </c>
      <c r="V1588" s="70">
        <f t="shared" si="24"/>
        <v>0</v>
      </c>
    </row>
    <row r="1589" spans="1:22">
      <c r="A1589" s="34">
        <v>45310</v>
      </c>
      <c r="G1589" s="92" t="s">
        <v>38</v>
      </c>
      <c r="H1589" s="92" t="s">
        <v>45</v>
      </c>
      <c r="I1589" s="92"/>
      <c r="J1589" s="92">
        <v>0.9</v>
      </c>
      <c r="K1589" s="92" t="s">
        <v>38</v>
      </c>
      <c r="L1589" s="92">
        <v>0.5</v>
      </c>
      <c r="M1589" s="92">
        <v>2.7</v>
      </c>
      <c r="N1589" s="92">
        <v>0.2</v>
      </c>
      <c r="O1589" s="92" t="s">
        <v>45</v>
      </c>
      <c r="P1589" s="92">
        <v>0.3</v>
      </c>
      <c r="Q1589" s="1" t="s">
        <v>38</v>
      </c>
      <c r="V1589" s="70">
        <f t="shared" si="24"/>
        <v>0</v>
      </c>
    </row>
    <row r="1590" spans="1:22">
      <c r="G1590" s="92"/>
      <c r="H1590" s="92"/>
      <c r="I1590" s="92"/>
      <c r="J1590" s="92"/>
      <c r="K1590" s="92"/>
      <c r="L1590" s="92"/>
      <c r="M1590" s="92"/>
      <c r="N1590" s="92"/>
      <c r="O1590" s="92"/>
      <c r="P1590" s="92"/>
      <c r="V1590" s="70">
        <f t="shared" si="24"/>
        <v>0</v>
      </c>
    </row>
    <row r="1591" spans="1:22">
      <c r="A1591" s="34">
        <v>45313</v>
      </c>
      <c r="G1591" s="92" t="s">
        <v>38</v>
      </c>
      <c r="H1591" s="92" t="s">
        <v>45</v>
      </c>
      <c r="I1591" s="92"/>
      <c r="J1591" s="92">
        <v>0.1</v>
      </c>
      <c r="K1591" s="92" t="s">
        <v>38</v>
      </c>
      <c r="L1591" s="92">
        <v>0.1</v>
      </c>
      <c r="M1591" s="92">
        <v>1.2</v>
      </c>
      <c r="N1591" s="92" t="s">
        <v>38</v>
      </c>
      <c r="O1591" s="92" t="s">
        <v>45</v>
      </c>
      <c r="P1591" s="92">
        <v>0.3</v>
      </c>
      <c r="Q1591" s="1" t="s">
        <v>38</v>
      </c>
      <c r="V1591" s="70">
        <f t="shared" ref="V1591:V1654" si="25">F1591*0.326</f>
        <v>0</v>
      </c>
    </row>
    <row r="1592" spans="1:22">
      <c r="A1592" s="34">
        <v>45315</v>
      </c>
      <c r="G1592" s="92" t="s">
        <v>38</v>
      </c>
      <c r="H1592" s="92">
        <v>0.2</v>
      </c>
      <c r="I1592" s="92"/>
      <c r="J1592" s="92">
        <v>0.7</v>
      </c>
      <c r="K1592" s="92" t="s">
        <v>38</v>
      </c>
      <c r="L1592" s="92">
        <v>0.1</v>
      </c>
      <c r="M1592" s="92">
        <v>1.2</v>
      </c>
      <c r="N1592" s="92">
        <v>0.1</v>
      </c>
      <c r="O1592" s="92" t="s">
        <v>45</v>
      </c>
      <c r="P1592" s="92">
        <v>0.2</v>
      </c>
      <c r="Q1592" s="1" t="s">
        <v>38</v>
      </c>
      <c r="V1592" s="70">
        <f t="shared" si="25"/>
        <v>0</v>
      </c>
    </row>
    <row r="1593" spans="1:22">
      <c r="A1593" s="34">
        <v>45317</v>
      </c>
      <c r="G1593" s="92" t="s">
        <v>38</v>
      </c>
      <c r="H1593" s="92" t="s">
        <v>45</v>
      </c>
      <c r="I1593" s="92"/>
      <c r="J1593" s="92">
        <v>0.49</v>
      </c>
      <c r="K1593" s="92" t="s">
        <v>38</v>
      </c>
      <c r="L1593" s="92">
        <v>0.2</v>
      </c>
      <c r="M1593" s="92">
        <v>0.63</v>
      </c>
      <c r="N1593" s="92">
        <v>0.15</v>
      </c>
      <c r="O1593" s="92" t="s">
        <v>45</v>
      </c>
      <c r="P1593" s="92">
        <v>0.1</v>
      </c>
      <c r="Q1593" s="1" t="s">
        <v>38</v>
      </c>
      <c r="V1593" s="70">
        <f t="shared" si="25"/>
        <v>0</v>
      </c>
    </row>
    <row r="1594" spans="1:22">
      <c r="G1594" s="92"/>
      <c r="H1594" s="92"/>
      <c r="I1594" s="92"/>
      <c r="J1594" s="92"/>
      <c r="K1594" s="92"/>
      <c r="L1594" s="92"/>
      <c r="M1594" s="92"/>
      <c r="N1594" s="92"/>
      <c r="O1594" s="92"/>
      <c r="P1594" s="92"/>
      <c r="V1594" s="70">
        <f t="shared" si="25"/>
        <v>0</v>
      </c>
    </row>
    <row r="1595" spans="1:22">
      <c r="A1595" s="34">
        <v>45320</v>
      </c>
      <c r="G1595" s="92" t="s">
        <v>38</v>
      </c>
      <c r="H1595" s="92" t="s">
        <v>45</v>
      </c>
      <c r="I1595" s="92"/>
      <c r="J1595" s="92">
        <v>5.81</v>
      </c>
      <c r="K1595" s="92">
        <v>0.28000000000000003</v>
      </c>
      <c r="L1595" s="92">
        <v>0.44</v>
      </c>
      <c r="M1595" s="92">
        <v>4.5999999999999996</v>
      </c>
      <c r="N1595" s="92" t="s">
        <v>38</v>
      </c>
      <c r="O1595" s="92" t="s">
        <v>45</v>
      </c>
      <c r="P1595" s="92">
        <v>0.68</v>
      </c>
      <c r="Q1595" s="1" t="s">
        <v>38</v>
      </c>
      <c r="V1595" s="70">
        <f t="shared" si="25"/>
        <v>0</v>
      </c>
    </row>
    <row r="1596" spans="1:22">
      <c r="A1596" s="34">
        <v>45322</v>
      </c>
      <c r="G1596" s="92"/>
      <c r="H1596" s="92"/>
      <c r="I1596" s="92"/>
      <c r="J1596" s="92"/>
      <c r="K1596" s="92"/>
      <c r="L1596" s="92"/>
      <c r="M1596" s="92"/>
      <c r="N1596" s="92"/>
      <c r="O1596" s="92"/>
      <c r="P1596" s="92"/>
      <c r="V1596" s="70">
        <f t="shared" si="25"/>
        <v>0</v>
      </c>
    </row>
    <row r="1597" spans="1:22">
      <c r="A1597" s="34">
        <v>45324</v>
      </c>
      <c r="G1597" s="92"/>
      <c r="H1597" s="92"/>
      <c r="I1597" s="92"/>
      <c r="J1597" s="92"/>
      <c r="K1597" s="92"/>
      <c r="L1597" s="92"/>
      <c r="M1597" s="92"/>
      <c r="N1597" s="92"/>
      <c r="O1597" s="92"/>
      <c r="P1597" s="92"/>
      <c r="V1597" s="70">
        <f t="shared" si="25"/>
        <v>0</v>
      </c>
    </row>
    <row r="1598" spans="1:22">
      <c r="G1598" s="92"/>
      <c r="H1598" s="92"/>
      <c r="I1598" s="92"/>
      <c r="J1598" s="92"/>
      <c r="K1598" s="92"/>
      <c r="L1598" s="92"/>
      <c r="M1598" s="92"/>
      <c r="N1598" s="92"/>
      <c r="O1598" s="92"/>
      <c r="P1598" s="92"/>
      <c r="V1598" s="70">
        <f t="shared" si="25"/>
        <v>0</v>
      </c>
    </row>
    <row r="1599" spans="1:22">
      <c r="A1599" s="34">
        <v>45327</v>
      </c>
      <c r="G1599" s="92"/>
      <c r="H1599" s="92"/>
      <c r="I1599" s="92"/>
      <c r="J1599" s="92"/>
      <c r="K1599" s="92"/>
      <c r="L1599" s="92"/>
      <c r="M1599" s="92"/>
      <c r="N1599" s="92"/>
      <c r="O1599" s="92"/>
      <c r="P1599" s="92"/>
      <c r="V1599" s="70">
        <f t="shared" si="25"/>
        <v>0</v>
      </c>
    </row>
    <row r="1600" spans="1:22">
      <c r="A1600" s="34">
        <v>45329</v>
      </c>
      <c r="G1600" s="92"/>
      <c r="H1600" s="92"/>
      <c r="I1600" s="92"/>
      <c r="J1600" s="92"/>
      <c r="K1600" s="92"/>
      <c r="L1600" s="92"/>
      <c r="M1600" s="92"/>
      <c r="N1600" s="92"/>
      <c r="O1600" s="92"/>
      <c r="P1600" s="92"/>
      <c r="V1600" s="70">
        <f t="shared" si="25"/>
        <v>0</v>
      </c>
    </row>
    <row r="1601" spans="1:22">
      <c r="A1601" s="34">
        <v>45331</v>
      </c>
      <c r="G1601" s="92"/>
      <c r="H1601" s="92"/>
      <c r="I1601" s="92"/>
      <c r="J1601" s="92"/>
      <c r="K1601" s="92"/>
      <c r="L1601" s="92"/>
      <c r="M1601" s="92"/>
      <c r="N1601" s="92"/>
      <c r="O1601" s="92"/>
      <c r="P1601" s="92"/>
      <c r="V1601" s="70">
        <f t="shared" si="25"/>
        <v>0</v>
      </c>
    </row>
    <row r="1602" spans="1:22">
      <c r="G1602" s="92"/>
      <c r="H1602" s="92"/>
      <c r="I1602" s="92"/>
      <c r="J1602" s="92"/>
      <c r="K1602" s="92"/>
      <c r="L1602" s="92"/>
      <c r="M1602" s="92"/>
      <c r="N1602" s="92"/>
      <c r="O1602" s="92"/>
      <c r="P1602" s="92"/>
      <c r="V1602" s="70">
        <f t="shared" si="25"/>
        <v>0</v>
      </c>
    </row>
    <row r="1603" spans="1:22">
      <c r="A1603" s="34">
        <v>45334</v>
      </c>
      <c r="G1603" s="92"/>
      <c r="H1603" s="92"/>
      <c r="I1603" s="92"/>
      <c r="J1603" s="92"/>
      <c r="K1603" s="92"/>
      <c r="L1603" s="92"/>
      <c r="M1603" s="92"/>
      <c r="N1603" s="92"/>
      <c r="O1603" s="92"/>
      <c r="P1603" s="92"/>
      <c r="V1603" s="70">
        <f t="shared" si="25"/>
        <v>0</v>
      </c>
    </row>
    <row r="1604" spans="1:22">
      <c r="A1604" s="34">
        <v>45336</v>
      </c>
      <c r="G1604" s="92" t="s">
        <v>38</v>
      </c>
      <c r="H1604" s="92" t="s">
        <v>45</v>
      </c>
      <c r="I1604" s="92"/>
      <c r="J1604" s="92">
        <v>0.1</v>
      </c>
      <c r="K1604" s="92" t="s">
        <v>38</v>
      </c>
      <c r="L1604" s="92">
        <v>0.1</v>
      </c>
      <c r="M1604" s="92">
        <v>0.68</v>
      </c>
      <c r="N1604" s="92">
        <v>0.129</v>
      </c>
      <c r="O1604" s="92" t="s">
        <v>45</v>
      </c>
      <c r="P1604" s="92">
        <v>0.3</v>
      </c>
      <c r="Q1604" s="1" t="s">
        <v>38</v>
      </c>
      <c r="V1604" s="70">
        <f t="shared" si="25"/>
        <v>0</v>
      </c>
    </row>
    <row r="1605" spans="1:22">
      <c r="A1605" s="34">
        <v>45338</v>
      </c>
      <c r="G1605" s="92" t="s">
        <v>38</v>
      </c>
      <c r="H1605" s="92">
        <v>0.307</v>
      </c>
      <c r="I1605" s="92"/>
      <c r="J1605" s="92">
        <v>0.56000000000000005</v>
      </c>
      <c r="K1605" s="92" t="s">
        <v>38</v>
      </c>
      <c r="L1605" s="92">
        <v>0.313</v>
      </c>
      <c r="M1605" s="92">
        <v>2.5299999999999998</v>
      </c>
      <c r="N1605" s="92" t="s">
        <v>38</v>
      </c>
      <c r="O1605" s="92" t="s">
        <v>45</v>
      </c>
      <c r="P1605" s="92">
        <v>0.1</v>
      </c>
      <c r="Q1605" s="1" t="s">
        <v>38</v>
      </c>
      <c r="V1605" s="70">
        <f t="shared" si="25"/>
        <v>0</v>
      </c>
    </row>
    <row r="1606" spans="1:22">
      <c r="G1606" s="92"/>
      <c r="H1606" s="92"/>
      <c r="I1606" s="92"/>
      <c r="J1606" s="92"/>
      <c r="K1606" s="92"/>
      <c r="L1606" s="92"/>
      <c r="M1606" s="92"/>
      <c r="N1606" s="92"/>
      <c r="O1606" s="92"/>
      <c r="P1606" s="92"/>
      <c r="V1606" s="70">
        <f t="shared" si="25"/>
        <v>0</v>
      </c>
    </row>
    <row r="1607" spans="1:22">
      <c r="A1607" s="34">
        <v>45341</v>
      </c>
      <c r="G1607" s="92" t="s">
        <v>38</v>
      </c>
      <c r="H1607" s="92" t="s">
        <v>45</v>
      </c>
      <c r="I1607" s="92"/>
      <c r="J1607" s="92">
        <v>0.151</v>
      </c>
      <c r="K1607" s="92" t="s">
        <v>38</v>
      </c>
      <c r="L1607" s="92">
        <v>0.1</v>
      </c>
      <c r="M1607" s="92">
        <v>0.29899999999999999</v>
      </c>
      <c r="N1607" s="92" t="s">
        <v>38</v>
      </c>
      <c r="O1607" s="92" t="s">
        <v>45</v>
      </c>
      <c r="P1607" s="92">
        <v>7.1999999999999995E-2</v>
      </c>
      <c r="Q1607" s="1" t="s">
        <v>38</v>
      </c>
      <c r="V1607" s="70">
        <f t="shared" si="25"/>
        <v>0</v>
      </c>
    </row>
    <row r="1608" spans="1:22">
      <c r="A1608" s="34">
        <v>45343</v>
      </c>
      <c r="G1608" s="92" t="s">
        <v>38</v>
      </c>
      <c r="H1608" s="92">
        <v>0.23</v>
      </c>
      <c r="I1608" s="92"/>
      <c r="J1608" s="92">
        <v>0.58899999999999997</v>
      </c>
      <c r="K1608" s="92" t="s">
        <v>38</v>
      </c>
      <c r="L1608" s="92">
        <v>0.29099999999999998</v>
      </c>
      <c r="M1608" s="92">
        <v>1.6319999999999999</v>
      </c>
      <c r="N1608" s="92" t="s">
        <v>38</v>
      </c>
      <c r="O1608" s="92" t="s">
        <v>45</v>
      </c>
      <c r="P1608" s="92">
        <v>0.10299999999999999</v>
      </c>
      <c r="Q1608" s="1" t="s">
        <v>38</v>
      </c>
      <c r="V1608" s="70">
        <f t="shared" si="25"/>
        <v>0</v>
      </c>
    </row>
    <row r="1609" spans="1:22">
      <c r="A1609" s="34">
        <v>45345</v>
      </c>
      <c r="G1609" s="92" t="s">
        <v>38</v>
      </c>
      <c r="H1609" s="92" t="s">
        <v>45</v>
      </c>
      <c r="I1609" s="92"/>
      <c r="J1609" s="92"/>
      <c r="K1609" s="92">
        <v>0.59699999999999998</v>
      </c>
      <c r="L1609" s="92">
        <v>0.57899999999999996</v>
      </c>
      <c r="M1609" s="92">
        <v>5.67</v>
      </c>
      <c r="N1609" s="92" t="s">
        <v>38</v>
      </c>
      <c r="O1609" s="92" t="s">
        <v>45</v>
      </c>
      <c r="P1609" s="92" t="s">
        <v>38</v>
      </c>
      <c r="Q1609" s="1" t="s">
        <v>38</v>
      </c>
      <c r="V1609" s="70">
        <f t="shared" si="25"/>
        <v>0</v>
      </c>
    </row>
    <row r="1610" spans="1:22">
      <c r="G1610" s="92"/>
      <c r="H1610" s="92"/>
      <c r="I1610" s="92"/>
      <c r="J1610" s="92"/>
      <c r="K1610" s="92"/>
      <c r="L1610" s="92"/>
      <c r="M1610" s="92"/>
      <c r="N1610" s="92"/>
      <c r="O1610" s="92"/>
      <c r="P1610" s="92"/>
      <c r="V1610" s="70">
        <f t="shared" si="25"/>
        <v>0</v>
      </c>
    </row>
    <row r="1611" spans="1:22">
      <c r="A1611" s="34">
        <v>45348</v>
      </c>
      <c r="G1611" s="92" t="s">
        <v>38</v>
      </c>
      <c r="H1611" s="92" t="s">
        <v>45</v>
      </c>
      <c r="I1611" s="92"/>
      <c r="J1611" s="92">
        <v>0.2</v>
      </c>
      <c r="K1611" s="92">
        <v>0.1</v>
      </c>
      <c r="L1611" s="92">
        <v>0.17</v>
      </c>
      <c r="M1611" s="92">
        <v>1.96</v>
      </c>
      <c r="N1611" s="92" t="s">
        <v>38</v>
      </c>
      <c r="O1611" s="92" t="s">
        <v>45</v>
      </c>
      <c r="P1611" s="92">
        <v>0.66</v>
      </c>
      <c r="Q1611" s="1" t="s">
        <v>38</v>
      </c>
      <c r="V1611" s="70">
        <f t="shared" si="25"/>
        <v>0</v>
      </c>
    </row>
    <row r="1612" spans="1:22">
      <c r="A1612" s="34">
        <v>45350</v>
      </c>
      <c r="G1612" s="92" t="s">
        <v>38</v>
      </c>
      <c r="H1612" s="92" t="s">
        <v>45</v>
      </c>
      <c r="I1612" s="92"/>
      <c r="J1612" s="92">
        <v>5.0999999999999996</v>
      </c>
      <c r="K1612" s="92">
        <v>0.249</v>
      </c>
      <c r="L1612" s="92">
        <v>0.1</v>
      </c>
      <c r="M1612" s="92">
        <v>4.3899999999999997</v>
      </c>
      <c r="N1612" s="92" t="s">
        <v>38</v>
      </c>
      <c r="O1612" s="92" t="s">
        <v>45</v>
      </c>
      <c r="P1612" s="92">
        <v>0.1</v>
      </c>
      <c r="Q1612" s="1" t="s">
        <v>38</v>
      </c>
      <c r="V1612" s="70">
        <f t="shared" si="25"/>
        <v>0</v>
      </c>
    </row>
    <row r="1613" spans="1:22">
      <c r="A1613" s="34">
        <v>45352</v>
      </c>
      <c r="G1613" s="92" t="s">
        <v>38</v>
      </c>
      <c r="H1613" s="92" t="s">
        <v>45</v>
      </c>
      <c r="I1613" s="92"/>
      <c r="J1613" s="92">
        <v>1.87</v>
      </c>
      <c r="K1613" s="92" t="s">
        <v>38</v>
      </c>
      <c r="L1613" s="92">
        <v>0.1</v>
      </c>
      <c r="M1613" s="92">
        <v>1.88</v>
      </c>
      <c r="N1613" s="92" t="s">
        <v>38</v>
      </c>
      <c r="O1613" s="92" t="s">
        <v>45</v>
      </c>
      <c r="P1613" s="92">
        <v>0.219</v>
      </c>
      <c r="Q1613" s="1" t="s">
        <v>38</v>
      </c>
      <c r="V1613" s="70">
        <f t="shared" si="25"/>
        <v>0</v>
      </c>
    </row>
    <row r="1614" spans="1:22">
      <c r="G1614" s="92"/>
      <c r="H1614" s="92"/>
      <c r="I1614" s="92"/>
      <c r="J1614" s="92"/>
      <c r="K1614" s="92"/>
      <c r="L1614" s="92"/>
      <c r="M1614" s="92"/>
      <c r="N1614" s="92"/>
      <c r="O1614" s="92"/>
      <c r="P1614" s="92"/>
      <c r="V1614" s="70">
        <f t="shared" si="25"/>
        <v>0</v>
      </c>
    </row>
    <row r="1615" spans="1:22">
      <c r="A1615" s="34">
        <v>45355</v>
      </c>
      <c r="G1615" s="92" t="s">
        <v>38</v>
      </c>
      <c r="H1615" s="92" t="s">
        <v>45</v>
      </c>
      <c r="I1615" s="92"/>
      <c r="J1615" s="92">
        <v>0.56999999999999995</v>
      </c>
      <c r="K1615" s="92" t="s">
        <v>38</v>
      </c>
      <c r="L1615" s="92">
        <v>0.63</v>
      </c>
      <c r="M1615" s="92">
        <v>2.42</v>
      </c>
      <c r="N1615" s="92" t="s">
        <v>38</v>
      </c>
      <c r="O1615" s="92" t="s">
        <v>45</v>
      </c>
      <c r="P1615" s="92">
        <v>0.23300000000000001</v>
      </c>
      <c r="Q1615" s="1" t="s">
        <v>38</v>
      </c>
      <c r="V1615" s="70">
        <f t="shared" si="25"/>
        <v>0</v>
      </c>
    </row>
    <row r="1616" spans="1:22">
      <c r="A1616" s="34">
        <v>45357</v>
      </c>
      <c r="G1616" s="92" t="s">
        <v>38</v>
      </c>
      <c r="H1616" s="92" t="s">
        <v>45</v>
      </c>
      <c r="I1616" s="92"/>
      <c r="J1616" s="92">
        <v>0.43</v>
      </c>
      <c r="K1616" s="92">
        <v>0.22</v>
      </c>
      <c r="L1616" s="92">
        <v>0.26500000000000001</v>
      </c>
      <c r="M1616" s="92">
        <v>1.986</v>
      </c>
      <c r="N1616" s="92" t="s">
        <v>38</v>
      </c>
      <c r="O1616" s="92" t="s">
        <v>45</v>
      </c>
      <c r="P1616" s="92">
        <v>0.13</v>
      </c>
      <c r="Q1616" s="1" t="s">
        <v>38</v>
      </c>
      <c r="V1616" s="70">
        <f t="shared" si="25"/>
        <v>0</v>
      </c>
    </row>
    <row r="1617" spans="1:22">
      <c r="A1617" s="34">
        <v>45359</v>
      </c>
      <c r="G1617" s="92" t="s">
        <v>38</v>
      </c>
      <c r="H1617" s="92" t="s">
        <v>45</v>
      </c>
      <c r="I1617" s="92"/>
      <c r="J1617" s="92">
        <v>0.1</v>
      </c>
      <c r="K1617" s="92" t="s">
        <v>38</v>
      </c>
      <c r="L1617" s="92" t="s">
        <v>38</v>
      </c>
      <c r="M1617" s="92">
        <v>2.6</v>
      </c>
      <c r="N1617" s="92" t="s">
        <v>38</v>
      </c>
      <c r="O1617" s="92" t="s">
        <v>45</v>
      </c>
      <c r="P1617" s="92">
        <v>0.1</v>
      </c>
      <c r="Q1617" s="1" t="s">
        <v>38</v>
      </c>
      <c r="V1617" s="70">
        <f t="shared" si="25"/>
        <v>0</v>
      </c>
    </row>
    <row r="1618" spans="1:22">
      <c r="G1618" s="92"/>
      <c r="H1618" s="92"/>
      <c r="I1618" s="92"/>
      <c r="J1618" s="92"/>
      <c r="K1618" s="92"/>
      <c r="L1618" s="92"/>
      <c r="M1618" s="92"/>
      <c r="N1618" s="92"/>
      <c r="O1618" s="92"/>
      <c r="P1618" s="92"/>
      <c r="V1618" s="70">
        <f t="shared" si="25"/>
        <v>0</v>
      </c>
    </row>
    <row r="1619" spans="1:22">
      <c r="A1619" s="34">
        <v>45362</v>
      </c>
      <c r="G1619" s="92" t="s">
        <v>38</v>
      </c>
      <c r="H1619" s="92" t="s">
        <v>45</v>
      </c>
      <c r="I1619" s="92"/>
      <c r="J1619" s="92">
        <v>6.51</v>
      </c>
      <c r="K1619" s="92">
        <v>0.159</v>
      </c>
      <c r="L1619" s="92">
        <v>0.27100000000000002</v>
      </c>
      <c r="M1619" s="92">
        <v>8.2200000000000006</v>
      </c>
      <c r="N1619" s="92" t="s">
        <v>38</v>
      </c>
      <c r="O1619" s="92" t="s">
        <v>45</v>
      </c>
      <c r="P1619" s="92">
        <v>0.28399999999999997</v>
      </c>
      <c r="Q1619" s="1" t="s">
        <v>38</v>
      </c>
      <c r="V1619" s="70">
        <f t="shared" si="25"/>
        <v>0</v>
      </c>
    </row>
    <row r="1620" spans="1:22">
      <c r="A1620" s="34">
        <v>45364</v>
      </c>
      <c r="G1620" s="92" t="s">
        <v>38</v>
      </c>
      <c r="H1620" s="92" t="s">
        <v>45</v>
      </c>
      <c r="I1620" s="92"/>
      <c r="J1620" s="92">
        <v>6.72</v>
      </c>
      <c r="K1620" s="92" t="s">
        <v>38</v>
      </c>
      <c r="L1620" s="92" t="s">
        <v>38</v>
      </c>
      <c r="M1620" s="92">
        <v>4.1100000000000003</v>
      </c>
      <c r="N1620" s="92" t="s">
        <v>38</v>
      </c>
      <c r="O1620" s="92" t="s">
        <v>45</v>
      </c>
      <c r="P1620" s="92">
        <v>0.1</v>
      </c>
      <c r="Q1620" s="1" t="s">
        <v>38</v>
      </c>
      <c r="V1620" s="70">
        <f t="shared" si="25"/>
        <v>0</v>
      </c>
    </row>
    <row r="1621" spans="1:22">
      <c r="A1621" s="34">
        <v>45366</v>
      </c>
      <c r="G1621" s="92" t="s">
        <v>38</v>
      </c>
      <c r="H1621" s="92" t="s">
        <v>45</v>
      </c>
      <c r="I1621" s="92"/>
      <c r="J1621" s="92">
        <v>0.88700000000000001</v>
      </c>
      <c r="K1621" s="92">
        <v>0.12</v>
      </c>
      <c r="L1621" s="92" t="s">
        <v>38</v>
      </c>
      <c r="M1621" s="92">
        <v>2.46</v>
      </c>
      <c r="N1621" s="92" t="s">
        <v>38</v>
      </c>
      <c r="O1621" s="92" t="s">
        <v>45</v>
      </c>
      <c r="P1621" s="92">
        <v>0.24199999999999999</v>
      </c>
      <c r="Q1621" s="1" t="s">
        <v>38</v>
      </c>
      <c r="V1621" s="70">
        <f t="shared" si="25"/>
        <v>0</v>
      </c>
    </row>
    <row r="1622" spans="1:22">
      <c r="G1622" s="92"/>
      <c r="H1622" s="92"/>
      <c r="I1622" s="92"/>
      <c r="J1622" s="92"/>
      <c r="K1622" s="92"/>
      <c r="L1622" s="92"/>
      <c r="M1622" s="92"/>
      <c r="N1622" s="92"/>
      <c r="O1622" s="92"/>
      <c r="P1622" s="92"/>
      <c r="V1622" s="70">
        <f t="shared" si="25"/>
        <v>0</v>
      </c>
    </row>
    <row r="1623" spans="1:22">
      <c r="A1623" s="34">
        <v>45369</v>
      </c>
      <c r="G1623" s="92" t="s">
        <v>38</v>
      </c>
      <c r="H1623" s="92" t="s">
        <v>45</v>
      </c>
      <c r="I1623" s="92"/>
      <c r="J1623" s="92">
        <v>0.63600000000000001</v>
      </c>
      <c r="K1623" s="92" t="s">
        <v>38</v>
      </c>
      <c r="L1623" s="92">
        <v>0.22700000000000001</v>
      </c>
      <c r="M1623" s="92">
        <v>1.226</v>
      </c>
      <c r="N1623" s="92" t="s">
        <v>38</v>
      </c>
      <c r="O1623" s="92" t="s">
        <v>45</v>
      </c>
      <c r="P1623" s="92">
        <v>0.126</v>
      </c>
      <c r="Q1623" s="1" t="s">
        <v>38</v>
      </c>
      <c r="V1623" s="70">
        <f t="shared" si="25"/>
        <v>0</v>
      </c>
    </row>
    <row r="1624" spans="1:22">
      <c r="A1624" s="34">
        <v>45371</v>
      </c>
      <c r="G1624" s="92" t="s">
        <v>38</v>
      </c>
      <c r="H1624" s="92" t="s">
        <v>45</v>
      </c>
      <c r="I1624" s="92"/>
      <c r="J1624" s="92">
        <v>0.874</v>
      </c>
      <c r="K1624" s="92">
        <v>0.14499999999999999</v>
      </c>
      <c r="L1624" s="92" t="s">
        <v>38</v>
      </c>
      <c r="M1624" s="92">
        <v>2.3380000000000001</v>
      </c>
      <c r="N1624" s="92" t="s">
        <v>38</v>
      </c>
      <c r="O1624" s="92" t="s">
        <v>45</v>
      </c>
      <c r="P1624" s="92">
        <v>0.13400000000000001</v>
      </c>
      <c r="Q1624" s="1" t="s">
        <v>38</v>
      </c>
      <c r="V1624" s="70">
        <f t="shared" si="25"/>
        <v>0</v>
      </c>
    </row>
    <row r="1625" spans="1:22">
      <c r="A1625" s="34">
        <v>45373</v>
      </c>
      <c r="G1625" s="92" t="s">
        <v>38</v>
      </c>
      <c r="H1625" s="92" t="s">
        <v>45</v>
      </c>
      <c r="I1625" s="92"/>
      <c r="J1625" s="92">
        <v>6.0549999999999997</v>
      </c>
      <c r="K1625" s="92">
        <v>0.1</v>
      </c>
      <c r="L1625" s="92">
        <v>0.318</v>
      </c>
      <c r="M1625" s="92">
        <v>2.9260000000000002</v>
      </c>
      <c r="N1625" s="92" t="s">
        <v>38</v>
      </c>
      <c r="O1625" s="92" t="s">
        <v>45</v>
      </c>
      <c r="P1625" s="92" t="s">
        <v>38</v>
      </c>
      <c r="Q1625" s="1" t="s">
        <v>38</v>
      </c>
      <c r="V1625" s="70">
        <f t="shared" si="25"/>
        <v>0</v>
      </c>
    </row>
    <row r="1626" spans="1:22">
      <c r="G1626" s="92"/>
      <c r="H1626" s="92"/>
      <c r="I1626" s="92"/>
      <c r="J1626" s="92"/>
      <c r="K1626" s="92"/>
      <c r="L1626" s="92"/>
      <c r="M1626" s="92"/>
      <c r="N1626" s="92"/>
      <c r="O1626" s="92"/>
      <c r="P1626" s="92"/>
      <c r="V1626" s="70">
        <f t="shared" si="25"/>
        <v>0</v>
      </c>
    </row>
    <row r="1627" spans="1:22">
      <c r="A1627" s="34">
        <v>45376</v>
      </c>
      <c r="G1627" s="92" t="s">
        <v>38</v>
      </c>
      <c r="H1627" s="92" t="s">
        <v>45</v>
      </c>
      <c r="I1627" s="92"/>
      <c r="J1627" s="92">
        <v>3.718</v>
      </c>
      <c r="K1627" s="92">
        <v>0.35499999999999998</v>
      </c>
      <c r="L1627" s="92">
        <v>0.379</v>
      </c>
      <c r="M1627" s="92">
        <v>7.0060000000000002</v>
      </c>
      <c r="N1627" s="92" t="s">
        <v>38</v>
      </c>
      <c r="O1627" s="92" t="s">
        <v>45</v>
      </c>
      <c r="P1627" s="92">
        <v>0.24199999999999999</v>
      </c>
      <c r="Q1627" s="1" t="s">
        <v>38</v>
      </c>
      <c r="V1627" s="70">
        <f t="shared" si="25"/>
        <v>0</v>
      </c>
    </row>
    <row r="1628" spans="1:22">
      <c r="A1628" s="34">
        <v>45378</v>
      </c>
      <c r="G1628" s="92" t="s">
        <v>38</v>
      </c>
      <c r="H1628" s="92" t="s">
        <v>45</v>
      </c>
      <c r="I1628" s="92"/>
      <c r="J1628" s="92">
        <v>7.3650000000000002</v>
      </c>
      <c r="K1628" s="92">
        <v>0.53</v>
      </c>
      <c r="L1628" s="92">
        <v>0.69499999999999995</v>
      </c>
      <c r="M1628" s="92">
        <v>11.361000000000001</v>
      </c>
      <c r="N1628" s="92" t="s">
        <v>38</v>
      </c>
      <c r="O1628" s="92" t="s">
        <v>45</v>
      </c>
      <c r="P1628" s="92">
        <v>0.128</v>
      </c>
      <c r="Q1628" s="1" t="s">
        <v>38</v>
      </c>
      <c r="V1628" s="70">
        <f t="shared" si="25"/>
        <v>0</v>
      </c>
    </row>
    <row r="1629" spans="1:22">
      <c r="A1629" s="12" t="s">
        <v>115</v>
      </c>
      <c r="G1629" s="92"/>
      <c r="H1629" s="92"/>
      <c r="I1629" s="92"/>
      <c r="J1629" s="92"/>
      <c r="K1629" s="92"/>
      <c r="L1629" s="92"/>
      <c r="M1629" s="92"/>
      <c r="N1629" s="92"/>
      <c r="O1629" s="92"/>
      <c r="P1629" s="92"/>
      <c r="V1629" s="70">
        <f t="shared" si="25"/>
        <v>0</v>
      </c>
    </row>
    <row r="1630" spans="1:22">
      <c r="G1630" s="92"/>
      <c r="H1630" s="92"/>
      <c r="I1630" s="92"/>
      <c r="J1630" s="92"/>
      <c r="K1630" s="92"/>
      <c r="L1630" s="92"/>
      <c r="M1630" s="92"/>
      <c r="N1630" s="92"/>
      <c r="O1630" s="92"/>
      <c r="P1630" s="92"/>
      <c r="V1630" s="70">
        <f t="shared" si="25"/>
        <v>0</v>
      </c>
    </row>
    <row r="1631" spans="1:22">
      <c r="A1631" s="12" t="s">
        <v>115</v>
      </c>
      <c r="G1631" s="92"/>
      <c r="H1631" s="92"/>
      <c r="I1631" s="92"/>
      <c r="J1631" s="92"/>
      <c r="K1631" s="92"/>
      <c r="L1631" s="92"/>
      <c r="M1631" s="92"/>
      <c r="N1631" s="92"/>
      <c r="O1631" s="92"/>
      <c r="P1631" s="92"/>
      <c r="V1631" s="70">
        <f t="shared" si="25"/>
        <v>0</v>
      </c>
    </row>
    <row r="1632" spans="1:22">
      <c r="A1632" s="34">
        <v>45384</v>
      </c>
      <c r="G1632" s="92" t="s">
        <v>38</v>
      </c>
      <c r="H1632" s="92" t="s">
        <v>45</v>
      </c>
      <c r="I1632" s="92"/>
      <c r="J1632" s="92">
        <v>8.4</v>
      </c>
      <c r="K1632" s="92">
        <v>0.29899999999999999</v>
      </c>
      <c r="L1632" s="92">
        <v>0.125</v>
      </c>
      <c r="M1632" s="92">
        <v>5.0750000000000002</v>
      </c>
      <c r="N1632" s="92" t="s">
        <v>38</v>
      </c>
      <c r="O1632" s="92" t="s">
        <v>45</v>
      </c>
      <c r="P1632" s="92">
        <v>0.1</v>
      </c>
      <c r="Q1632" s="1" t="s">
        <v>38</v>
      </c>
      <c r="V1632" s="70">
        <f t="shared" si="25"/>
        <v>0</v>
      </c>
    </row>
    <row r="1633" spans="1:22">
      <c r="A1633" s="34">
        <v>45387</v>
      </c>
      <c r="G1633" s="92" t="s">
        <v>38</v>
      </c>
      <c r="H1633" s="92" t="s">
        <v>45</v>
      </c>
      <c r="I1633" s="92"/>
      <c r="J1633" s="92">
        <v>2.1520000000000001</v>
      </c>
      <c r="K1633" s="92">
        <v>0.251</v>
      </c>
      <c r="L1633" s="92">
        <v>0.16900000000000001</v>
      </c>
      <c r="M1633" s="92">
        <v>2.61</v>
      </c>
      <c r="N1633" s="92" t="s">
        <v>38</v>
      </c>
      <c r="O1633" s="92" t="s">
        <v>45</v>
      </c>
      <c r="P1633" s="92">
        <v>0.38300000000000001</v>
      </c>
      <c r="Q1633" s="1" t="s">
        <v>38</v>
      </c>
      <c r="V1633" s="70">
        <f t="shared" si="25"/>
        <v>0</v>
      </c>
    </row>
    <row r="1634" spans="1:22">
      <c r="G1634" s="92"/>
      <c r="H1634" s="92"/>
      <c r="I1634" s="92"/>
      <c r="J1634" s="92"/>
      <c r="K1634" s="92"/>
      <c r="L1634" s="92"/>
      <c r="M1634" s="92"/>
      <c r="N1634" s="92"/>
      <c r="O1634" s="92"/>
      <c r="P1634" s="92"/>
      <c r="V1634" s="70">
        <f t="shared" si="25"/>
        <v>0</v>
      </c>
    </row>
    <row r="1635" spans="1:22">
      <c r="A1635" s="34">
        <v>45390</v>
      </c>
      <c r="G1635" s="92" t="s">
        <v>38</v>
      </c>
      <c r="H1635" s="92" t="s">
        <v>45</v>
      </c>
      <c r="I1635" s="92"/>
      <c r="J1635" s="92">
        <v>1.181</v>
      </c>
      <c r="K1635" s="92" t="s">
        <v>38</v>
      </c>
      <c r="L1635" s="92">
        <v>0.84299999999999997</v>
      </c>
      <c r="M1635" s="92">
        <v>0.94399999999999995</v>
      </c>
      <c r="N1635" s="92" t="s">
        <v>38</v>
      </c>
      <c r="O1635" s="92" t="s">
        <v>45</v>
      </c>
      <c r="P1635" s="92">
        <v>0.14899999999999999</v>
      </c>
      <c r="Q1635" s="1" t="s">
        <v>38</v>
      </c>
      <c r="V1635" s="70">
        <f t="shared" si="25"/>
        <v>0</v>
      </c>
    </row>
    <row r="1636" spans="1:22">
      <c r="A1636" s="34">
        <v>45392</v>
      </c>
      <c r="G1636" s="92" t="s">
        <v>38</v>
      </c>
      <c r="H1636" s="92" t="s">
        <v>45</v>
      </c>
      <c r="I1636" s="92"/>
      <c r="J1636" s="92">
        <v>5.7119999999999997</v>
      </c>
      <c r="K1636" s="92">
        <v>0.28799999999999998</v>
      </c>
      <c r="L1636" s="92">
        <v>0.42299999999999999</v>
      </c>
      <c r="M1636" s="92">
        <v>6.8739999999999997</v>
      </c>
      <c r="N1636" s="92" t="s">
        <v>38</v>
      </c>
      <c r="O1636" s="92" t="s">
        <v>45</v>
      </c>
      <c r="P1636" s="92">
        <v>0.1</v>
      </c>
      <c r="Q1636" s="1" t="s">
        <v>38</v>
      </c>
      <c r="V1636" s="70">
        <f t="shared" si="25"/>
        <v>0</v>
      </c>
    </row>
    <row r="1637" spans="1:22">
      <c r="A1637" s="34">
        <v>45394</v>
      </c>
      <c r="G1637" s="92" t="s">
        <v>38</v>
      </c>
      <c r="H1637" s="92" t="s">
        <v>45</v>
      </c>
      <c r="I1637" s="92"/>
      <c r="J1637" s="92">
        <v>1.6060000000000001</v>
      </c>
      <c r="K1637" s="92">
        <v>0.16300000000000001</v>
      </c>
      <c r="L1637" s="92">
        <v>0.40400000000000003</v>
      </c>
      <c r="M1637" s="92">
        <v>3.0979999999999999</v>
      </c>
      <c r="N1637" s="92" t="s">
        <v>38</v>
      </c>
      <c r="O1637" s="92" t="s">
        <v>45</v>
      </c>
      <c r="P1637" s="92">
        <v>0.224</v>
      </c>
      <c r="Q1637" s="1" t="s">
        <v>38</v>
      </c>
      <c r="V1637" s="70">
        <f t="shared" si="25"/>
        <v>0</v>
      </c>
    </row>
    <row r="1638" spans="1:22">
      <c r="G1638" s="92"/>
      <c r="H1638" s="92"/>
      <c r="I1638" s="92"/>
      <c r="J1638" s="92"/>
      <c r="K1638" s="92"/>
      <c r="L1638" s="92"/>
      <c r="M1638" s="92"/>
      <c r="N1638" s="92"/>
      <c r="O1638" s="92"/>
      <c r="P1638" s="92"/>
      <c r="V1638" s="70">
        <f t="shared" si="25"/>
        <v>0</v>
      </c>
    </row>
    <row r="1639" spans="1:22">
      <c r="A1639" s="34">
        <v>45397</v>
      </c>
      <c r="G1639" s="92" t="s">
        <v>38</v>
      </c>
      <c r="H1639" s="92" t="s">
        <v>45</v>
      </c>
      <c r="I1639" s="92"/>
      <c r="J1639" s="92">
        <v>1.1499999999999999</v>
      </c>
      <c r="K1639" s="92">
        <v>0.16600000000000001</v>
      </c>
      <c r="L1639" s="92">
        <v>0.27</v>
      </c>
      <c r="M1639" s="92">
        <v>1.569</v>
      </c>
      <c r="N1639" s="92" t="s">
        <v>38</v>
      </c>
      <c r="O1639" s="92" t="s">
        <v>45</v>
      </c>
      <c r="P1639" s="92">
        <v>0.17</v>
      </c>
      <c r="Q1639" s="1" t="s">
        <v>38</v>
      </c>
      <c r="V1639" s="70">
        <f t="shared" si="25"/>
        <v>0</v>
      </c>
    </row>
    <row r="1640" spans="1:22">
      <c r="A1640" s="34">
        <v>45399</v>
      </c>
      <c r="G1640" s="92" t="s">
        <v>38</v>
      </c>
      <c r="H1640" s="92" t="s">
        <v>45</v>
      </c>
      <c r="I1640" s="92"/>
      <c r="J1640" s="92">
        <v>0.72699999999999998</v>
      </c>
      <c r="K1640" s="92" t="s">
        <v>38</v>
      </c>
      <c r="L1640" s="92">
        <v>0.26400000000000001</v>
      </c>
      <c r="M1640" s="92">
        <v>0.93500000000000005</v>
      </c>
      <c r="N1640" s="92" t="s">
        <v>38</v>
      </c>
      <c r="O1640" s="92" t="s">
        <v>45</v>
      </c>
      <c r="P1640" s="92" t="s">
        <v>38</v>
      </c>
      <c r="Q1640" s="1" t="s">
        <v>38</v>
      </c>
      <c r="V1640" s="70">
        <f t="shared" si="25"/>
        <v>0</v>
      </c>
    </row>
    <row r="1641" spans="1:22">
      <c r="A1641" s="34">
        <v>45401</v>
      </c>
      <c r="G1641" s="92" t="s">
        <v>38</v>
      </c>
      <c r="H1641" s="92" t="s">
        <v>45</v>
      </c>
      <c r="I1641" s="92"/>
      <c r="J1641" s="92">
        <v>6.5410000000000004</v>
      </c>
      <c r="K1641" s="92">
        <v>0.25600000000000001</v>
      </c>
      <c r="L1641" s="92">
        <v>0.26800000000000002</v>
      </c>
      <c r="M1641" s="92">
        <v>3.476</v>
      </c>
      <c r="N1641" s="1" t="s">
        <v>38</v>
      </c>
      <c r="O1641" s="92" t="s">
        <v>45</v>
      </c>
      <c r="P1641" s="92" t="s">
        <v>38</v>
      </c>
      <c r="Q1641" s="1" t="s">
        <v>38</v>
      </c>
      <c r="V1641" s="70">
        <f t="shared" si="25"/>
        <v>0</v>
      </c>
    </row>
    <row r="1642" spans="1:22">
      <c r="G1642" s="92"/>
      <c r="H1642" s="92"/>
      <c r="I1642" s="92"/>
      <c r="J1642" s="92"/>
      <c r="K1642" s="92"/>
      <c r="L1642" s="92"/>
      <c r="M1642" s="92"/>
      <c r="N1642" s="92"/>
      <c r="O1642" s="92"/>
      <c r="P1642" s="92"/>
      <c r="V1642" s="70">
        <f t="shared" si="25"/>
        <v>0</v>
      </c>
    </row>
    <row r="1643" spans="1:22">
      <c r="A1643" s="34">
        <v>45404</v>
      </c>
      <c r="G1643" s="92" t="s">
        <v>38</v>
      </c>
      <c r="H1643" s="92" t="s">
        <v>45</v>
      </c>
      <c r="I1643" s="92"/>
      <c r="J1643" s="92">
        <v>0.754</v>
      </c>
      <c r="K1643" s="92" t="s">
        <v>38</v>
      </c>
      <c r="L1643" s="92">
        <v>0.17599999999999999</v>
      </c>
      <c r="M1643" s="92">
        <v>1.17</v>
      </c>
      <c r="N1643" s="92" t="s">
        <v>38</v>
      </c>
      <c r="O1643" s="92" t="s">
        <v>45</v>
      </c>
      <c r="P1643" s="92">
        <v>0.19700000000000001</v>
      </c>
      <c r="Q1643" s="1" t="s">
        <v>38</v>
      </c>
      <c r="V1643" s="70">
        <f t="shared" si="25"/>
        <v>0</v>
      </c>
    </row>
    <row r="1644" spans="1:22">
      <c r="A1644" s="34">
        <v>45406</v>
      </c>
      <c r="G1644" s="92" t="s">
        <v>38</v>
      </c>
      <c r="H1644" s="92" t="s">
        <v>45</v>
      </c>
      <c r="I1644" s="92"/>
      <c r="J1644" s="92">
        <v>0.26400000000000001</v>
      </c>
      <c r="K1644" s="92" t="s">
        <v>38</v>
      </c>
      <c r="L1644" s="92">
        <v>0.51400000000000001</v>
      </c>
      <c r="M1644" s="92">
        <v>0.38200000000000001</v>
      </c>
      <c r="N1644" s="92">
        <v>0.1</v>
      </c>
      <c r="O1644" s="92" t="s">
        <v>45</v>
      </c>
      <c r="P1644" s="92" t="s">
        <v>38</v>
      </c>
      <c r="Q1644" s="1" t="s">
        <v>38</v>
      </c>
      <c r="V1644" s="70">
        <f t="shared" si="25"/>
        <v>0</v>
      </c>
    </row>
    <row r="1645" spans="1:22">
      <c r="A1645" s="34">
        <v>45408</v>
      </c>
      <c r="G1645" s="92" t="s">
        <v>38</v>
      </c>
      <c r="H1645" s="92" t="s">
        <v>45</v>
      </c>
      <c r="I1645" s="92"/>
      <c r="J1645" s="92">
        <v>0.29799999999999999</v>
      </c>
      <c r="K1645" s="92" t="s">
        <v>38</v>
      </c>
      <c r="L1645" s="92">
        <v>0.12</v>
      </c>
      <c r="M1645" s="92">
        <v>0.626</v>
      </c>
      <c r="N1645" s="92" t="s">
        <v>38</v>
      </c>
      <c r="O1645" s="92" t="s">
        <v>45</v>
      </c>
      <c r="P1645" s="92">
        <v>0.217</v>
      </c>
      <c r="Q1645" s="1" t="s">
        <v>38</v>
      </c>
      <c r="V1645" s="70">
        <f t="shared" si="25"/>
        <v>0</v>
      </c>
    </row>
    <row r="1646" spans="1:22">
      <c r="G1646" s="92"/>
      <c r="H1646" s="92"/>
      <c r="I1646" s="92"/>
      <c r="J1646" s="92"/>
      <c r="K1646" s="92"/>
      <c r="L1646" s="92"/>
      <c r="M1646" s="92"/>
      <c r="N1646" s="92"/>
      <c r="O1646" s="92"/>
      <c r="P1646" s="92"/>
      <c r="V1646" s="70">
        <f t="shared" si="25"/>
        <v>0</v>
      </c>
    </row>
    <row r="1647" spans="1:22">
      <c r="A1647" s="34">
        <v>45411</v>
      </c>
      <c r="G1647" s="92" t="s">
        <v>38</v>
      </c>
      <c r="H1647" s="92" t="s">
        <v>45</v>
      </c>
      <c r="I1647" s="92"/>
      <c r="J1647" s="92">
        <v>0.80500000000000005</v>
      </c>
      <c r="K1647" s="92" t="s">
        <v>38</v>
      </c>
      <c r="L1647" s="92">
        <v>0.26300000000000001</v>
      </c>
      <c r="M1647" s="92">
        <v>1.0069999999999999</v>
      </c>
      <c r="N1647" s="92" t="s">
        <v>38</v>
      </c>
      <c r="O1647" s="92" t="s">
        <v>45</v>
      </c>
      <c r="P1647" s="92">
        <v>0.42599999999999999</v>
      </c>
      <c r="Q1647" s="1" t="s">
        <v>38</v>
      </c>
      <c r="V1647" s="70">
        <f t="shared" si="25"/>
        <v>0</v>
      </c>
    </row>
    <row r="1648" spans="1:22">
      <c r="A1648" s="34">
        <v>45413</v>
      </c>
      <c r="G1648" s="92" t="s">
        <v>38</v>
      </c>
      <c r="H1648" s="92" t="s">
        <v>45</v>
      </c>
      <c r="I1648" s="92"/>
      <c r="J1648" s="92">
        <v>0.79800000000000004</v>
      </c>
      <c r="K1648" s="92" t="s">
        <v>38</v>
      </c>
      <c r="L1648" s="92">
        <v>0.188</v>
      </c>
      <c r="M1648" s="92">
        <v>2.274</v>
      </c>
      <c r="N1648" s="92" t="s">
        <v>38</v>
      </c>
      <c r="O1648" s="92" t="s">
        <v>45</v>
      </c>
      <c r="P1648" s="92">
        <v>0.129</v>
      </c>
      <c r="Q1648" s="1" t="s">
        <v>38</v>
      </c>
      <c r="V1648" s="70">
        <f t="shared" si="25"/>
        <v>0</v>
      </c>
    </row>
    <row r="1649" spans="1:22">
      <c r="A1649" s="34">
        <v>45415</v>
      </c>
      <c r="G1649" s="92" t="s">
        <v>38</v>
      </c>
      <c r="H1649" s="92" t="s">
        <v>45</v>
      </c>
      <c r="I1649" s="92"/>
      <c r="J1649" s="92">
        <v>10.672000000000001</v>
      </c>
      <c r="K1649" s="92">
        <v>0.32</v>
      </c>
      <c r="L1649" s="92">
        <v>0.38500000000000001</v>
      </c>
      <c r="M1649" s="92">
        <v>7.2380000000000004</v>
      </c>
      <c r="N1649" s="92" t="s">
        <v>38</v>
      </c>
      <c r="O1649" s="92" t="s">
        <v>45</v>
      </c>
      <c r="P1649" s="92">
        <v>0.1</v>
      </c>
      <c r="Q1649" s="1" t="s">
        <v>38</v>
      </c>
      <c r="V1649" s="70">
        <f t="shared" si="25"/>
        <v>0</v>
      </c>
    </row>
    <row r="1650" spans="1:22">
      <c r="G1650" s="92"/>
      <c r="H1650" s="92"/>
      <c r="I1650" s="92"/>
      <c r="J1650" s="92"/>
      <c r="K1650" s="92"/>
      <c r="L1650" s="92"/>
      <c r="M1650" s="92"/>
      <c r="N1650" s="92"/>
      <c r="O1650" s="92"/>
      <c r="P1650" s="92"/>
      <c r="V1650" s="70">
        <f t="shared" si="25"/>
        <v>0</v>
      </c>
    </row>
    <row r="1651" spans="1:22">
      <c r="A1651" s="12" t="s">
        <v>115</v>
      </c>
      <c r="G1651" s="92"/>
      <c r="H1651" s="92"/>
      <c r="I1651" s="92"/>
      <c r="J1651" s="92"/>
      <c r="K1651" s="92"/>
      <c r="L1651" s="92"/>
      <c r="M1651" s="92"/>
      <c r="N1651" s="92"/>
      <c r="O1651" s="92"/>
      <c r="P1651" s="92"/>
      <c r="V1651" s="70">
        <f t="shared" si="25"/>
        <v>0</v>
      </c>
    </row>
    <row r="1652" spans="1:22">
      <c r="A1652" s="34">
        <v>45419</v>
      </c>
      <c r="G1652" s="92" t="s">
        <v>38</v>
      </c>
      <c r="H1652" s="92" t="s">
        <v>45</v>
      </c>
      <c r="I1652" s="92"/>
      <c r="J1652" s="92">
        <v>1.1599999999999999</v>
      </c>
      <c r="K1652" s="92">
        <v>0.218</v>
      </c>
      <c r="L1652" s="92">
        <v>0.34399999999999997</v>
      </c>
      <c r="M1652" s="92">
        <v>5.3</v>
      </c>
      <c r="N1652" s="92" t="s">
        <v>38</v>
      </c>
      <c r="O1652" s="92" t="s">
        <v>45</v>
      </c>
      <c r="P1652" s="92">
        <v>0.1</v>
      </c>
      <c r="Q1652" s="1" t="s">
        <v>38</v>
      </c>
      <c r="V1652" s="70">
        <f t="shared" si="25"/>
        <v>0</v>
      </c>
    </row>
    <row r="1653" spans="1:22">
      <c r="A1653" s="34">
        <v>45422</v>
      </c>
      <c r="G1653" s="92" t="s">
        <v>38</v>
      </c>
      <c r="H1653" s="92" t="s">
        <v>45</v>
      </c>
      <c r="I1653" s="92"/>
      <c r="J1653" s="92">
        <v>0.86</v>
      </c>
      <c r="K1653" s="92" t="s">
        <v>38</v>
      </c>
      <c r="L1653" s="92">
        <v>0.39</v>
      </c>
      <c r="M1653" s="92">
        <v>2.2719999999999998</v>
      </c>
      <c r="N1653" s="92">
        <v>0.184</v>
      </c>
      <c r="O1653" s="92" t="s">
        <v>45</v>
      </c>
      <c r="P1653" s="92">
        <v>0.253</v>
      </c>
      <c r="Q1653" s="1" t="s">
        <v>38</v>
      </c>
      <c r="V1653" s="70">
        <f t="shared" si="25"/>
        <v>0</v>
      </c>
    </row>
    <row r="1654" spans="1:22">
      <c r="V1654" s="70">
        <f t="shared" si="25"/>
        <v>0</v>
      </c>
    </row>
    <row r="1655" spans="1:22">
      <c r="A1655" s="34">
        <v>45425</v>
      </c>
      <c r="G1655" s="92" t="s">
        <v>38</v>
      </c>
      <c r="H1655" s="92" t="s">
        <v>45</v>
      </c>
      <c r="I1655" s="92"/>
      <c r="J1655" s="92">
        <v>1.1020000000000001</v>
      </c>
      <c r="K1655" s="92">
        <v>0.14199999999999999</v>
      </c>
      <c r="L1655" s="92">
        <v>0.42199999999999999</v>
      </c>
      <c r="M1655" s="92">
        <v>2.35</v>
      </c>
      <c r="N1655" s="92">
        <v>0.15</v>
      </c>
      <c r="O1655" s="92" t="s">
        <v>45</v>
      </c>
      <c r="P1655" s="92">
        <v>0.22600000000000001</v>
      </c>
      <c r="Q1655" s="92" t="s">
        <v>38</v>
      </c>
      <c r="R1655" s="93"/>
      <c r="V1655" s="70">
        <f t="shared" ref="V1655:V1718" si="26">F1655*0.326</f>
        <v>0</v>
      </c>
    </row>
    <row r="1656" spans="1:22">
      <c r="A1656" s="34">
        <v>45427</v>
      </c>
      <c r="G1656" s="92">
        <v>0.18</v>
      </c>
      <c r="H1656" s="92" t="s">
        <v>45</v>
      </c>
      <c r="I1656" s="92"/>
      <c r="J1656" s="92">
        <v>1.01</v>
      </c>
      <c r="K1656" s="92" t="s">
        <v>38</v>
      </c>
      <c r="L1656" s="92">
        <v>0.41399999999999998</v>
      </c>
      <c r="M1656" s="92">
        <v>2.0219999999999998</v>
      </c>
      <c r="N1656" s="92" t="s">
        <v>38</v>
      </c>
      <c r="O1656" s="92" t="s">
        <v>45</v>
      </c>
      <c r="P1656" s="92">
        <v>0.189</v>
      </c>
      <c r="Q1656" s="92" t="s">
        <v>38</v>
      </c>
      <c r="R1656" s="93"/>
      <c r="V1656" s="70">
        <f t="shared" si="26"/>
        <v>0</v>
      </c>
    </row>
    <row r="1657" spans="1:22">
      <c r="A1657" s="34">
        <v>45429</v>
      </c>
      <c r="G1657" s="92"/>
      <c r="H1657" s="92"/>
      <c r="I1657" s="92"/>
      <c r="J1657" s="92"/>
      <c r="K1657" s="92"/>
      <c r="L1657" s="92"/>
      <c r="M1657" s="92"/>
      <c r="N1657" s="92"/>
      <c r="O1657" s="92"/>
      <c r="P1657" s="92"/>
      <c r="Q1657" s="92"/>
      <c r="R1657" s="93"/>
      <c r="V1657" s="70">
        <f t="shared" si="26"/>
        <v>0</v>
      </c>
    </row>
    <row r="1658" spans="1:22">
      <c r="G1658" s="92"/>
      <c r="H1658" s="92"/>
      <c r="I1658" s="92"/>
      <c r="J1658" s="92"/>
      <c r="K1658" s="92"/>
      <c r="L1658" s="92"/>
      <c r="M1658" s="92"/>
      <c r="N1658" s="92"/>
      <c r="O1658" s="92"/>
      <c r="P1658" s="92"/>
      <c r="Q1658" s="92"/>
      <c r="R1658" s="93"/>
      <c r="V1658" s="70">
        <f t="shared" si="26"/>
        <v>0</v>
      </c>
    </row>
    <row r="1659" spans="1:22">
      <c r="A1659" s="34">
        <v>45432</v>
      </c>
      <c r="G1659" s="92" t="s">
        <v>38</v>
      </c>
      <c r="H1659" s="92" t="s">
        <v>45</v>
      </c>
      <c r="I1659" s="92"/>
      <c r="J1659" s="92">
        <v>3.528</v>
      </c>
      <c r="K1659" s="92" t="s">
        <v>38</v>
      </c>
      <c r="L1659" s="92">
        <v>0.28399999999999997</v>
      </c>
      <c r="M1659" s="92">
        <v>4.1379999999999999</v>
      </c>
      <c r="N1659" s="92" t="s">
        <v>38</v>
      </c>
      <c r="O1659" s="92" t="s">
        <v>45</v>
      </c>
      <c r="P1659" s="92">
        <v>0.34599999999999997</v>
      </c>
      <c r="Q1659" s="92" t="s">
        <v>38</v>
      </c>
      <c r="R1659" s="93"/>
      <c r="V1659" s="70">
        <f t="shared" si="26"/>
        <v>0</v>
      </c>
    </row>
    <row r="1660" spans="1:22">
      <c r="A1660" s="34">
        <v>45434</v>
      </c>
      <c r="G1660" s="92" t="s">
        <v>38</v>
      </c>
      <c r="H1660" s="92" t="s">
        <v>45</v>
      </c>
      <c r="I1660" s="92"/>
      <c r="J1660" s="92">
        <v>12.019</v>
      </c>
      <c r="K1660" s="92">
        <v>0.27500000000000002</v>
      </c>
      <c r="L1660" s="92">
        <v>0.40500000000000003</v>
      </c>
      <c r="M1660" s="92">
        <v>9.6240000000000006</v>
      </c>
      <c r="N1660" s="92" t="s">
        <v>38</v>
      </c>
      <c r="O1660" s="92" t="s">
        <v>45</v>
      </c>
      <c r="P1660" s="92">
        <v>0.112</v>
      </c>
      <c r="Q1660" s="92" t="s">
        <v>38</v>
      </c>
      <c r="R1660" s="93"/>
      <c r="V1660" s="70">
        <f t="shared" si="26"/>
        <v>0</v>
      </c>
    </row>
    <row r="1661" spans="1:22">
      <c r="A1661" s="34">
        <v>45436</v>
      </c>
      <c r="G1661" s="92" t="s">
        <v>38</v>
      </c>
      <c r="H1661" s="92" t="s">
        <v>45</v>
      </c>
      <c r="I1661" s="92"/>
      <c r="J1661" s="92">
        <v>11.262</v>
      </c>
      <c r="K1661" s="92">
        <v>0.20599999999999999</v>
      </c>
      <c r="L1661" s="92">
        <v>0.248</v>
      </c>
      <c r="M1661" s="92">
        <v>8.8079999999999998</v>
      </c>
      <c r="N1661" s="92" t="s">
        <v>38</v>
      </c>
      <c r="O1661" s="92" t="s">
        <v>45</v>
      </c>
      <c r="P1661" s="92">
        <v>6.7000000000000004E-2</v>
      </c>
      <c r="Q1661" s="92" t="s">
        <v>38</v>
      </c>
      <c r="R1661" s="93"/>
      <c r="V1661" s="70">
        <f t="shared" si="26"/>
        <v>0</v>
      </c>
    </row>
    <row r="1662" spans="1:22">
      <c r="G1662" s="92"/>
      <c r="H1662" s="92"/>
      <c r="I1662" s="92"/>
      <c r="J1662" s="92"/>
      <c r="K1662" s="92"/>
      <c r="L1662" s="92"/>
      <c r="M1662" s="92"/>
      <c r="N1662" s="92"/>
      <c r="O1662" s="92"/>
      <c r="P1662" s="92"/>
      <c r="Q1662" s="92"/>
      <c r="R1662" s="93"/>
      <c r="V1662" s="70">
        <f t="shared" si="26"/>
        <v>0</v>
      </c>
    </row>
    <row r="1663" spans="1:22">
      <c r="A1663" s="12" t="s">
        <v>115</v>
      </c>
      <c r="G1663" s="92"/>
      <c r="H1663" s="92"/>
      <c r="I1663" s="92"/>
      <c r="J1663" s="92"/>
      <c r="K1663" s="92"/>
      <c r="L1663" s="92"/>
      <c r="M1663" s="92"/>
      <c r="N1663" s="92"/>
      <c r="O1663" s="92"/>
      <c r="P1663" s="92"/>
      <c r="Q1663" s="92"/>
      <c r="R1663" s="93"/>
      <c r="V1663" s="70">
        <f t="shared" si="26"/>
        <v>0</v>
      </c>
    </row>
    <row r="1664" spans="1:22">
      <c r="A1664" s="34">
        <v>45440</v>
      </c>
      <c r="G1664" s="92">
        <v>0.41599999999999998</v>
      </c>
      <c r="H1664" s="92">
        <v>2.34</v>
      </c>
      <c r="I1664" s="92"/>
      <c r="J1664" s="92">
        <v>4.0199999999999996</v>
      </c>
      <c r="K1664" s="92">
        <v>0.752</v>
      </c>
      <c r="L1664" s="92">
        <v>3.2120000000000002</v>
      </c>
      <c r="M1664" s="92">
        <v>144.30000000000001</v>
      </c>
      <c r="N1664" s="92" t="s">
        <v>38</v>
      </c>
      <c r="O1664" s="92" t="s">
        <v>45</v>
      </c>
      <c r="P1664" s="92">
        <v>0.1</v>
      </c>
      <c r="Q1664" s="92" t="s">
        <v>38</v>
      </c>
      <c r="R1664" s="93"/>
      <c r="V1664" s="70">
        <f t="shared" si="26"/>
        <v>0</v>
      </c>
    </row>
    <row r="1665" spans="1:22">
      <c r="A1665" s="34">
        <v>45443</v>
      </c>
      <c r="G1665" s="92">
        <v>0.16400000000000001</v>
      </c>
      <c r="H1665" s="92">
        <v>2.6680000000000001</v>
      </c>
      <c r="I1665" s="92"/>
      <c r="J1665" s="92">
        <v>5.444</v>
      </c>
      <c r="K1665" s="92">
        <v>0.31900000000000001</v>
      </c>
      <c r="L1665" s="92">
        <v>2.6019999999999999</v>
      </c>
      <c r="M1665" s="92">
        <v>55.12</v>
      </c>
      <c r="N1665" s="92">
        <v>0.14299999999999999</v>
      </c>
      <c r="O1665" s="92" t="s">
        <v>116</v>
      </c>
      <c r="P1665" s="92" t="s">
        <v>38</v>
      </c>
      <c r="Q1665" s="92" t="s">
        <v>38</v>
      </c>
      <c r="R1665" s="93"/>
      <c r="V1665" s="70">
        <f t="shared" si="26"/>
        <v>0</v>
      </c>
    </row>
    <row r="1666" spans="1:22">
      <c r="G1666" s="92"/>
      <c r="H1666" s="92"/>
      <c r="I1666" s="92"/>
      <c r="J1666" s="92"/>
      <c r="K1666" s="92"/>
      <c r="L1666" s="92"/>
      <c r="M1666" s="92"/>
      <c r="N1666" s="92"/>
      <c r="O1666" s="92"/>
      <c r="P1666" s="92"/>
      <c r="Q1666" s="92"/>
      <c r="R1666" s="93"/>
      <c r="V1666" s="70">
        <f t="shared" si="26"/>
        <v>0</v>
      </c>
    </row>
    <row r="1667" spans="1:22">
      <c r="A1667" s="34">
        <v>45446</v>
      </c>
      <c r="G1667" s="92">
        <v>0.20699999999999999</v>
      </c>
      <c r="H1667" s="92">
        <v>5.673</v>
      </c>
      <c r="I1667" s="92"/>
      <c r="J1667" s="92">
        <v>37.493000000000002</v>
      </c>
      <c r="K1667" s="92">
        <v>1.3420000000000001</v>
      </c>
      <c r="L1667" s="92">
        <v>5.4660000000000002</v>
      </c>
      <c r="M1667" s="92">
        <v>101.854</v>
      </c>
      <c r="N1667" s="92">
        <v>0.26</v>
      </c>
      <c r="O1667" s="92" t="s">
        <v>45</v>
      </c>
      <c r="P1667" s="92" t="s">
        <v>38</v>
      </c>
      <c r="Q1667" s="92" t="s">
        <v>38</v>
      </c>
      <c r="R1667" s="93"/>
      <c r="V1667" s="70">
        <f t="shared" si="26"/>
        <v>0</v>
      </c>
    </row>
    <row r="1668" spans="1:22">
      <c r="A1668" s="34">
        <v>45448</v>
      </c>
      <c r="G1668" s="92" t="s">
        <v>38</v>
      </c>
      <c r="H1668" s="92">
        <v>6.9960000000000004</v>
      </c>
      <c r="I1668" s="92"/>
      <c r="J1668" s="92">
        <v>18.888000000000002</v>
      </c>
      <c r="K1668" s="92">
        <v>0.88100000000000001</v>
      </c>
      <c r="L1668" s="92">
        <v>4.5549999999999997</v>
      </c>
      <c r="M1668" s="92">
        <v>60.808</v>
      </c>
      <c r="N1668" s="92">
        <v>0.13300000000000001</v>
      </c>
      <c r="O1668" s="92" t="s">
        <v>45</v>
      </c>
      <c r="P1668" s="92" t="s">
        <v>38</v>
      </c>
      <c r="Q1668" s="92" t="s">
        <v>38</v>
      </c>
      <c r="R1668" s="93"/>
      <c r="V1668" s="70">
        <f t="shared" si="26"/>
        <v>0</v>
      </c>
    </row>
    <row r="1669" spans="1:22">
      <c r="A1669" s="34">
        <v>45450</v>
      </c>
      <c r="G1669" s="92" t="s">
        <v>38</v>
      </c>
      <c r="H1669" s="92">
        <v>2.044</v>
      </c>
      <c r="I1669" s="92"/>
      <c r="J1669" s="92">
        <v>9.4890000000000008</v>
      </c>
      <c r="K1669" s="92">
        <v>0.41399999999999998</v>
      </c>
      <c r="L1669" s="92">
        <v>1.89</v>
      </c>
      <c r="M1669" s="92">
        <v>26.475999999999999</v>
      </c>
      <c r="N1669" s="92">
        <v>0.1</v>
      </c>
      <c r="O1669" s="92" t="s">
        <v>45</v>
      </c>
      <c r="P1669" s="92" t="s">
        <v>38</v>
      </c>
      <c r="Q1669" s="92" t="s">
        <v>38</v>
      </c>
      <c r="R1669" s="93"/>
      <c r="V1669" s="70">
        <f t="shared" si="26"/>
        <v>0</v>
      </c>
    </row>
    <row r="1670" spans="1:22">
      <c r="G1670" s="92"/>
      <c r="H1670" s="92"/>
      <c r="I1670" s="92"/>
      <c r="J1670" s="92"/>
      <c r="K1670" s="92"/>
      <c r="L1670" s="92"/>
      <c r="M1670" s="92"/>
      <c r="N1670" s="92"/>
      <c r="O1670" s="92"/>
      <c r="P1670" s="92"/>
      <c r="Q1670" s="92"/>
      <c r="R1670" s="93"/>
      <c r="V1670" s="70">
        <f t="shared" si="26"/>
        <v>0</v>
      </c>
    </row>
    <row r="1671" spans="1:22">
      <c r="A1671" s="34">
        <v>45453</v>
      </c>
      <c r="G1671" s="92">
        <v>0.113</v>
      </c>
      <c r="H1671" s="92">
        <v>1.1000000000000001</v>
      </c>
      <c r="I1671" s="92"/>
      <c r="J1671" s="92">
        <v>29.838000000000001</v>
      </c>
      <c r="K1671" s="92">
        <v>0.223</v>
      </c>
      <c r="L1671" s="92">
        <v>0.71599999999999997</v>
      </c>
      <c r="M1671" s="92">
        <v>51.232999999999997</v>
      </c>
      <c r="N1671" s="92">
        <v>0.1</v>
      </c>
      <c r="O1671" s="92" t="s">
        <v>45</v>
      </c>
      <c r="P1671" s="92" t="s">
        <v>38</v>
      </c>
      <c r="Q1671" s="92" t="s">
        <v>38</v>
      </c>
      <c r="R1671" s="93"/>
      <c r="V1671" s="70">
        <f t="shared" si="26"/>
        <v>0</v>
      </c>
    </row>
    <row r="1672" spans="1:22">
      <c r="A1672" s="34">
        <v>45455</v>
      </c>
      <c r="G1672" s="92" t="s">
        <v>38</v>
      </c>
      <c r="H1672" s="92">
        <v>0.437</v>
      </c>
      <c r="I1672" s="92"/>
      <c r="J1672" s="92">
        <v>9.7279999999999998</v>
      </c>
      <c r="K1672" s="92">
        <v>0.24</v>
      </c>
      <c r="L1672" s="92">
        <v>0.36299999999999999</v>
      </c>
      <c r="M1672" s="92">
        <v>13.595000000000001</v>
      </c>
      <c r="N1672" s="92">
        <v>0.1</v>
      </c>
      <c r="O1672" s="92" t="s">
        <v>45</v>
      </c>
      <c r="P1672" s="92" t="s">
        <v>38</v>
      </c>
      <c r="Q1672" s="92" t="s">
        <v>38</v>
      </c>
      <c r="R1672" s="93"/>
      <c r="V1672" s="70">
        <f t="shared" si="26"/>
        <v>0</v>
      </c>
    </row>
    <row r="1673" spans="1:22">
      <c r="A1673" s="34">
        <v>45457</v>
      </c>
      <c r="G1673" s="92" t="s">
        <v>38</v>
      </c>
      <c r="H1673" s="92">
        <v>0.29199999999999998</v>
      </c>
      <c r="I1673" s="92"/>
      <c r="J1673" s="92">
        <v>8.5519999999999996</v>
      </c>
      <c r="K1673" s="92">
        <v>0.18</v>
      </c>
      <c r="L1673" s="92">
        <v>0.46700000000000003</v>
      </c>
      <c r="M1673" s="92">
        <v>10.625</v>
      </c>
      <c r="N1673" s="92">
        <v>0.126</v>
      </c>
      <c r="O1673" s="92" t="s">
        <v>45</v>
      </c>
      <c r="P1673" s="92">
        <v>0.57599999999999996</v>
      </c>
      <c r="Q1673" s="92" t="s">
        <v>38</v>
      </c>
      <c r="R1673" s="93"/>
      <c r="V1673" s="70">
        <f t="shared" si="26"/>
        <v>0</v>
      </c>
    </row>
    <row r="1674" spans="1:22">
      <c r="G1674" s="92"/>
      <c r="H1674" s="92"/>
      <c r="I1674" s="92"/>
      <c r="J1674" s="92"/>
      <c r="K1674" s="92"/>
      <c r="L1674" s="92"/>
      <c r="M1674" s="92"/>
      <c r="N1674" s="92"/>
      <c r="O1674" s="92"/>
      <c r="P1674" s="92"/>
      <c r="Q1674" s="92"/>
      <c r="R1674" s="93"/>
      <c r="V1674" s="70">
        <f t="shared" si="26"/>
        <v>0</v>
      </c>
    </row>
    <row r="1675" spans="1:22">
      <c r="A1675" s="34">
        <v>45460</v>
      </c>
      <c r="G1675" s="92" t="s">
        <v>38</v>
      </c>
      <c r="H1675" s="92" t="s">
        <v>45</v>
      </c>
      <c r="I1675" s="92"/>
      <c r="J1675" s="92">
        <v>1.115</v>
      </c>
      <c r="K1675" s="92" t="s">
        <v>38</v>
      </c>
      <c r="L1675" s="92">
        <v>0.41499999999999998</v>
      </c>
      <c r="M1675" s="92">
        <v>1.02</v>
      </c>
      <c r="N1675" s="92" t="s">
        <v>38</v>
      </c>
      <c r="O1675" s="92" t="s">
        <v>45</v>
      </c>
      <c r="P1675" s="92" t="s">
        <v>38</v>
      </c>
      <c r="Q1675" s="92" t="s">
        <v>38</v>
      </c>
      <c r="R1675" s="93"/>
      <c r="V1675" s="70">
        <f t="shared" si="26"/>
        <v>0</v>
      </c>
    </row>
    <row r="1676" spans="1:22">
      <c r="A1676" s="34">
        <v>45462</v>
      </c>
      <c r="G1676" s="92" t="s">
        <v>38</v>
      </c>
      <c r="H1676" s="92">
        <v>0.67700000000000005</v>
      </c>
      <c r="I1676" s="92"/>
      <c r="J1676" s="92">
        <v>27.978999999999999</v>
      </c>
      <c r="K1676" s="92">
        <v>0.35199999999999998</v>
      </c>
      <c r="L1676" s="92">
        <v>0.84899999999999998</v>
      </c>
      <c r="M1676" s="92">
        <v>46.353000000000002</v>
      </c>
      <c r="N1676" s="92" t="s">
        <v>38</v>
      </c>
      <c r="O1676" s="92" t="s">
        <v>45</v>
      </c>
      <c r="P1676" s="92">
        <v>0.35</v>
      </c>
      <c r="Q1676" s="92" t="s">
        <v>38</v>
      </c>
      <c r="R1676" s="93"/>
      <c r="V1676" s="70">
        <f t="shared" si="26"/>
        <v>0</v>
      </c>
    </row>
    <row r="1677" spans="1:22">
      <c r="A1677" s="34">
        <v>45464</v>
      </c>
      <c r="G1677" s="92" t="s">
        <v>38</v>
      </c>
      <c r="H1677" s="92">
        <v>0.27</v>
      </c>
      <c r="I1677" s="92"/>
      <c r="J1677" s="92">
        <v>9.8810000000000002</v>
      </c>
      <c r="K1677" s="92">
        <v>0.217</v>
      </c>
      <c r="L1677" s="92">
        <v>0.35799999999999998</v>
      </c>
      <c r="M1677" s="92">
        <v>11.89</v>
      </c>
      <c r="N1677" s="92" t="s">
        <v>38</v>
      </c>
      <c r="O1677" s="92" t="s">
        <v>45</v>
      </c>
      <c r="P1677" s="92">
        <v>1.2230000000000001</v>
      </c>
      <c r="Q1677" s="92" t="s">
        <v>38</v>
      </c>
      <c r="R1677" s="93"/>
      <c r="V1677" s="70">
        <f t="shared" si="26"/>
        <v>0</v>
      </c>
    </row>
    <row r="1678" spans="1:22">
      <c r="G1678" s="92"/>
      <c r="H1678" s="92"/>
      <c r="I1678" s="92"/>
      <c r="J1678" s="92"/>
      <c r="K1678" s="92"/>
      <c r="L1678" s="92"/>
      <c r="M1678" s="92"/>
      <c r="N1678" s="92"/>
      <c r="O1678" s="92"/>
      <c r="P1678" s="92"/>
      <c r="Q1678" s="92"/>
      <c r="R1678" s="93"/>
      <c r="V1678" s="70">
        <f t="shared" si="26"/>
        <v>0</v>
      </c>
    </row>
    <row r="1679" spans="1:22">
      <c r="A1679" s="34">
        <v>45467</v>
      </c>
      <c r="G1679" s="92" t="s">
        <v>38</v>
      </c>
      <c r="H1679" s="92">
        <v>0.26500000000000001</v>
      </c>
      <c r="I1679" s="92"/>
      <c r="J1679" s="92">
        <v>2.5369999999999999</v>
      </c>
      <c r="K1679" s="92">
        <v>0.26200000000000001</v>
      </c>
      <c r="L1679" s="92">
        <v>0.217</v>
      </c>
      <c r="M1679" s="92">
        <v>5.0179999999999998</v>
      </c>
      <c r="N1679" s="92" t="s">
        <v>38</v>
      </c>
      <c r="O1679" s="92" t="s">
        <v>45</v>
      </c>
      <c r="P1679" s="92">
        <v>0.13700000000000001</v>
      </c>
      <c r="Q1679" s="92" t="s">
        <v>38</v>
      </c>
      <c r="R1679" s="93"/>
      <c r="V1679" s="70">
        <f t="shared" si="26"/>
        <v>0</v>
      </c>
    </row>
    <row r="1680" spans="1:22">
      <c r="A1680" s="34">
        <v>45469</v>
      </c>
      <c r="G1680" s="92"/>
      <c r="H1680" s="92"/>
      <c r="I1680" s="92"/>
      <c r="J1680" s="92"/>
      <c r="K1680" s="92"/>
      <c r="L1680" s="92"/>
      <c r="M1680" s="92"/>
      <c r="N1680" s="92"/>
      <c r="O1680" s="92"/>
      <c r="P1680" s="92"/>
      <c r="Q1680" s="92"/>
      <c r="R1680" s="93"/>
      <c r="V1680" s="70">
        <f t="shared" si="26"/>
        <v>0</v>
      </c>
    </row>
    <row r="1681" spans="1:22">
      <c r="A1681" s="34">
        <v>45471</v>
      </c>
      <c r="G1681" s="92"/>
      <c r="H1681" s="92"/>
      <c r="I1681" s="92"/>
      <c r="J1681" s="92"/>
      <c r="K1681" s="92"/>
      <c r="L1681" s="92"/>
      <c r="M1681" s="92"/>
      <c r="N1681" s="92"/>
      <c r="O1681" s="92"/>
      <c r="P1681" s="92"/>
      <c r="Q1681" s="92"/>
      <c r="R1681" s="93"/>
      <c r="V1681" s="70">
        <f t="shared" si="26"/>
        <v>0</v>
      </c>
    </row>
    <row r="1682" spans="1:22">
      <c r="G1682" s="92"/>
      <c r="H1682" s="92"/>
      <c r="I1682" s="92"/>
      <c r="J1682" s="92"/>
      <c r="K1682" s="92"/>
      <c r="L1682" s="92"/>
      <c r="M1682" s="92"/>
      <c r="N1682" s="92"/>
      <c r="O1682" s="92"/>
      <c r="P1682" s="92"/>
      <c r="Q1682" s="92"/>
      <c r="R1682" s="93"/>
      <c r="V1682" s="70">
        <f t="shared" si="26"/>
        <v>0</v>
      </c>
    </row>
    <row r="1683" spans="1:22">
      <c r="A1683" s="34">
        <v>45474</v>
      </c>
      <c r="G1683" s="92" t="s">
        <v>38</v>
      </c>
      <c r="H1683" s="92">
        <v>0.23200000000000001</v>
      </c>
      <c r="I1683" s="92"/>
      <c r="J1683" s="92">
        <v>9.2200000000000006</v>
      </c>
      <c r="K1683" s="92">
        <v>0.253</v>
      </c>
      <c r="L1683" s="92">
        <v>1.341</v>
      </c>
      <c r="M1683" s="92">
        <v>37.558999999999997</v>
      </c>
      <c r="N1683" s="92" t="s">
        <v>38</v>
      </c>
      <c r="O1683" s="92" t="s">
        <v>45</v>
      </c>
      <c r="P1683" s="92">
        <v>0.60599999999999998</v>
      </c>
      <c r="Q1683" s="92" t="s">
        <v>38</v>
      </c>
      <c r="R1683" s="93"/>
      <c r="V1683" s="70">
        <f t="shared" si="26"/>
        <v>0</v>
      </c>
    </row>
    <row r="1684" spans="1:22">
      <c r="A1684" s="34">
        <v>45477</v>
      </c>
      <c r="G1684" s="92" t="s">
        <v>38</v>
      </c>
      <c r="H1684" s="92" t="s">
        <v>45</v>
      </c>
      <c r="I1684" s="92"/>
      <c r="J1684" s="92">
        <v>4.68</v>
      </c>
      <c r="K1684" s="92" t="s">
        <v>38</v>
      </c>
      <c r="L1684" s="92">
        <v>1.579</v>
      </c>
      <c r="M1684" s="92">
        <v>4.8789999999999996</v>
      </c>
      <c r="N1684" s="92" t="s">
        <v>38</v>
      </c>
      <c r="O1684" s="92" t="s">
        <v>45</v>
      </c>
      <c r="P1684" s="92">
        <v>1.3740000000000001</v>
      </c>
      <c r="Q1684" s="92" t="s">
        <v>38</v>
      </c>
      <c r="R1684" s="93"/>
      <c r="V1684" s="70">
        <f t="shared" si="26"/>
        <v>0</v>
      </c>
    </row>
    <row r="1685" spans="1:22">
      <c r="A1685" s="34" t="s">
        <v>117</v>
      </c>
      <c r="G1685" s="92"/>
      <c r="H1685" s="92"/>
      <c r="I1685" s="92"/>
      <c r="J1685" s="92"/>
      <c r="K1685" s="92"/>
      <c r="L1685" s="92"/>
      <c r="M1685" s="92"/>
      <c r="N1685" s="92"/>
      <c r="O1685" s="92"/>
      <c r="P1685" s="92"/>
      <c r="Q1685" s="92"/>
      <c r="R1685" s="93"/>
      <c r="V1685" s="70">
        <f t="shared" si="26"/>
        <v>0</v>
      </c>
    </row>
    <row r="1686" spans="1:22">
      <c r="G1686" s="92"/>
      <c r="H1686" s="92"/>
      <c r="I1686" s="92"/>
      <c r="J1686" s="92"/>
      <c r="K1686" s="92"/>
      <c r="L1686" s="92"/>
      <c r="M1686" s="92"/>
      <c r="N1686" s="92"/>
      <c r="O1686" s="92"/>
      <c r="P1686" s="92"/>
      <c r="Q1686" s="92"/>
      <c r="R1686" s="93"/>
      <c r="V1686" s="70">
        <f t="shared" si="26"/>
        <v>0</v>
      </c>
    </row>
    <row r="1687" spans="1:22">
      <c r="A1687" s="34">
        <v>45481</v>
      </c>
      <c r="G1687" s="92" t="s">
        <v>38</v>
      </c>
      <c r="H1687" s="92" t="s">
        <v>45</v>
      </c>
      <c r="I1687" s="92"/>
      <c r="J1687" s="92">
        <v>13.599</v>
      </c>
      <c r="K1687" s="92">
        <v>0.69399999999999995</v>
      </c>
      <c r="L1687" s="92">
        <v>0.46800000000000003</v>
      </c>
      <c r="M1687" s="92">
        <v>7.64</v>
      </c>
      <c r="N1687" s="92" t="s">
        <v>38</v>
      </c>
      <c r="O1687" s="92" t="s">
        <v>45</v>
      </c>
      <c r="P1687" s="92">
        <v>6.96</v>
      </c>
      <c r="Q1687" s="92" t="s">
        <v>38</v>
      </c>
      <c r="R1687" s="93"/>
      <c r="V1687" s="70">
        <f t="shared" si="26"/>
        <v>0</v>
      </c>
    </row>
    <row r="1688" spans="1:22">
      <c r="A1688" s="34">
        <v>45483</v>
      </c>
      <c r="G1688" s="92"/>
      <c r="H1688" s="92"/>
      <c r="I1688" s="92"/>
      <c r="J1688" s="92"/>
      <c r="K1688" s="92"/>
      <c r="L1688" s="92"/>
      <c r="M1688" s="92"/>
      <c r="N1688" s="92"/>
      <c r="O1688" s="92"/>
      <c r="P1688" s="92"/>
      <c r="Q1688" s="92"/>
      <c r="R1688" s="93"/>
      <c r="V1688" s="70">
        <f t="shared" si="26"/>
        <v>0</v>
      </c>
    </row>
    <row r="1689" spans="1:22">
      <c r="A1689" s="34">
        <v>45485</v>
      </c>
      <c r="G1689" s="92"/>
      <c r="H1689" s="92"/>
      <c r="I1689" s="92"/>
      <c r="J1689" s="92"/>
      <c r="K1689" s="92"/>
      <c r="L1689" s="92"/>
      <c r="M1689" s="92"/>
      <c r="N1689" s="92"/>
      <c r="O1689" s="92"/>
      <c r="P1689" s="92"/>
      <c r="Q1689" s="92"/>
      <c r="R1689" s="93"/>
      <c r="V1689" s="70">
        <f t="shared" si="26"/>
        <v>0</v>
      </c>
    </row>
    <row r="1690" spans="1:22">
      <c r="G1690" s="92"/>
      <c r="H1690" s="92"/>
      <c r="I1690" s="92"/>
      <c r="J1690" s="92"/>
      <c r="K1690" s="92"/>
      <c r="L1690" s="92"/>
      <c r="M1690" s="92"/>
      <c r="N1690" s="92"/>
      <c r="O1690" s="92"/>
      <c r="P1690" s="92"/>
      <c r="Q1690" s="92"/>
      <c r="R1690" s="93"/>
      <c r="V1690" s="70">
        <f t="shared" si="26"/>
        <v>0</v>
      </c>
    </row>
    <row r="1691" spans="1:22">
      <c r="A1691" s="34">
        <v>45488</v>
      </c>
      <c r="G1691" s="92"/>
      <c r="H1691" s="92"/>
      <c r="I1691" s="92"/>
      <c r="J1691" s="92"/>
      <c r="K1691" s="92"/>
      <c r="L1691" s="92"/>
      <c r="M1691" s="92"/>
      <c r="N1691" s="92"/>
      <c r="O1691" s="92"/>
      <c r="P1691" s="92"/>
      <c r="Q1691" s="92"/>
      <c r="R1691" s="93"/>
      <c r="V1691" s="70">
        <f t="shared" si="26"/>
        <v>0</v>
      </c>
    </row>
    <row r="1692" spans="1:22">
      <c r="A1692" s="34">
        <v>45490</v>
      </c>
      <c r="G1692" s="92"/>
      <c r="H1692" s="92"/>
      <c r="I1692" s="92"/>
      <c r="J1692" s="92"/>
      <c r="K1692" s="92"/>
      <c r="L1692" s="92"/>
      <c r="M1692" s="92"/>
      <c r="N1692" s="92"/>
      <c r="O1692" s="92"/>
      <c r="P1692" s="92"/>
      <c r="Q1692" s="92"/>
      <c r="R1692" s="93"/>
      <c r="V1692" s="70">
        <f t="shared" si="26"/>
        <v>0</v>
      </c>
    </row>
    <row r="1693" spans="1:22">
      <c r="A1693" s="34">
        <v>45492</v>
      </c>
      <c r="G1693" s="92"/>
      <c r="H1693" s="92"/>
      <c r="I1693" s="92"/>
      <c r="J1693" s="92"/>
      <c r="K1693" s="92"/>
      <c r="L1693" s="92"/>
      <c r="M1693" s="92"/>
      <c r="N1693" s="92"/>
      <c r="O1693" s="92"/>
      <c r="P1693" s="92"/>
      <c r="Q1693" s="92"/>
      <c r="R1693" s="93"/>
      <c r="V1693" s="70">
        <f t="shared" si="26"/>
        <v>0</v>
      </c>
    </row>
    <row r="1694" spans="1:22">
      <c r="G1694" s="92"/>
      <c r="H1694" s="92"/>
      <c r="I1694" s="92"/>
      <c r="J1694" s="92"/>
      <c r="K1694" s="92"/>
      <c r="L1694" s="92"/>
      <c r="M1694" s="92"/>
      <c r="N1694" s="92"/>
      <c r="O1694" s="92"/>
      <c r="P1694" s="92"/>
      <c r="Q1694" s="92"/>
      <c r="R1694" s="93"/>
      <c r="V1694" s="70">
        <f t="shared" si="26"/>
        <v>0</v>
      </c>
    </row>
    <row r="1695" spans="1:22">
      <c r="A1695" s="34">
        <v>45495</v>
      </c>
      <c r="G1695" s="92"/>
      <c r="H1695" s="92"/>
      <c r="I1695" s="92"/>
      <c r="J1695" s="92"/>
      <c r="K1695" s="92"/>
      <c r="L1695" s="92"/>
      <c r="M1695" s="92"/>
      <c r="N1695" s="92"/>
      <c r="O1695" s="92"/>
      <c r="P1695" s="92"/>
      <c r="Q1695" s="92"/>
      <c r="R1695" s="93"/>
      <c r="V1695" s="70">
        <f t="shared" si="26"/>
        <v>0</v>
      </c>
    </row>
    <row r="1696" spans="1:22">
      <c r="A1696" s="34">
        <v>45497</v>
      </c>
      <c r="G1696" s="92" t="s">
        <v>38</v>
      </c>
      <c r="H1696" s="92">
        <v>0.54400000000000004</v>
      </c>
      <c r="I1696" s="92"/>
      <c r="J1696" s="92">
        <v>7.351</v>
      </c>
      <c r="K1696" s="92">
        <v>0.41899999999999998</v>
      </c>
      <c r="L1696" s="92">
        <v>0.61099999999999999</v>
      </c>
      <c r="M1696" s="92">
        <v>5.9980000000000002</v>
      </c>
      <c r="N1696" s="92" t="s">
        <v>38</v>
      </c>
      <c r="O1696" s="92" t="s">
        <v>45</v>
      </c>
      <c r="P1696" s="92">
        <v>0.92900000000000005</v>
      </c>
      <c r="Q1696" s="92" t="s">
        <v>38</v>
      </c>
      <c r="R1696" s="93"/>
      <c r="V1696" s="70">
        <f t="shared" si="26"/>
        <v>0</v>
      </c>
    </row>
    <row r="1697" spans="1:22">
      <c r="A1697" s="34">
        <v>45499</v>
      </c>
      <c r="G1697" s="92"/>
      <c r="H1697" s="92"/>
      <c r="I1697" s="92"/>
      <c r="J1697" s="92"/>
      <c r="K1697" s="92"/>
      <c r="L1697" s="92"/>
      <c r="M1697" s="92"/>
      <c r="N1697" s="92"/>
      <c r="O1697" s="92"/>
      <c r="P1697" s="92"/>
      <c r="Q1697" s="92"/>
      <c r="R1697" s="93"/>
      <c r="V1697" s="70">
        <f t="shared" si="26"/>
        <v>0</v>
      </c>
    </row>
    <row r="1698" spans="1:22">
      <c r="G1698" s="92"/>
      <c r="H1698" s="92"/>
      <c r="I1698" s="92"/>
      <c r="J1698" s="92"/>
      <c r="K1698" s="92"/>
      <c r="L1698" s="92"/>
      <c r="M1698" s="92"/>
      <c r="N1698" s="92"/>
      <c r="O1698" s="92"/>
      <c r="P1698" s="92"/>
      <c r="Q1698" s="92"/>
      <c r="R1698" s="93"/>
      <c r="V1698" s="70">
        <f t="shared" si="26"/>
        <v>0</v>
      </c>
    </row>
    <row r="1699" spans="1:22">
      <c r="A1699" s="34">
        <v>45502</v>
      </c>
      <c r="G1699" s="92" t="s">
        <v>38</v>
      </c>
      <c r="H1699" s="92">
        <v>0.27200000000000002</v>
      </c>
      <c r="I1699" s="92"/>
      <c r="J1699" s="92">
        <v>23.678999999999998</v>
      </c>
      <c r="K1699" s="92">
        <v>0.33400000000000002</v>
      </c>
      <c r="L1699" s="92">
        <v>1.7430000000000001</v>
      </c>
      <c r="M1699" s="92">
        <v>20.597000000000001</v>
      </c>
      <c r="N1699" s="92">
        <v>0.189</v>
      </c>
      <c r="O1699" s="92" t="s">
        <v>45</v>
      </c>
      <c r="P1699" s="92">
        <v>2.3759999999999999</v>
      </c>
      <c r="Q1699" s="92" t="s">
        <v>38</v>
      </c>
      <c r="R1699" s="93"/>
      <c r="V1699" s="70">
        <f t="shared" si="26"/>
        <v>0</v>
      </c>
    </row>
    <row r="1700" spans="1:22">
      <c r="A1700" s="34">
        <v>45504</v>
      </c>
      <c r="G1700" s="92" t="s">
        <v>38</v>
      </c>
      <c r="H1700" s="92">
        <v>0.19600000000000001</v>
      </c>
      <c r="I1700" s="92"/>
      <c r="J1700" s="92">
        <v>7.6020000000000003</v>
      </c>
      <c r="K1700" s="92">
        <v>0.2</v>
      </c>
      <c r="L1700" s="92">
        <v>0.80200000000000005</v>
      </c>
      <c r="M1700" s="92">
        <v>11.747999999999999</v>
      </c>
      <c r="N1700" s="92" t="s">
        <v>38</v>
      </c>
      <c r="O1700" s="92" t="s">
        <v>45</v>
      </c>
      <c r="P1700" s="92">
        <v>0.42899999999999999</v>
      </c>
      <c r="Q1700" s="92" t="s">
        <v>38</v>
      </c>
      <c r="R1700" s="93"/>
      <c r="V1700" s="70">
        <f t="shared" si="26"/>
        <v>0</v>
      </c>
    </row>
    <row r="1701" spans="1:22">
      <c r="A1701" s="34">
        <v>45506</v>
      </c>
      <c r="G1701" s="92"/>
      <c r="H1701" s="92"/>
      <c r="I1701" s="92"/>
      <c r="J1701" s="92"/>
      <c r="K1701" s="92"/>
      <c r="L1701" s="92"/>
      <c r="M1701" s="92"/>
      <c r="N1701" s="92"/>
      <c r="O1701" s="92"/>
      <c r="P1701" s="92"/>
      <c r="Q1701" s="92"/>
      <c r="R1701" s="93"/>
      <c r="V1701" s="70">
        <f t="shared" si="26"/>
        <v>0</v>
      </c>
    </row>
    <row r="1702" spans="1:22">
      <c r="G1702" s="92"/>
      <c r="H1702" s="92"/>
      <c r="I1702" s="92"/>
      <c r="J1702" s="92"/>
      <c r="K1702" s="92"/>
      <c r="L1702" s="92"/>
      <c r="M1702" s="92"/>
      <c r="N1702" s="92"/>
      <c r="O1702" s="92"/>
      <c r="P1702" s="92"/>
      <c r="Q1702" s="92"/>
      <c r="R1702" s="93"/>
      <c r="V1702" s="70">
        <f t="shared" si="26"/>
        <v>0</v>
      </c>
    </row>
    <row r="1703" spans="1:22">
      <c r="A1703" s="34">
        <v>45509</v>
      </c>
      <c r="G1703" s="92"/>
      <c r="H1703" s="92"/>
      <c r="I1703" s="92"/>
      <c r="J1703" s="92"/>
      <c r="K1703" s="92"/>
      <c r="L1703" s="92"/>
      <c r="M1703" s="92"/>
      <c r="N1703" s="92"/>
      <c r="O1703" s="92"/>
      <c r="P1703" s="92"/>
      <c r="Q1703" s="92"/>
      <c r="R1703" s="93"/>
      <c r="V1703" s="70">
        <f t="shared" si="26"/>
        <v>0</v>
      </c>
    </row>
    <row r="1704" spans="1:22">
      <c r="A1704" s="34">
        <v>45511</v>
      </c>
      <c r="G1704" s="92" t="s">
        <v>38</v>
      </c>
      <c r="H1704" s="92">
        <v>1.625</v>
      </c>
      <c r="I1704" s="92"/>
      <c r="J1704" s="92">
        <v>21.08</v>
      </c>
      <c r="K1704" s="92">
        <v>0.67900000000000005</v>
      </c>
      <c r="L1704" s="92">
        <v>0.97599999999999998</v>
      </c>
      <c r="M1704" s="92">
        <v>18.821999999999999</v>
      </c>
      <c r="N1704" s="92" t="s">
        <v>38</v>
      </c>
      <c r="O1704" s="92" t="s">
        <v>45</v>
      </c>
      <c r="P1704" s="92">
        <v>0.34200000000000003</v>
      </c>
      <c r="Q1704" s="92" t="s">
        <v>38</v>
      </c>
      <c r="R1704" s="93"/>
      <c r="V1704" s="70">
        <f t="shared" si="26"/>
        <v>0</v>
      </c>
    </row>
    <row r="1705" spans="1:22">
      <c r="A1705" s="34">
        <v>45513</v>
      </c>
      <c r="G1705" s="92" t="s">
        <v>38</v>
      </c>
      <c r="H1705" s="92">
        <v>0.318</v>
      </c>
      <c r="I1705" s="92"/>
      <c r="J1705" s="92">
        <v>29.456</v>
      </c>
      <c r="K1705" s="92">
        <v>1.157</v>
      </c>
      <c r="L1705" s="92">
        <v>0.68200000000000005</v>
      </c>
      <c r="M1705" s="92">
        <v>20.62</v>
      </c>
      <c r="N1705" s="92" t="s">
        <v>38</v>
      </c>
      <c r="O1705" s="92" t="s">
        <v>45</v>
      </c>
      <c r="P1705" s="92">
        <v>0.1</v>
      </c>
      <c r="Q1705" s="92" t="s">
        <v>38</v>
      </c>
      <c r="R1705" s="93"/>
      <c r="V1705" s="70">
        <f t="shared" si="26"/>
        <v>0</v>
      </c>
    </row>
    <row r="1706" spans="1:22">
      <c r="G1706" s="92"/>
      <c r="H1706" s="92"/>
      <c r="I1706" s="92"/>
      <c r="J1706" s="92"/>
      <c r="K1706" s="92"/>
      <c r="L1706" s="92"/>
      <c r="M1706" s="92"/>
      <c r="N1706" s="92"/>
      <c r="O1706" s="92"/>
      <c r="P1706" s="92"/>
      <c r="Q1706" s="92"/>
      <c r="R1706" s="93"/>
      <c r="V1706" s="70">
        <f t="shared" si="26"/>
        <v>0</v>
      </c>
    </row>
    <row r="1707" spans="1:22">
      <c r="A1707" s="34">
        <v>45516</v>
      </c>
      <c r="G1707" s="92"/>
      <c r="H1707" s="92"/>
      <c r="I1707" s="92"/>
      <c r="J1707" s="92"/>
      <c r="K1707" s="92"/>
      <c r="L1707" s="92"/>
      <c r="M1707" s="92"/>
      <c r="N1707" s="92"/>
      <c r="O1707" s="92"/>
      <c r="P1707" s="92"/>
      <c r="Q1707" s="92"/>
      <c r="R1707" s="93"/>
      <c r="V1707" s="70">
        <f t="shared" si="26"/>
        <v>0</v>
      </c>
    </row>
    <row r="1708" spans="1:22">
      <c r="A1708" s="34">
        <v>45517</v>
      </c>
      <c r="G1708" s="92"/>
      <c r="H1708" s="92"/>
      <c r="I1708" s="92"/>
      <c r="J1708" s="92"/>
      <c r="K1708" s="92"/>
      <c r="L1708" s="92"/>
      <c r="M1708" s="92"/>
      <c r="N1708" s="92"/>
      <c r="O1708" s="92"/>
      <c r="P1708" s="92"/>
      <c r="Q1708" s="92"/>
      <c r="R1708" s="93"/>
      <c r="V1708" s="70">
        <f t="shared" si="26"/>
        <v>0</v>
      </c>
    </row>
    <row r="1709" spans="1:22">
      <c r="A1709" s="34">
        <v>45520</v>
      </c>
      <c r="G1709" s="92"/>
      <c r="H1709" s="92"/>
      <c r="I1709" s="92"/>
      <c r="J1709" s="92"/>
      <c r="K1709" s="92"/>
      <c r="L1709" s="92"/>
      <c r="M1709" s="92"/>
      <c r="N1709" s="92"/>
      <c r="O1709" s="92"/>
      <c r="P1709" s="92"/>
      <c r="Q1709" s="92"/>
      <c r="R1709" s="93"/>
      <c r="V1709" s="70">
        <f t="shared" si="26"/>
        <v>0</v>
      </c>
    </row>
    <row r="1710" spans="1:22">
      <c r="G1710" s="92"/>
      <c r="H1710" s="92"/>
      <c r="I1710" s="92"/>
      <c r="J1710" s="92"/>
      <c r="K1710" s="92"/>
      <c r="L1710" s="92"/>
      <c r="M1710" s="92"/>
      <c r="N1710" s="92"/>
      <c r="O1710" s="92"/>
      <c r="P1710" s="92"/>
      <c r="Q1710" s="92"/>
      <c r="R1710" s="93"/>
      <c r="V1710" s="70">
        <f t="shared" si="26"/>
        <v>0</v>
      </c>
    </row>
    <row r="1711" spans="1:22">
      <c r="A1711" s="34">
        <v>45523</v>
      </c>
      <c r="G1711" s="92"/>
      <c r="H1711" s="92"/>
      <c r="I1711" s="92"/>
      <c r="J1711" s="92"/>
      <c r="K1711" s="92"/>
      <c r="L1711" s="92"/>
      <c r="M1711" s="92"/>
      <c r="N1711" s="92"/>
      <c r="O1711" s="92"/>
      <c r="P1711" s="92"/>
      <c r="Q1711" s="92"/>
      <c r="R1711" s="93"/>
      <c r="V1711" s="70">
        <f t="shared" si="26"/>
        <v>0</v>
      </c>
    </row>
    <row r="1712" spans="1:22">
      <c r="A1712" s="34">
        <v>45525</v>
      </c>
      <c r="G1712" s="92"/>
      <c r="H1712" s="92"/>
      <c r="I1712" s="92"/>
      <c r="J1712" s="92"/>
      <c r="K1712" s="92"/>
      <c r="L1712" s="92"/>
      <c r="M1712" s="92"/>
      <c r="N1712" s="92"/>
      <c r="O1712" s="92"/>
      <c r="P1712" s="92"/>
      <c r="Q1712" s="92"/>
      <c r="R1712" s="93"/>
      <c r="V1712" s="70">
        <f t="shared" si="26"/>
        <v>0</v>
      </c>
    </row>
    <row r="1713" spans="1:22">
      <c r="A1713" s="34">
        <v>45527</v>
      </c>
      <c r="G1713" s="92"/>
      <c r="H1713" s="92"/>
      <c r="I1713" s="92"/>
      <c r="J1713" s="92"/>
      <c r="K1713" s="92"/>
      <c r="L1713" s="92"/>
      <c r="M1713" s="92"/>
      <c r="N1713" s="92"/>
      <c r="O1713" s="92"/>
      <c r="P1713" s="92"/>
      <c r="Q1713" s="92"/>
      <c r="R1713" s="93"/>
      <c r="V1713" s="70">
        <f t="shared" si="26"/>
        <v>0</v>
      </c>
    </row>
    <row r="1714" spans="1:22">
      <c r="G1714" s="92"/>
      <c r="H1714" s="92"/>
      <c r="I1714" s="92"/>
      <c r="J1714" s="92"/>
      <c r="K1714" s="92"/>
      <c r="L1714" s="92"/>
      <c r="M1714" s="92"/>
      <c r="N1714" s="92"/>
      <c r="O1714" s="92"/>
      <c r="P1714" s="92"/>
      <c r="Q1714" s="92"/>
      <c r="R1714" s="93"/>
      <c r="V1714" s="70">
        <f t="shared" si="26"/>
        <v>0</v>
      </c>
    </row>
    <row r="1715" spans="1:22">
      <c r="A1715" s="12" t="s">
        <v>115</v>
      </c>
      <c r="G1715" s="92"/>
      <c r="H1715" s="92"/>
      <c r="I1715" s="92"/>
      <c r="J1715" s="92"/>
      <c r="K1715" s="92"/>
      <c r="L1715" s="92"/>
      <c r="M1715" s="92"/>
      <c r="N1715" s="92"/>
      <c r="O1715" s="92"/>
      <c r="P1715" s="92"/>
      <c r="Q1715" s="92"/>
      <c r="R1715" s="93"/>
      <c r="V1715" s="70">
        <f t="shared" si="26"/>
        <v>0</v>
      </c>
    </row>
    <row r="1716" spans="1:22">
      <c r="A1716" s="34">
        <v>45531</v>
      </c>
      <c r="G1716" s="92"/>
      <c r="H1716" s="92"/>
      <c r="I1716" s="92"/>
      <c r="J1716" s="92"/>
      <c r="K1716" s="92"/>
      <c r="L1716" s="92"/>
      <c r="M1716" s="92"/>
      <c r="N1716" s="92"/>
      <c r="O1716" s="92"/>
      <c r="P1716" s="92"/>
      <c r="Q1716" s="92"/>
      <c r="R1716" s="93"/>
      <c r="V1716" s="70">
        <f t="shared" si="26"/>
        <v>0</v>
      </c>
    </row>
    <row r="1717" spans="1:22">
      <c r="A1717" s="34">
        <v>45534</v>
      </c>
      <c r="G1717" s="92"/>
      <c r="H1717" s="92"/>
      <c r="I1717" s="92"/>
      <c r="J1717" s="92"/>
      <c r="K1717" s="92"/>
      <c r="L1717" s="92"/>
      <c r="M1717" s="92"/>
      <c r="N1717" s="92"/>
      <c r="O1717" s="92"/>
      <c r="P1717" s="92"/>
      <c r="Q1717" s="92"/>
      <c r="R1717" s="93"/>
      <c r="V1717" s="70">
        <f t="shared" si="26"/>
        <v>0</v>
      </c>
    </row>
    <row r="1718" spans="1:22">
      <c r="G1718" s="92"/>
      <c r="H1718" s="92"/>
      <c r="I1718" s="92"/>
      <c r="J1718" s="92"/>
      <c r="K1718" s="92"/>
      <c r="L1718" s="92"/>
      <c r="M1718" s="92"/>
      <c r="N1718" s="92"/>
      <c r="O1718" s="92"/>
      <c r="P1718" s="92"/>
      <c r="Q1718" s="92"/>
      <c r="R1718" s="93"/>
      <c r="V1718" s="70">
        <f t="shared" si="26"/>
        <v>0</v>
      </c>
    </row>
    <row r="1719" spans="1:22">
      <c r="A1719" s="34">
        <v>45537</v>
      </c>
      <c r="G1719" s="92" t="s">
        <v>38</v>
      </c>
      <c r="H1719" s="92" t="s">
        <v>45</v>
      </c>
      <c r="I1719" s="92"/>
      <c r="J1719" s="92">
        <v>88.195999999999998</v>
      </c>
      <c r="K1719" s="92" t="s">
        <v>38</v>
      </c>
      <c r="L1719" s="92">
        <v>2.1520000000000001</v>
      </c>
      <c r="M1719" s="92">
        <v>45.481000000000002</v>
      </c>
      <c r="N1719" s="92">
        <v>0.1</v>
      </c>
      <c r="O1719" s="92" t="s">
        <v>45</v>
      </c>
      <c r="P1719" s="92">
        <v>1.234</v>
      </c>
      <c r="Q1719" s="92" t="s">
        <v>38</v>
      </c>
      <c r="R1719" s="93"/>
      <c r="V1719" s="70">
        <f t="shared" ref="V1719:V1782" si="27">F1719*0.326</f>
        <v>0</v>
      </c>
    </row>
    <row r="1720" spans="1:22">
      <c r="A1720" s="34">
        <v>45539</v>
      </c>
      <c r="G1720" s="92" t="s">
        <v>38</v>
      </c>
      <c r="H1720" s="92">
        <v>0.247</v>
      </c>
      <c r="I1720" s="92"/>
      <c r="J1720" s="92">
        <v>17.759</v>
      </c>
      <c r="K1720" s="92">
        <v>0.81399999999999995</v>
      </c>
      <c r="L1720" s="92">
        <v>0.96499999999999997</v>
      </c>
      <c r="M1720" s="92">
        <v>26.832999999999998</v>
      </c>
      <c r="N1720" s="92" t="s">
        <v>38</v>
      </c>
      <c r="O1720" s="92" t="s">
        <v>45</v>
      </c>
      <c r="P1720" s="92">
        <v>0.44400000000000001</v>
      </c>
      <c r="Q1720" s="92" t="s">
        <v>38</v>
      </c>
      <c r="R1720" s="93"/>
      <c r="V1720" s="70">
        <f t="shared" si="27"/>
        <v>0</v>
      </c>
    </row>
    <row r="1721" spans="1:22">
      <c r="A1721" s="34">
        <v>45541</v>
      </c>
      <c r="G1721" s="92"/>
      <c r="H1721" s="92"/>
      <c r="I1721" s="92"/>
      <c r="J1721" s="92"/>
      <c r="K1721" s="92"/>
      <c r="L1721" s="92"/>
      <c r="M1721" s="92"/>
      <c r="N1721" s="92"/>
      <c r="O1721" s="92"/>
      <c r="P1721" s="92"/>
      <c r="Q1721" s="92"/>
      <c r="R1721" s="93"/>
      <c r="V1721" s="70">
        <f t="shared" si="27"/>
        <v>0</v>
      </c>
    </row>
    <row r="1722" spans="1:22">
      <c r="G1722" s="92"/>
      <c r="H1722" s="92"/>
      <c r="I1722" s="92"/>
      <c r="J1722" s="92"/>
      <c r="K1722" s="92"/>
      <c r="L1722" s="92"/>
      <c r="M1722" s="92"/>
      <c r="N1722" s="92"/>
      <c r="O1722" s="92"/>
      <c r="P1722" s="92"/>
      <c r="Q1722" s="92"/>
      <c r="R1722" s="93"/>
      <c r="V1722" s="70">
        <f t="shared" si="27"/>
        <v>0</v>
      </c>
    </row>
    <row r="1723" spans="1:22">
      <c r="A1723" s="34">
        <v>45544</v>
      </c>
      <c r="G1723" s="92"/>
      <c r="H1723" s="92"/>
      <c r="I1723" s="92"/>
      <c r="J1723" s="92"/>
      <c r="K1723" s="92"/>
      <c r="L1723" s="92"/>
      <c r="M1723" s="92"/>
      <c r="N1723" s="92"/>
      <c r="O1723" s="92"/>
      <c r="P1723" s="92"/>
      <c r="Q1723" s="92"/>
      <c r="R1723" s="93"/>
      <c r="V1723" s="70">
        <f t="shared" si="27"/>
        <v>0</v>
      </c>
    </row>
    <row r="1724" spans="1:22">
      <c r="A1724" s="34">
        <v>45546</v>
      </c>
      <c r="V1724" s="70">
        <f t="shared" si="27"/>
        <v>0</v>
      </c>
    </row>
    <row r="1725" spans="1:22">
      <c r="A1725" s="34">
        <v>45548</v>
      </c>
      <c r="V1725" s="70">
        <f t="shared" si="27"/>
        <v>0</v>
      </c>
    </row>
    <row r="1726" spans="1:22">
      <c r="V1726" s="70">
        <f t="shared" si="27"/>
        <v>0</v>
      </c>
    </row>
    <row r="1727" spans="1:22">
      <c r="A1727" s="34">
        <v>45551</v>
      </c>
      <c r="V1727" s="70">
        <f t="shared" si="27"/>
        <v>0</v>
      </c>
    </row>
    <row r="1728" spans="1:22">
      <c r="A1728" s="34">
        <v>45553</v>
      </c>
      <c r="V1728" s="70">
        <f t="shared" si="27"/>
        <v>0</v>
      </c>
    </row>
    <row r="1729" spans="1:22">
      <c r="A1729" s="34">
        <v>45555</v>
      </c>
      <c r="V1729" s="70">
        <f t="shared" si="27"/>
        <v>0</v>
      </c>
    </row>
    <row r="1730" spans="1:22">
      <c r="V1730" s="70">
        <f t="shared" si="27"/>
        <v>0</v>
      </c>
    </row>
    <row r="1731" spans="1:22">
      <c r="A1731" s="34">
        <v>45558</v>
      </c>
      <c r="G1731" s="1" t="s">
        <v>38</v>
      </c>
      <c r="H1731" s="1" t="s">
        <v>45</v>
      </c>
      <c r="J1731" s="1">
        <v>18.66</v>
      </c>
      <c r="K1731" s="1">
        <v>0.47099999999999997</v>
      </c>
      <c r="L1731" s="1">
        <v>1.8680000000000001</v>
      </c>
      <c r="M1731" s="1">
        <v>17.529</v>
      </c>
      <c r="N1731" s="1" t="s">
        <v>38</v>
      </c>
      <c r="O1731" s="1" t="s">
        <v>45</v>
      </c>
      <c r="P1731" s="1">
        <v>0.97799999999999998</v>
      </c>
      <c r="Q1731" s="1" t="s">
        <v>38</v>
      </c>
      <c r="V1731" s="70">
        <f t="shared" si="27"/>
        <v>0</v>
      </c>
    </row>
    <row r="1732" spans="1:22">
      <c r="A1732" s="34">
        <v>45560</v>
      </c>
      <c r="V1732" s="70">
        <f t="shared" si="27"/>
        <v>0</v>
      </c>
    </row>
    <row r="1733" spans="1:22">
      <c r="A1733" s="34">
        <v>45562</v>
      </c>
      <c r="V1733" s="70">
        <f t="shared" si="27"/>
        <v>0</v>
      </c>
    </row>
    <row r="1734" spans="1:22">
      <c r="V1734" s="70">
        <f t="shared" si="27"/>
        <v>0</v>
      </c>
    </row>
    <row r="1735" spans="1:22">
      <c r="A1735" s="34">
        <v>45565</v>
      </c>
      <c r="G1735" s="1" t="s">
        <v>38</v>
      </c>
      <c r="H1735" s="1" t="s">
        <v>45</v>
      </c>
      <c r="J1735" s="1">
        <v>9.5250000000000004</v>
      </c>
      <c r="K1735" s="1">
        <v>0.40899999999999997</v>
      </c>
      <c r="L1735" s="1">
        <v>1.0369999999999999</v>
      </c>
      <c r="M1735" s="1">
        <v>14.569000000000001</v>
      </c>
      <c r="N1735" s="1" t="s">
        <v>38</v>
      </c>
      <c r="O1735" s="1" t="s">
        <v>45</v>
      </c>
      <c r="P1735" s="1">
        <v>0.14799999999999999</v>
      </c>
      <c r="Q1735" s="1" t="s">
        <v>38</v>
      </c>
      <c r="V1735" s="70">
        <f t="shared" si="27"/>
        <v>0</v>
      </c>
    </row>
    <row r="1736" spans="1:22">
      <c r="A1736" s="34">
        <v>45567</v>
      </c>
      <c r="G1736" s="92" t="s">
        <v>38</v>
      </c>
      <c r="H1736" s="92">
        <v>0.873</v>
      </c>
      <c r="I1736" s="92"/>
      <c r="J1736" s="92">
        <v>21.917999999999999</v>
      </c>
      <c r="K1736" s="92">
        <v>0.122</v>
      </c>
      <c r="L1736" s="92">
        <v>2.8620000000000001</v>
      </c>
      <c r="M1736" s="92">
        <v>302</v>
      </c>
      <c r="N1736" s="92" t="s">
        <v>38</v>
      </c>
      <c r="O1736" s="92" t="s">
        <v>45</v>
      </c>
      <c r="P1736" s="92" t="s">
        <v>38</v>
      </c>
      <c r="Q1736" s="92" t="s">
        <v>38</v>
      </c>
      <c r="R1736" s="93"/>
      <c r="V1736" s="70">
        <f t="shared" si="27"/>
        <v>0</v>
      </c>
    </row>
    <row r="1737" spans="1:22">
      <c r="A1737" s="34">
        <v>45569</v>
      </c>
      <c r="G1737" s="92" t="s">
        <v>38</v>
      </c>
      <c r="H1737" s="92" t="s">
        <v>45</v>
      </c>
      <c r="I1737" s="92"/>
      <c r="J1737" s="92">
        <v>4.4400000000000004</v>
      </c>
      <c r="K1737" s="92">
        <v>0.22900000000000001</v>
      </c>
      <c r="L1737" s="92">
        <v>1.6719999999999999</v>
      </c>
      <c r="M1737" s="92">
        <v>19.91</v>
      </c>
      <c r="N1737" s="92" t="s">
        <v>38</v>
      </c>
      <c r="O1737" s="92" t="s">
        <v>45</v>
      </c>
      <c r="P1737" s="92">
        <v>0.14799999999999999</v>
      </c>
      <c r="Q1737" s="92" t="s">
        <v>38</v>
      </c>
      <c r="R1737" s="93"/>
      <c r="V1737" s="70">
        <f t="shared" si="27"/>
        <v>0</v>
      </c>
    </row>
    <row r="1738" spans="1:22">
      <c r="G1738" s="92"/>
      <c r="H1738" s="92"/>
      <c r="I1738" s="92"/>
      <c r="J1738" s="92"/>
      <c r="K1738" s="92"/>
      <c r="L1738" s="92"/>
      <c r="M1738" s="92"/>
      <c r="N1738" s="92"/>
      <c r="O1738" s="92"/>
      <c r="P1738" s="92"/>
      <c r="Q1738" s="92"/>
      <c r="R1738" s="93"/>
      <c r="V1738" s="70">
        <f t="shared" si="27"/>
        <v>0</v>
      </c>
    </row>
    <row r="1739" spans="1:22">
      <c r="A1739" s="34">
        <v>45572</v>
      </c>
      <c r="G1739" s="92" t="s">
        <v>38</v>
      </c>
      <c r="H1739" s="92" t="s">
        <v>45</v>
      </c>
      <c r="I1739" s="92"/>
      <c r="J1739" s="92">
        <v>4.798</v>
      </c>
      <c r="K1739" s="92">
        <v>0.44800000000000001</v>
      </c>
      <c r="L1739" s="92">
        <v>1.115</v>
      </c>
      <c r="M1739" s="92">
        <v>15.829000000000001</v>
      </c>
      <c r="N1739" s="92" t="s">
        <v>38</v>
      </c>
      <c r="O1739" s="92" t="s">
        <v>45</v>
      </c>
      <c r="P1739" s="92">
        <v>0.13700000000000001</v>
      </c>
      <c r="Q1739" s="92" t="s">
        <v>38</v>
      </c>
      <c r="R1739" s="93"/>
      <c r="V1739" s="70">
        <f t="shared" si="27"/>
        <v>0</v>
      </c>
    </row>
    <row r="1740" spans="1:22">
      <c r="A1740" s="34">
        <v>45574</v>
      </c>
      <c r="G1740" s="92" t="s">
        <v>38</v>
      </c>
      <c r="H1740" s="92" t="s">
        <v>45</v>
      </c>
      <c r="I1740" s="92"/>
      <c r="J1740" s="92">
        <v>5.641</v>
      </c>
      <c r="K1740" s="92">
        <v>0.55500000000000005</v>
      </c>
      <c r="L1740" s="92">
        <v>1.9370000000000001</v>
      </c>
      <c r="M1740" s="92">
        <v>23.542000000000002</v>
      </c>
      <c r="N1740" s="92" t="s">
        <v>38</v>
      </c>
      <c r="O1740" s="92" t="s">
        <v>45</v>
      </c>
      <c r="P1740" s="92">
        <v>0.11899999999999999</v>
      </c>
      <c r="Q1740" s="92" t="s">
        <v>38</v>
      </c>
      <c r="R1740" s="93"/>
      <c r="V1740" s="70">
        <f t="shared" si="27"/>
        <v>0</v>
      </c>
    </row>
    <row r="1741" spans="1:22">
      <c r="A1741" s="34">
        <v>45576</v>
      </c>
      <c r="G1741" s="92" t="s">
        <v>38</v>
      </c>
      <c r="H1741" s="92" t="s">
        <v>45</v>
      </c>
      <c r="I1741" s="92"/>
      <c r="J1741" s="92">
        <v>3.4620000000000002</v>
      </c>
      <c r="K1741" s="92">
        <v>0.154</v>
      </c>
      <c r="L1741" s="92">
        <v>1.198</v>
      </c>
      <c r="M1741" s="92">
        <v>12.292999999999999</v>
      </c>
      <c r="N1741" s="92" t="s">
        <v>38</v>
      </c>
      <c r="O1741" s="92" t="s">
        <v>45</v>
      </c>
      <c r="P1741" s="92" t="s">
        <v>38</v>
      </c>
      <c r="Q1741" s="92" t="s">
        <v>38</v>
      </c>
      <c r="R1741" s="93"/>
      <c r="V1741" s="70">
        <f t="shared" si="27"/>
        <v>0</v>
      </c>
    </row>
    <row r="1742" spans="1:22">
      <c r="G1742" s="92"/>
      <c r="H1742" s="92"/>
      <c r="I1742" s="92"/>
      <c r="J1742" s="92"/>
      <c r="K1742" s="92"/>
      <c r="L1742" s="92"/>
      <c r="M1742" s="92"/>
      <c r="N1742" s="92"/>
      <c r="O1742" s="92"/>
      <c r="P1742" s="92"/>
      <c r="Q1742" s="92"/>
      <c r="R1742" s="93"/>
      <c r="V1742" s="70">
        <f t="shared" si="27"/>
        <v>0</v>
      </c>
    </row>
    <row r="1743" spans="1:22">
      <c r="A1743" s="34">
        <v>45579</v>
      </c>
      <c r="G1743" s="92" t="s">
        <v>38</v>
      </c>
      <c r="H1743" s="92" t="s">
        <v>45</v>
      </c>
      <c r="I1743" s="92"/>
      <c r="J1743" s="92">
        <v>14.914</v>
      </c>
      <c r="K1743" s="92">
        <v>0.47499999999999998</v>
      </c>
      <c r="L1743" s="92">
        <v>1.3759999999999999</v>
      </c>
      <c r="M1743" s="92">
        <v>15.178000000000001</v>
      </c>
      <c r="N1743" s="92" t="s">
        <v>38</v>
      </c>
      <c r="O1743" s="92" t="s">
        <v>45</v>
      </c>
      <c r="P1743" s="92" t="s">
        <v>38</v>
      </c>
      <c r="Q1743" s="92" t="s">
        <v>38</v>
      </c>
      <c r="R1743" s="93"/>
      <c r="V1743" s="70">
        <f t="shared" si="27"/>
        <v>0</v>
      </c>
    </row>
    <row r="1744" spans="1:22">
      <c r="A1744" s="34">
        <v>45581</v>
      </c>
      <c r="G1744" s="92" t="s">
        <v>38</v>
      </c>
      <c r="H1744" s="92" t="s">
        <v>45</v>
      </c>
      <c r="I1744" s="92"/>
      <c r="J1744" s="92">
        <v>26.463000000000001</v>
      </c>
      <c r="K1744" s="92">
        <v>0.42799999999999999</v>
      </c>
      <c r="L1744" s="92">
        <v>1.875</v>
      </c>
      <c r="M1744" s="92">
        <v>41.857999999999997</v>
      </c>
      <c r="N1744" s="92" t="s">
        <v>38</v>
      </c>
      <c r="O1744" s="92" t="s">
        <v>45</v>
      </c>
      <c r="P1744" s="92" t="s">
        <v>38</v>
      </c>
      <c r="Q1744" s="92" t="s">
        <v>38</v>
      </c>
      <c r="R1744" s="93"/>
      <c r="V1744" s="70">
        <f t="shared" si="27"/>
        <v>0</v>
      </c>
    </row>
    <row r="1745" spans="1:22">
      <c r="A1745" s="34">
        <v>45583</v>
      </c>
      <c r="G1745" s="92"/>
      <c r="H1745" s="92"/>
      <c r="I1745" s="92"/>
      <c r="J1745" s="92"/>
      <c r="K1745" s="92"/>
      <c r="L1745" s="92"/>
      <c r="M1745" s="92"/>
      <c r="N1745" s="92"/>
      <c r="O1745" s="92"/>
      <c r="P1745" s="92"/>
      <c r="Q1745" s="92"/>
      <c r="R1745" s="93"/>
      <c r="V1745" s="70">
        <f t="shared" si="27"/>
        <v>0</v>
      </c>
    </row>
    <row r="1746" spans="1:22">
      <c r="G1746" s="92"/>
      <c r="H1746" s="92"/>
      <c r="I1746" s="92"/>
      <c r="J1746" s="92"/>
      <c r="K1746" s="92"/>
      <c r="L1746" s="92"/>
      <c r="M1746" s="92"/>
      <c r="N1746" s="92"/>
      <c r="O1746" s="92"/>
      <c r="P1746" s="92"/>
      <c r="Q1746" s="92"/>
      <c r="R1746" s="93"/>
      <c r="V1746" s="70">
        <f t="shared" si="27"/>
        <v>0</v>
      </c>
    </row>
    <row r="1747" spans="1:22">
      <c r="A1747" s="34">
        <v>45586</v>
      </c>
      <c r="G1747" s="92" t="s">
        <v>38</v>
      </c>
      <c r="H1747" s="92" t="s">
        <v>45</v>
      </c>
      <c r="I1747" s="92"/>
      <c r="J1747" s="92">
        <v>7.9580000000000002</v>
      </c>
      <c r="K1747" s="92" t="s">
        <v>38</v>
      </c>
      <c r="L1747" s="92">
        <v>0.64700000000000002</v>
      </c>
      <c r="M1747" s="92">
        <v>16.972000000000001</v>
      </c>
      <c r="N1747" s="92" t="s">
        <v>38</v>
      </c>
      <c r="O1747" s="92" t="s">
        <v>45</v>
      </c>
      <c r="P1747" s="92">
        <v>0.33700000000000002</v>
      </c>
      <c r="Q1747" s="92" t="s">
        <v>38</v>
      </c>
      <c r="R1747" s="93"/>
      <c r="V1747" s="70">
        <f t="shared" si="27"/>
        <v>0</v>
      </c>
    </row>
    <row r="1748" spans="1:22">
      <c r="A1748" s="34">
        <v>45588</v>
      </c>
      <c r="G1748" s="92" t="s">
        <v>38</v>
      </c>
      <c r="H1748" s="92" t="s">
        <v>45</v>
      </c>
      <c r="I1748" s="92"/>
      <c r="J1748" s="92">
        <v>15.204000000000001</v>
      </c>
      <c r="K1748" s="92">
        <v>0.38100000000000001</v>
      </c>
      <c r="L1748" s="92">
        <v>3.6</v>
      </c>
      <c r="M1748" s="92">
        <v>23.920999999999999</v>
      </c>
      <c r="N1748" s="92" t="s">
        <v>38</v>
      </c>
      <c r="O1748" s="92" t="s">
        <v>45</v>
      </c>
      <c r="P1748" s="92">
        <v>0.13200000000000001</v>
      </c>
      <c r="Q1748" s="92" t="s">
        <v>38</v>
      </c>
      <c r="R1748" s="93"/>
      <c r="V1748" s="70">
        <f t="shared" si="27"/>
        <v>0</v>
      </c>
    </row>
    <row r="1749" spans="1:22">
      <c r="A1749" s="34">
        <v>45590</v>
      </c>
      <c r="G1749" s="92" t="s">
        <v>38</v>
      </c>
      <c r="H1749" s="92" t="s">
        <v>45</v>
      </c>
      <c r="I1749" s="92"/>
      <c r="J1749" s="92">
        <v>5.609</v>
      </c>
      <c r="K1749" s="92">
        <v>0.26300000000000001</v>
      </c>
      <c r="L1749" s="92">
        <v>0.40300000000000002</v>
      </c>
      <c r="M1749" s="92">
        <v>4.9649999999999999</v>
      </c>
      <c r="N1749" s="92" t="s">
        <v>38</v>
      </c>
      <c r="O1749" s="92" t="s">
        <v>45</v>
      </c>
      <c r="P1749" s="92">
        <v>0.33800000000000002</v>
      </c>
      <c r="Q1749" s="92" t="s">
        <v>38</v>
      </c>
      <c r="R1749" s="93"/>
      <c r="V1749" s="70">
        <f t="shared" si="27"/>
        <v>0</v>
      </c>
    </row>
    <row r="1750" spans="1:22">
      <c r="G1750" s="92"/>
      <c r="H1750" s="92"/>
      <c r="I1750" s="92"/>
      <c r="J1750" s="92"/>
      <c r="K1750" s="92"/>
      <c r="L1750" s="92"/>
      <c r="M1750" s="92"/>
      <c r="N1750" s="92"/>
      <c r="O1750" s="92"/>
      <c r="P1750" s="92"/>
      <c r="Q1750" s="92"/>
      <c r="R1750" s="93"/>
      <c r="V1750" s="70">
        <f t="shared" si="27"/>
        <v>0</v>
      </c>
    </row>
    <row r="1751" spans="1:22">
      <c r="A1751" s="34">
        <v>45593</v>
      </c>
      <c r="G1751" s="92" t="s">
        <v>38</v>
      </c>
      <c r="H1751" s="92" t="s">
        <v>45</v>
      </c>
      <c r="I1751" s="92"/>
      <c r="J1751" s="92">
        <v>11.212999999999999</v>
      </c>
      <c r="K1751" s="92">
        <v>0.441</v>
      </c>
      <c r="L1751" s="92">
        <v>0.71799999999999997</v>
      </c>
      <c r="M1751" s="92">
        <v>42.216000000000001</v>
      </c>
      <c r="N1751" s="92" t="s">
        <v>38</v>
      </c>
      <c r="O1751" s="92" t="s">
        <v>45</v>
      </c>
      <c r="P1751" s="92">
        <v>0.88700000000000001</v>
      </c>
      <c r="Q1751" s="92" t="s">
        <v>38</v>
      </c>
      <c r="R1751" s="93"/>
      <c r="V1751" s="70">
        <f t="shared" si="27"/>
        <v>0</v>
      </c>
    </row>
    <row r="1752" spans="1:22">
      <c r="A1752" s="34">
        <v>45595</v>
      </c>
      <c r="G1752" s="92" t="s">
        <v>38</v>
      </c>
      <c r="H1752" s="92" t="s">
        <v>45</v>
      </c>
      <c r="I1752" s="92"/>
      <c r="J1752" s="92">
        <v>4.4660000000000002</v>
      </c>
      <c r="K1752" s="92" t="s">
        <v>38</v>
      </c>
      <c r="L1752" s="92">
        <v>0.2</v>
      </c>
      <c r="M1752" s="92">
        <v>5.2629999999999999</v>
      </c>
      <c r="N1752" s="92" t="s">
        <v>38</v>
      </c>
      <c r="O1752" s="92" t="s">
        <v>45</v>
      </c>
      <c r="P1752" s="92">
        <v>0.114</v>
      </c>
      <c r="Q1752" s="92" t="s">
        <v>38</v>
      </c>
      <c r="R1752" s="93"/>
      <c r="V1752" s="70">
        <f t="shared" si="27"/>
        <v>0</v>
      </c>
    </row>
    <row r="1753" spans="1:22">
      <c r="A1753" s="34">
        <v>45597</v>
      </c>
      <c r="G1753" s="92" t="s">
        <v>38</v>
      </c>
      <c r="H1753" s="92" t="s">
        <v>45</v>
      </c>
      <c r="I1753" s="92"/>
      <c r="J1753" s="92">
        <v>2.3650000000000002</v>
      </c>
      <c r="K1753" s="92">
        <v>0.13300000000000001</v>
      </c>
      <c r="L1753" s="92">
        <v>0.38</v>
      </c>
      <c r="M1753" s="92">
        <v>7.657</v>
      </c>
      <c r="N1753" s="92" t="s">
        <v>38</v>
      </c>
      <c r="O1753" s="92" t="s">
        <v>45</v>
      </c>
      <c r="P1753" s="92" t="s">
        <v>38</v>
      </c>
      <c r="Q1753" s="92" t="s">
        <v>38</v>
      </c>
      <c r="R1753" s="93"/>
      <c r="V1753" s="70">
        <f t="shared" si="27"/>
        <v>0</v>
      </c>
    </row>
    <row r="1754" spans="1:22">
      <c r="G1754" s="92"/>
      <c r="H1754" s="92"/>
      <c r="I1754" s="92"/>
      <c r="J1754" s="92"/>
      <c r="K1754" s="92"/>
      <c r="L1754" s="92"/>
      <c r="M1754" s="92"/>
      <c r="N1754" s="92"/>
      <c r="O1754" s="92"/>
      <c r="P1754" s="92"/>
      <c r="Q1754" s="92"/>
      <c r="R1754" s="93"/>
      <c r="V1754" s="70">
        <f t="shared" si="27"/>
        <v>0</v>
      </c>
    </row>
    <row r="1755" spans="1:22">
      <c r="A1755" s="34">
        <v>45600</v>
      </c>
      <c r="G1755" s="92" t="s">
        <v>38</v>
      </c>
      <c r="H1755" s="92" t="s">
        <v>45</v>
      </c>
      <c r="I1755" s="92"/>
      <c r="J1755" s="92">
        <v>1.5580000000000001</v>
      </c>
      <c r="K1755" s="92">
        <v>0.22</v>
      </c>
      <c r="L1755" s="92">
        <v>0.36199999999999999</v>
      </c>
      <c r="M1755" s="92">
        <v>2.7429999999999999</v>
      </c>
      <c r="N1755" s="92" t="s">
        <v>38</v>
      </c>
      <c r="O1755" s="92" t="s">
        <v>45</v>
      </c>
      <c r="P1755" s="92" t="s">
        <v>38</v>
      </c>
      <c r="Q1755" s="92" t="s">
        <v>38</v>
      </c>
      <c r="R1755" s="93"/>
      <c r="V1755" s="70">
        <f t="shared" si="27"/>
        <v>0</v>
      </c>
    </row>
    <row r="1756" spans="1:22">
      <c r="A1756" s="34">
        <v>45602</v>
      </c>
      <c r="G1756" s="92" t="s">
        <v>38</v>
      </c>
      <c r="H1756" s="92">
        <v>0.28399999999999997</v>
      </c>
      <c r="I1756" s="92"/>
      <c r="J1756" s="92">
        <v>8.1370000000000005</v>
      </c>
      <c r="K1756" s="92">
        <v>0.217</v>
      </c>
      <c r="L1756" s="92">
        <v>0.41299999999999998</v>
      </c>
      <c r="M1756" s="92">
        <v>5.0540000000000003</v>
      </c>
      <c r="N1756" s="92" t="s">
        <v>38</v>
      </c>
      <c r="O1756" s="92" t="s">
        <v>45</v>
      </c>
      <c r="P1756" s="92">
        <v>0.33</v>
      </c>
      <c r="Q1756" s="92" t="s">
        <v>38</v>
      </c>
      <c r="R1756" s="93"/>
      <c r="V1756" s="70">
        <f t="shared" si="27"/>
        <v>0</v>
      </c>
    </row>
    <row r="1757" spans="1:22">
      <c r="A1757" s="34">
        <v>45604</v>
      </c>
      <c r="G1757" s="92"/>
      <c r="H1757" s="92"/>
      <c r="I1757" s="92"/>
      <c r="J1757" s="92"/>
      <c r="K1757" s="92"/>
      <c r="L1757" s="92"/>
      <c r="M1757" s="92"/>
      <c r="N1757" s="92"/>
      <c r="O1757" s="92"/>
      <c r="P1757" s="92"/>
      <c r="Q1757" s="92"/>
      <c r="R1757" s="93"/>
      <c r="V1757" s="70">
        <f t="shared" si="27"/>
        <v>0</v>
      </c>
    </row>
    <row r="1758" spans="1:22">
      <c r="G1758" s="92"/>
      <c r="H1758" s="92"/>
      <c r="I1758" s="92"/>
      <c r="J1758" s="92"/>
      <c r="K1758" s="92"/>
      <c r="L1758" s="92"/>
      <c r="M1758" s="92"/>
      <c r="N1758" s="92"/>
      <c r="O1758" s="92"/>
      <c r="P1758" s="92"/>
      <c r="Q1758" s="92"/>
      <c r="R1758" s="93"/>
      <c r="V1758" s="70">
        <f t="shared" si="27"/>
        <v>0</v>
      </c>
    </row>
    <row r="1759" spans="1:22">
      <c r="A1759" s="34">
        <v>45607</v>
      </c>
      <c r="G1759" s="92" t="s">
        <v>38</v>
      </c>
      <c r="H1759" s="92" t="s">
        <v>45</v>
      </c>
      <c r="I1759" s="92"/>
      <c r="J1759" s="92">
        <v>5.0170000000000003</v>
      </c>
      <c r="K1759" s="92">
        <v>0.1</v>
      </c>
      <c r="L1759" s="92">
        <v>0.50600000000000001</v>
      </c>
      <c r="M1759" s="92">
        <v>4.7309999999999999</v>
      </c>
      <c r="N1759" s="92" t="s">
        <v>38</v>
      </c>
      <c r="O1759" s="92" t="s">
        <v>45</v>
      </c>
      <c r="P1759" s="92">
        <v>0.24</v>
      </c>
      <c r="Q1759" s="92" t="s">
        <v>38</v>
      </c>
      <c r="R1759" s="93"/>
      <c r="V1759" s="70">
        <f t="shared" si="27"/>
        <v>0</v>
      </c>
    </row>
    <row r="1760" spans="1:22">
      <c r="A1760" s="34">
        <v>45609</v>
      </c>
      <c r="G1760" s="92" t="s">
        <v>38</v>
      </c>
      <c r="H1760" s="92" t="s">
        <v>45</v>
      </c>
      <c r="I1760" s="92"/>
      <c r="J1760" s="92">
        <v>1.125</v>
      </c>
      <c r="K1760" s="92" t="s">
        <v>38</v>
      </c>
      <c r="L1760" s="92" t="s">
        <v>38</v>
      </c>
      <c r="M1760" s="92">
        <v>1.4490000000000001</v>
      </c>
      <c r="N1760" s="92">
        <v>0.15</v>
      </c>
      <c r="O1760" s="92" t="s">
        <v>45</v>
      </c>
      <c r="P1760" s="92">
        <v>0.254</v>
      </c>
      <c r="Q1760" s="92" t="s">
        <v>38</v>
      </c>
      <c r="R1760" s="93"/>
      <c r="V1760" s="70">
        <f t="shared" si="27"/>
        <v>0</v>
      </c>
    </row>
    <row r="1761" spans="1:22">
      <c r="A1761" s="34">
        <v>45611</v>
      </c>
      <c r="G1761" s="92" t="s">
        <v>38</v>
      </c>
      <c r="H1761" s="92" t="s">
        <v>45</v>
      </c>
      <c r="I1761" s="92"/>
      <c r="J1761" s="92">
        <v>0.67300000000000004</v>
      </c>
      <c r="K1761" s="92">
        <v>0.108</v>
      </c>
      <c r="L1761" s="92">
        <v>1.016</v>
      </c>
      <c r="M1761" s="92">
        <v>3.1469999999999998</v>
      </c>
      <c r="N1761" s="92" t="s">
        <v>38</v>
      </c>
      <c r="O1761" s="92" t="s">
        <v>45</v>
      </c>
      <c r="P1761" s="92">
        <v>0.122</v>
      </c>
      <c r="Q1761" s="92" t="s">
        <v>38</v>
      </c>
      <c r="R1761" s="93"/>
      <c r="V1761" s="70">
        <f t="shared" si="27"/>
        <v>0</v>
      </c>
    </row>
    <row r="1762" spans="1:22">
      <c r="G1762" s="92"/>
      <c r="H1762" s="92"/>
      <c r="I1762" s="92"/>
      <c r="J1762" s="92"/>
      <c r="K1762" s="92"/>
      <c r="L1762" s="92"/>
      <c r="M1762" s="92"/>
      <c r="N1762" s="92"/>
      <c r="O1762" s="92"/>
      <c r="P1762" s="92"/>
      <c r="Q1762" s="92"/>
      <c r="R1762" s="93"/>
      <c r="V1762" s="70">
        <f t="shared" si="27"/>
        <v>0</v>
      </c>
    </row>
    <row r="1763" spans="1:22">
      <c r="A1763" s="34">
        <v>45614</v>
      </c>
      <c r="G1763" s="92" t="s">
        <v>38</v>
      </c>
      <c r="H1763" s="92" t="s">
        <v>45</v>
      </c>
      <c r="I1763" s="92"/>
      <c r="J1763" s="92">
        <v>13.635999999999999</v>
      </c>
      <c r="K1763" s="92">
        <v>0.26400000000000001</v>
      </c>
      <c r="L1763" s="92">
        <v>0.29199999999999998</v>
      </c>
      <c r="M1763" s="92">
        <v>10.122</v>
      </c>
      <c r="N1763" s="92" t="s">
        <v>38</v>
      </c>
      <c r="O1763" s="92" t="s">
        <v>45</v>
      </c>
      <c r="P1763" s="92">
        <v>0.24399999999999999</v>
      </c>
      <c r="Q1763" s="92" t="s">
        <v>38</v>
      </c>
      <c r="R1763" s="93"/>
      <c r="V1763" s="70">
        <f t="shared" si="27"/>
        <v>0</v>
      </c>
    </row>
    <row r="1764" spans="1:22">
      <c r="A1764" s="34">
        <v>45616</v>
      </c>
      <c r="G1764" s="92" t="s">
        <v>38</v>
      </c>
      <c r="H1764" s="92" t="s">
        <v>45</v>
      </c>
      <c r="I1764" s="92"/>
      <c r="J1764" s="92">
        <v>11.349</v>
      </c>
      <c r="K1764" s="92">
        <v>6.5960000000000001</v>
      </c>
      <c r="L1764" s="92">
        <v>0.314</v>
      </c>
      <c r="M1764" s="92">
        <v>19.827999999999999</v>
      </c>
      <c r="N1764" s="92" t="s">
        <v>38</v>
      </c>
      <c r="O1764" s="92" t="s">
        <v>45</v>
      </c>
      <c r="P1764" s="92">
        <v>0.22800000000000001</v>
      </c>
      <c r="Q1764" s="92" t="s">
        <v>38</v>
      </c>
      <c r="R1764" s="93"/>
      <c r="V1764" s="70">
        <f t="shared" si="27"/>
        <v>0</v>
      </c>
    </row>
    <row r="1765" spans="1:22">
      <c r="A1765" s="34">
        <v>45618</v>
      </c>
      <c r="G1765" s="92" t="s">
        <v>38</v>
      </c>
      <c r="H1765" s="92" t="s">
        <v>45</v>
      </c>
      <c r="I1765" s="92"/>
      <c r="J1765" s="92">
        <v>28.963000000000001</v>
      </c>
      <c r="K1765" s="92">
        <v>1.4370000000000001</v>
      </c>
      <c r="L1765" s="92">
        <v>0.32900000000000001</v>
      </c>
      <c r="M1765" s="92">
        <v>18.257000000000001</v>
      </c>
      <c r="N1765" s="92" t="s">
        <v>38</v>
      </c>
      <c r="O1765" s="92" t="s">
        <v>45</v>
      </c>
      <c r="P1765" s="92">
        <v>0.114</v>
      </c>
      <c r="Q1765" s="92" t="s">
        <v>38</v>
      </c>
      <c r="R1765" s="93"/>
      <c r="V1765" s="70">
        <f t="shared" si="27"/>
        <v>0</v>
      </c>
    </row>
    <row r="1766" spans="1:22">
      <c r="G1766" s="92"/>
      <c r="H1766" s="92"/>
      <c r="I1766" s="92"/>
      <c r="J1766" s="92"/>
      <c r="K1766" s="92"/>
      <c r="L1766" s="92"/>
      <c r="M1766" s="92"/>
      <c r="N1766" s="92"/>
      <c r="O1766" s="92"/>
      <c r="P1766" s="92"/>
      <c r="Q1766" s="92"/>
      <c r="R1766" s="93"/>
      <c r="V1766" s="70">
        <f t="shared" si="27"/>
        <v>0</v>
      </c>
    </row>
    <row r="1767" spans="1:22">
      <c r="A1767" s="34">
        <v>45621</v>
      </c>
      <c r="G1767" s="92" t="s">
        <v>38</v>
      </c>
      <c r="H1767" s="92" t="s">
        <v>45</v>
      </c>
      <c r="I1767" s="92"/>
      <c r="J1767" s="92">
        <v>14.194000000000001</v>
      </c>
      <c r="K1767" s="92">
        <v>0.53</v>
      </c>
      <c r="L1767" s="92">
        <v>0.57599999999999996</v>
      </c>
      <c r="M1767" s="92">
        <v>9.8160000000000007</v>
      </c>
      <c r="N1767" s="92" t="s">
        <v>38</v>
      </c>
      <c r="O1767" s="92" t="s">
        <v>45</v>
      </c>
      <c r="P1767" s="92" t="s">
        <v>38</v>
      </c>
      <c r="Q1767" s="92" t="s">
        <v>38</v>
      </c>
      <c r="R1767" s="93"/>
      <c r="V1767" s="70">
        <f t="shared" si="27"/>
        <v>0</v>
      </c>
    </row>
    <row r="1768" spans="1:22">
      <c r="A1768" s="34">
        <v>45623</v>
      </c>
      <c r="G1768" s="92" t="s">
        <v>38</v>
      </c>
      <c r="H1768" s="92" t="s">
        <v>45</v>
      </c>
      <c r="I1768" s="92"/>
      <c r="J1768" s="92">
        <v>11.686</v>
      </c>
      <c r="K1768" s="92">
        <v>0.50800000000000001</v>
      </c>
      <c r="L1768" s="92" t="s">
        <v>38</v>
      </c>
      <c r="M1768" s="92">
        <v>12.036</v>
      </c>
      <c r="N1768" s="92" t="s">
        <v>38</v>
      </c>
      <c r="O1768" s="92" t="s">
        <v>45</v>
      </c>
      <c r="P1768" s="92">
        <v>0.255</v>
      </c>
      <c r="Q1768" s="92" t="s">
        <v>38</v>
      </c>
      <c r="R1768" s="93"/>
      <c r="V1768" s="70">
        <f t="shared" si="27"/>
        <v>0</v>
      </c>
    </row>
    <row r="1769" spans="1:22">
      <c r="A1769" s="34">
        <v>45625</v>
      </c>
      <c r="G1769" s="92" t="s">
        <v>38</v>
      </c>
      <c r="H1769" s="92" t="s">
        <v>45</v>
      </c>
      <c r="I1769" s="92"/>
      <c r="J1769" s="92">
        <v>4.6890000000000001</v>
      </c>
      <c r="K1769" s="92">
        <v>0.27300000000000002</v>
      </c>
      <c r="L1769" s="92">
        <v>0.14899999999999999</v>
      </c>
      <c r="M1769" s="92">
        <v>3.9649999999999999</v>
      </c>
      <c r="N1769" s="92" t="s">
        <v>38</v>
      </c>
      <c r="O1769" s="92" t="s">
        <v>45</v>
      </c>
      <c r="P1769" s="92">
        <v>0.40699999999999997</v>
      </c>
      <c r="Q1769" s="92" t="s">
        <v>38</v>
      </c>
      <c r="R1769" s="93"/>
      <c r="V1769" s="70">
        <f t="shared" si="27"/>
        <v>0</v>
      </c>
    </row>
    <row r="1770" spans="1:22">
      <c r="G1770" s="92"/>
      <c r="H1770" s="92"/>
      <c r="I1770" s="92"/>
      <c r="J1770" s="92"/>
      <c r="K1770" s="92"/>
      <c r="L1770" s="92"/>
      <c r="M1770" s="92"/>
      <c r="N1770" s="92"/>
      <c r="O1770" s="92"/>
      <c r="P1770" s="92"/>
      <c r="Q1770" s="92"/>
      <c r="R1770" s="93"/>
      <c r="V1770" s="70">
        <f t="shared" si="27"/>
        <v>0</v>
      </c>
    </row>
    <row r="1771" spans="1:22">
      <c r="A1771" s="34">
        <v>45628</v>
      </c>
      <c r="G1771" s="92"/>
      <c r="H1771" s="92"/>
      <c r="I1771" s="92"/>
      <c r="J1771" s="92"/>
      <c r="K1771" s="92"/>
      <c r="L1771" s="92"/>
      <c r="M1771" s="92"/>
      <c r="N1771" s="92"/>
      <c r="O1771" s="92"/>
      <c r="P1771" s="92"/>
      <c r="Q1771" s="92"/>
      <c r="R1771" s="93"/>
      <c r="V1771" s="70">
        <f t="shared" si="27"/>
        <v>0</v>
      </c>
    </row>
    <row r="1772" spans="1:22">
      <c r="A1772" s="34">
        <v>45630</v>
      </c>
      <c r="G1772" s="92"/>
      <c r="H1772" s="92"/>
      <c r="I1772" s="92"/>
      <c r="J1772" s="92"/>
      <c r="K1772" s="92"/>
      <c r="L1772" s="92"/>
      <c r="M1772" s="92"/>
      <c r="N1772" s="92"/>
      <c r="O1772" s="92"/>
      <c r="P1772" s="92"/>
      <c r="Q1772" s="92"/>
      <c r="R1772" s="93"/>
      <c r="V1772" s="70">
        <f t="shared" si="27"/>
        <v>0</v>
      </c>
    </row>
    <row r="1773" spans="1:22">
      <c r="A1773" s="34">
        <v>45632</v>
      </c>
      <c r="G1773" s="92"/>
      <c r="H1773" s="92"/>
      <c r="I1773" s="92"/>
      <c r="J1773" s="92"/>
      <c r="K1773" s="92"/>
      <c r="L1773" s="92"/>
      <c r="M1773" s="92"/>
      <c r="N1773" s="92"/>
      <c r="O1773" s="92"/>
      <c r="P1773" s="92"/>
      <c r="Q1773" s="92"/>
      <c r="R1773" s="93"/>
      <c r="V1773" s="70">
        <f t="shared" si="27"/>
        <v>0</v>
      </c>
    </row>
    <row r="1774" spans="1:22">
      <c r="G1774" s="92"/>
      <c r="H1774" s="92"/>
      <c r="I1774" s="92"/>
      <c r="J1774" s="92"/>
      <c r="K1774" s="92"/>
      <c r="L1774" s="92"/>
      <c r="M1774" s="92"/>
      <c r="N1774" s="92"/>
      <c r="O1774" s="92"/>
      <c r="P1774" s="92"/>
      <c r="Q1774" s="92"/>
      <c r="R1774" s="93"/>
      <c r="V1774" s="70">
        <f t="shared" si="27"/>
        <v>0</v>
      </c>
    </row>
    <row r="1775" spans="1:22">
      <c r="A1775" s="34">
        <v>45635</v>
      </c>
      <c r="G1775" s="92"/>
      <c r="H1775" s="92"/>
      <c r="I1775" s="92"/>
      <c r="J1775" s="92"/>
      <c r="K1775" s="92"/>
      <c r="L1775" s="92"/>
      <c r="M1775" s="92"/>
      <c r="N1775" s="92"/>
      <c r="O1775" s="92"/>
      <c r="P1775" s="92"/>
      <c r="Q1775" s="92"/>
      <c r="R1775" s="93"/>
      <c r="V1775" s="70">
        <f t="shared" si="27"/>
        <v>0</v>
      </c>
    </row>
    <row r="1776" spans="1:22">
      <c r="A1776" s="34">
        <v>45637</v>
      </c>
      <c r="G1776" s="92"/>
      <c r="H1776" s="92"/>
      <c r="I1776" s="92"/>
      <c r="J1776" s="92"/>
      <c r="K1776" s="92"/>
      <c r="L1776" s="92"/>
      <c r="M1776" s="92"/>
      <c r="N1776" s="92"/>
      <c r="O1776" s="92"/>
      <c r="P1776" s="92"/>
      <c r="Q1776" s="92"/>
      <c r="R1776" s="93"/>
      <c r="V1776" s="70">
        <f t="shared" si="27"/>
        <v>0</v>
      </c>
    </row>
    <row r="1777" spans="1:22">
      <c r="A1777" s="34">
        <v>45639</v>
      </c>
      <c r="G1777" s="92"/>
      <c r="H1777" s="92"/>
      <c r="I1777" s="92"/>
      <c r="J1777" s="92"/>
      <c r="K1777" s="92"/>
      <c r="L1777" s="92"/>
      <c r="M1777" s="92"/>
      <c r="N1777" s="92"/>
      <c r="O1777" s="92"/>
      <c r="P1777" s="92"/>
      <c r="Q1777" s="92"/>
      <c r="R1777" s="93"/>
      <c r="V1777" s="70">
        <f t="shared" si="27"/>
        <v>0</v>
      </c>
    </row>
    <row r="1778" spans="1:22">
      <c r="G1778" s="92"/>
      <c r="H1778" s="92"/>
      <c r="I1778" s="92"/>
      <c r="J1778" s="92"/>
      <c r="K1778" s="92"/>
      <c r="L1778" s="92"/>
      <c r="M1778" s="92"/>
      <c r="N1778" s="92"/>
      <c r="O1778" s="92"/>
      <c r="P1778" s="92"/>
      <c r="Q1778" s="92"/>
      <c r="R1778" s="93"/>
      <c r="V1778" s="70">
        <f t="shared" si="27"/>
        <v>0</v>
      </c>
    </row>
    <row r="1779" spans="1:22">
      <c r="A1779" s="34">
        <v>45642</v>
      </c>
      <c r="G1779" s="92"/>
      <c r="H1779" s="92"/>
      <c r="I1779" s="92"/>
      <c r="J1779" s="92"/>
      <c r="K1779" s="92"/>
      <c r="L1779" s="92"/>
      <c r="M1779" s="92"/>
      <c r="N1779" s="92"/>
      <c r="O1779" s="92"/>
      <c r="P1779" s="92"/>
      <c r="Q1779" s="92"/>
      <c r="R1779" s="93"/>
      <c r="V1779" s="70">
        <f t="shared" si="27"/>
        <v>0</v>
      </c>
    </row>
    <row r="1780" spans="1:22">
      <c r="A1780" s="34">
        <v>45644</v>
      </c>
      <c r="G1780" s="92"/>
      <c r="H1780" s="92"/>
      <c r="I1780" s="92"/>
      <c r="J1780" s="92"/>
      <c r="K1780" s="92"/>
      <c r="L1780" s="92"/>
      <c r="M1780" s="92"/>
      <c r="N1780" s="92"/>
      <c r="O1780" s="92"/>
      <c r="P1780" s="92"/>
      <c r="Q1780" s="92"/>
      <c r="R1780" s="93"/>
      <c r="V1780" s="70">
        <f t="shared" si="27"/>
        <v>0</v>
      </c>
    </row>
    <row r="1781" spans="1:22">
      <c r="A1781" s="34">
        <v>45646</v>
      </c>
      <c r="G1781" s="92"/>
      <c r="H1781" s="92"/>
      <c r="I1781" s="92"/>
      <c r="J1781" s="92"/>
      <c r="K1781" s="92"/>
      <c r="L1781" s="92"/>
      <c r="M1781" s="92"/>
      <c r="N1781" s="92"/>
      <c r="O1781" s="92"/>
      <c r="P1781" s="92"/>
      <c r="Q1781" s="92"/>
      <c r="R1781" s="93"/>
      <c r="V1781" s="70">
        <f t="shared" si="27"/>
        <v>0</v>
      </c>
    </row>
    <row r="1782" spans="1:22">
      <c r="G1782" s="92"/>
      <c r="H1782" s="92"/>
      <c r="I1782" s="92"/>
      <c r="J1782" s="92"/>
      <c r="K1782" s="92"/>
      <c r="L1782" s="92"/>
      <c r="M1782" s="92"/>
      <c r="N1782" s="92"/>
      <c r="O1782" s="92"/>
      <c r="P1782" s="92"/>
      <c r="Q1782" s="92"/>
      <c r="R1782" s="93"/>
      <c r="V1782" s="70">
        <f t="shared" si="27"/>
        <v>0</v>
      </c>
    </row>
    <row r="1783" spans="1:22">
      <c r="A1783" s="34">
        <v>45649</v>
      </c>
      <c r="G1783" s="92" t="s">
        <v>38</v>
      </c>
      <c r="H1783" s="92" t="s">
        <v>45</v>
      </c>
      <c r="I1783" s="92"/>
      <c r="J1783" s="92">
        <v>2.44</v>
      </c>
      <c r="K1783" s="92">
        <v>0.115</v>
      </c>
      <c r="L1783" s="92">
        <v>0.16</v>
      </c>
      <c r="M1783" s="92">
        <v>1.827</v>
      </c>
      <c r="N1783" s="92">
        <v>0.124</v>
      </c>
      <c r="O1783" s="92" t="s">
        <v>38</v>
      </c>
      <c r="P1783" s="92">
        <v>0.67700000000000005</v>
      </c>
      <c r="Q1783" s="92" t="s">
        <v>38</v>
      </c>
      <c r="R1783" s="93"/>
      <c r="V1783" s="70">
        <f t="shared" ref="V1783:V1846" si="28">F1783*0.326</f>
        <v>0</v>
      </c>
    </row>
    <row r="1784" spans="1:22">
      <c r="A1784" s="12" t="s">
        <v>118</v>
      </c>
      <c r="G1784" s="92"/>
      <c r="H1784" s="92"/>
      <c r="I1784" s="92"/>
      <c r="J1784" s="92"/>
      <c r="K1784" s="92"/>
      <c r="L1784" s="92"/>
      <c r="M1784" s="92"/>
      <c r="N1784" s="92"/>
      <c r="O1784" s="92"/>
      <c r="P1784" s="92"/>
      <c r="Q1784" s="92"/>
      <c r="R1784" s="93"/>
      <c r="V1784" s="70">
        <f t="shared" si="28"/>
        <v>0</v>
      </c>
    </row>
    <row r="1785" spans="1:22">
      <c r="A1785" s="34">
        <v>45652</v>
      </c>
      <c r="G1785" s="92" t="s">
        <v>38</v>
      </c>
      <c r="H1785" s="92" t="s">
        <v>45</v>
      </c>
      <c r="I1785" s="92"/>
      <c r="J1785" s="92">
        <v>36.695999999999998</v>
      </c>
      <c r="K1785" s="92">
        <v>1.6419999999999999</v>
      </c>
      <c r="L1785" s="92">
        <v>0.23</v>
      </c>
      <c r="M1785" s="92">
        <v>17.408000000000001</v>
      </c>
      <c r="N1785" s="92" t="s">
        <v>119</v>
      </c>
      <c r="O1785" s="92" t="s">
        <v>38</v>
      </c>
      <c r="P1785" s="92">
        <v>0.1</v>
      </c>
      <c r="Q1785" s="92" t="s">
        <v>38</v>
      </c>
      <c r="R1785" s="93"/>
      <c r="V1785" s="70">
        <f t="shared" si="28"/>
        <v>0</v>
      </c>
    </row>
    <row r="1786" spans="1:22">
      <c r="G1786" s="92"/>
      <c r="H1786" s="92"/>
      <c r="I1786" s="92"/>
      <c r="J1786" s="92"/>
      <c r="K1786" s="92"/>
      <c r="L1786" s="92"/>
      <c r="M1786" s="92"/>
      <c r="N1786" s="92"/>
      <c r="O1786" s="92"/>
      <c r="P1786" s="92"/>
      <c r="Q1786" s="92"/>
      <c r="R1786" s="93"/>
      <c r="V1786" s="70">
        <f t="shared" si="28"/>
        <v>0</v>
      </c>
    </row>
    <row r="1787" spans="1:22">
      <c r="A1787" s="34">
        <v>45656</v>
      </c>
      <c r="G1787" s="92" t="s">
        <v>38</v>
      </c>
      <c r="H1787" s="92" t="s">
        <v>45</v>
      </c>
      <c r="I1787" s="92"/>
      <c r="J1787" s="92">
        <v>30.04</v>
      </c>
      <c r="K1787" s="92">
        <v>0.5</v>
      </c>
      <c r="L1787" s="92">
        <v>0.29199999999999998</v>
      </c>
      <c r="M1787" s="92">
        <v>16.350000000000001</v>
      </c>
      <c r="N1787" s="92" t="s">
        <v>38</v>
      </c>
      <c r="O1787" s="92" t="s">
        <v>38</v>
      </c>
      <c r="P1787" s="92" t="s">
        <v>38</v>
      </c>
      <c r="Q1787" s="92" t="s">
        <v>38</v>
      </c>
      <c r="R1787" s="93"/>
      <c r="V1787" s="70">
        <f t="shared" si="28"/>
        <v>0</v>
      </c>
    </row>
    <row r="1788" spans="1:22">
      <c r="G1788" s="92"/>
      <c r="H1788" s="92"/>
      <c r="I1788" s="92"/>
      <c r="J1788" s="92"/>
      <c r="K1788" s="92"/>
      <c r="L1788" s="92"/>
      <c r="M1788" s="92"/>
      <c r="N1788" s="92"/>
      <c r="O1788" s="92"/>
      <c r="P1788" s="92"/>
      <c r="Q1788" s="92"/>
      <c r="R1788" s="93"/>
      <c r="V1788" s="70">
        <f t="shared" si="28"/>
        <v>0</v>
      </c>
    </row>
    <row r="1789" spans="1:22">
      <c r="G1789" s="92"/>
      <c r="H1789" s="92"/>
      <c r="I1789" s="92"/>
      <c r="J1789" s="92"/>
      <c r="K1789" s="92"/>
      <c r="L1789" s="92"/>
      <c r="M1789" s="92"/>
      <c r="N1789" s="92"/>
      <c r="O1789" s="92"/>
      <c r="P1789" s="92"/>
      <c r="Q1789" s="92"/>
      <c r="R1789" s="93"/>
      <c r="V1789" s="70">
        <f t="shared" si="28"/>
        <v>0</v>
      </c>
    </row>
    <row r="1790" spans="1:22">
      <c r="G1790" s="92"/>
      <c r="H1790" s="92"/>
      <c r="I1790" s="92"/>
      <c r="J1790" s="92"/>
      <c r="K1790" s="92"/>
      <c r="L1790" s="92"/>
      <c r="M1790" s="92"/>
      <c r="N1790" s="92"/>
      <c r="O1790" s="92"/>
      <c r="P1790" s="92"/>
      <c r="Q1790" s="92"/>
      <c r="R1790" s="93"/>
      <c r="V1790" s="70">
        <f t="shared" si="28"/>
        <v>0</v>
      </c>
    </row>
    <row r="1791" spans="1:22">
      <c r="G1791" s="92"/>
      <c r="H1791" s="92"/>
      <c r="I1791" s="92"/>
      <c r="J1791" s="92"/>
      <c r="K1791" s="92"/>
      <c r="L1791" s="92"/>
      <c r="M1791" s="92"/>
      <c r="N1791" s="92"/>
      <c r="O1791" s="92"/>
      <c r="P1791" s="92"/>
      <c r="Q1791" s="92"/>
      <c r="R1791" s="93"/>
      <c r="V1791" s="70">
        <f t="shared" si="28"/>
        <v>0</v>
      </c>
    </row>
    <row r="1792" spans="1:22">
      <c r="G1792" s="92"/>
      <c r="H1792" s="92"/>
      <c r="I1792" s="92"/>
      <c r="J1792" s="92"/>
      <c r="K1792" s="92"/>
      <c r="L1792" s="92"/>
      <c r="M1792" s="92"/>
      <c r="N1792" s="92"/>
      <c r="O1792" s="92"/>
      <c r="P1792" s="92"/>
      <c r="Q1792" s="92"/>
      <c r="R1792" s="93"/>
      <c r="V1792" s="70">
        <f t="shared" si="28"/>
        <v>0</v>
      </c>
    </row>
    <row r="1793" spans="7:22">
      <c r="G1793" s="92"/>
      <c r="H1793" s="92"/>
      <c r="I1793" s="92"/>
      <c r="J1793" s="92"/>
      <c r="K1793" s="92"/>
      <c r="L1793" s="92"/>
      <c r="M1793" s="92"/>
      <c r="N1793" s="92"/>
      <c r="O1793" s="92"/>
      <c r="P1793" s="92"/>
      <c r="Q1793" s="92"/>
      <c r="R1793" s="93"/>
      <c r="V1793" s="70">
        <f t="shared" si="28"/>
        <v>0</v>
      </c>
    </row>
    <row r="1794" spans="7:22">
      <c r="G1794" s="92"/>
      <c r="H1794" s="92"/>
      <c r="I1794" s="92"/>
      <c r="J1794" s="92"/>
      <c r="K1794" s="92"/>
      <c r="L1794" s="92"/>
      <c r="M1794" s="92"/>
      <c r="N1794" s="92"/>
      <c r="O1794" s="92"/>
      <c r="P1794" s="92"/>
      <c r="Q1794" s="92"/>
      <c r="R1794" s="93"/>
      <c r="V1794" s="70">
        <f t="shared" si="28"/>
        <v>0</v>
      </c>
    </row>
    <row r="1795" spans="7:22">
      <c r="G1795" s="92"/>
      <c r="H1795" s="92"/>
      <c r="I1795" s="92"/>
      <c r="J1795" s="92"/>
      <c r="K1795" s="92"/>
      <c r="L1795" s="92"/>
      <c r="M1795" s="92"/>
      <c r="N1795" s="92"/>
      <c r="O1795" s="92"/>
      <c r="P1795" s="92"/>
      <c r="Q1795" s="92"/>
      <c r="R1795" s="93"/>
      <c r="V1795" s="70">
        <f t="shared" si="28"/>
        <v>0</v>
      </c>
    </row>
    <row r="1796" spans="7:22">
      <c r="G1796" s="92"/>
      <c r="H1796" s="92"/>
      <c r="I1796" s="92"/>
      <c r="J1796" s="92"/>
      <c r="K1796" s="92"/>
      <c r="L1796" s="92"/>
      <c r="M1796" s="92"/>
      <c r="N1796" s="92"/>
      <c r="O1796" s="92"/>
      <c r="P1796" s="92"/>
      <c r="Q1796" s="92"/>
      <c r="R1796" s="93"/>
      <c r="V1796" s="70">
        <f t="shared" si="28"/>
        <v>0</v>
      </c>
    </row>
    <row r="1797" spans="7:22">
      <c r="G1797" s="92"/>
      <c r="H1797" s="92"/>
      <c r="I1797" s="92"/>
      <c r="J1797" s="92"/>
      <c r="K1797" s="92"/>
      <c r="L1797" s="92"/>
      <c r="M1797" s="92"/>
      <c r="N1797" s="92"/>
      <c r="O1797" s="92"/>
      <c r="P1797" s="92"/>
      <c r="Q1797" s="92"/>
      <c r="R1797" s="93"/>
      <c r="V1797" s="70">
        <f t="shared" si="28"/>
        <v>0</v>
      </c>
    </row>
    <row r="1798" spans="7:22">
      <c r="G1798" s="92"/>
      <c r="H1798" s="92"/>
      <c r="I1798" s="92"/>
      <c r="J1798" s="92"/>
      <c r="K1798" s="92"/>
      <c r="L1798" s="92"/>
      <c r="M1798" s="92"/>
      <c r="N1798" s="92"/>
      <c r="O1798" s="92"/>
      <c r="P1798" s="92"/>
      <c r="Q1798" s="92"/>
      <c r="R1798" s="93"/>
      <c r="V1798" s="70">
        <f t="shared" si="28"/>
        <v>0</v>
      </c>
    </row>
    <row r="1799" spans="7:22">
      <c r="G1799" s="92"/>
      <c r="H1799" s="92"/>
      <c r="I1799" s="92"/>
      <c r="J1799" s="92"/>
      <c r="K1799" s="92"/>
      <c r="L1799" s="92"/>
      <c r="M1799" s="92"/>
      <c r="N1799" s="92"/>
      <c r="O1799" s="92"/>
      <c r="P1799" s="92"/>
      <c r="Q1799" s="92"/>
      <c r="R1799" s="93"/>
      <c r="V1799" s="70">
        <f t="shared" si="28"/>
        <v>0</v>
      </c>
    </row>
    <row r="1800" spans="7:22">
      <c r="G1800" s="92"/>
      <c r="H1800" s="92"/>
      <c r="I1800" s="92"/>
      <c r="J1800" s="92"/>
      <c r="K1800" s="92"/>
      <c r="L1800" s="92"/>
      <c r="M1800" s="92"/>
      <c r="N1800" s="92"/>
      <c r="O1800" s="92"/>
      <c r="P1800" s="92"/>
      <c r="Q1800" s="92"/>
      <c r="R1800" s="93"/>
      <c r="V1800" s="70">
        <f t="shared" si="28"/>
        <v>0</v>
      </c>
    </row>
    <row r="1801" spans="7:22">
      <c r="G1801" s="92"/>
      <c r="H1801" s="92"/>
      <c r="I1801" s="92"/>
      <c r="J1801" s="92"/>
      <c r="K1801" s="92"/>
      <c r="L1801" s="92"/>
      <c r="M1801" s="92"/>
      <c r="N1801" s="92"/>
      <c r="O1801" s="92"/>
      <c r="P1801" s="92"/>
      <c r="Q1801" s="92"/>
      <c r="R1801" s="93"/>
      <c r="V1801" s="70">
        <f t="shared" si="28"/>
        <v>0</v>
      </c>
    </row>
    <row r="1802" spans="7:22">
      <c r="G1802" s="92"/>
      <c r="H1802" s="92"/>
      <c r="I1802" s="92"/>
      <c r="J1802" s="92"/>
      <c r="K1802" s="92"/>
      <c r="L1802" s="92"/>
      <c r="M1802" s="92"/>
      <c r="N1802" s="92"/>
      <c r="O1802" s="92"/>
      <c r="P1802" s="92"/>
      <c r="Q1802" s="92"/>
      <c r="R1802" s="93"/>
      <c r="V1802" s="70">
        <f t="shared" si="28"/>
        <v>0</v>
      </c>
    </row>
    <row r="1803" spans="7:22">
      <c r="G1803" s="92"/>
      <c r="H1803" s="92"/>
      <c r="I1803" s="92"/>
      <c r="J1803" s="92"/>
      <c r="K1803" s="92"/>
      <c r="L1803" s="92"/>
      <c r="M1803" s="92"/>
      <c r="N1803" s="92"/>
      <c r="O1803" s="92"/>
      <c r="P1803" s="92"/>
      <c r="Q1803" s="92"/>
      <c r="R1803" s="93"/>
      <c r="V1803" s="70">
        <f t="shared" si="28"/>
        <v>0</v>
      </c>
    </row>
    <row r="1804" spans="7:22">
      <c r="G1804" s="92"/>
      <c r="H1804" s="92"/>
      <c r="I1804" s="92"/>
      <c r="J1804" s="92"/>
      <c r="K1804" s="92"/>
      <c r="L1804" s="92"/>
      <c r="M1804" s="92"/>
      <c r="N1804" s="92"/>
      <c r="O1804" s="92"/>
      <c r="P1804" s="92"/>
      <c r="Q1804" s="92"/>
      <c r="R1804" s="93"/>
      <c r="V1804" s="70">
        <f t="shared" si="28"/>
        <v>0</v>
      </c>
    </row>
    <row r="1805" spans="7:22">
      <c r="G1805" s="92"/>
      <c r="H1805" s="92"/>
      <c r="I1805" s="92"/>
      <c r="J1805" s="92"/>
      <c r="K1805" s="92"/>
      <c r="L1805" s="92"/>
      <c r="M1805" s="92"/>
      <c r="N1805" s="92"/>
      <c r="O1805" s="92"/>
      <c r="P1805" s="92"/>
      <c r="Q1805" s="92"/>
      <c r="R1805" s="93"/>
      <c r="V1805" s="70">
        <f t="shared" si="28"/>
        <v>0</v>
      </c>
    </row>
    <row r="1806" spans="7:22">
      <c r="G1806" s="92"/>
      <c r="H1806" s="92"/>
      <c r="I1806" s="92"/>
      <c r="J1806" s="92"/>
      <c r="K1806" s="92"/>
      <c r="L1806" s="92"/>
      <c r="M1806" s="92"/>
      <c r="N1806" s="92"/>
      <c r="O1806" s="92"/>
      <c r="P1806" s="92"/>
      <c r="Q1806" s="92"/>
      <c r="R1806" s="93"/>
      <c r="V1806" s="70">
        <f t="shared" si="28"/>
        <v>0</v>
      </c>
    </row>
    <row r="1807" spans="7:22">
      <c r="G1807" s="92"/>
      <c r="H1807" s="92"/>
      <c r="I1807" s="92"/>
      <c r="J1807" s="92"/>
      <c r="K1807" s="92"/>
      <c r="L1807" s="92"/>
      <c r="M1807" s="92"/>
      <c r="N1807" s="92"/>
      <c r="O1807" s="92"/>
      <c r="P1807" s="92"/>
      <c r="Q1807" s="92"/>
      <c r="R1807" s="93"/>
      <c r="V1807" s="70">
        <f t="shared" si="28"/>
        <v>0</v>
      </c>
    </row>
    <row r="1808" spans="7:22">
      <c r="G1808" s="92"/>
      <c r="H1808" s="92"/>
      <c r="I1808" s="92"/>
      <c r="J1808" s="92"/>
      <c r="K1808" s="92"/>
      <c r="L1808" s="92"/>
      <c r="M1808" s="92"/>
      <c r="N1808" s="92"/>
      <c r="O1808" s="92"/>
      <c r="P1808" s="92"/>
      <c r="Q1808" s="92"/>
      <c r="R1808" s="93"/>
      <c r="V1808" s="70">
        <f t="shared" si="28"/>
        <v>0</v>
      </c>
    </row>
    <row r="1809" spans="7:22">
      <c r="G1809" s="92"/>
      <c r="H1809" s="92"/>
      <c r="I1809" s="92"/>
      <c r="J1809" s="92"/>
      <c r="K1809" s="92"/>
      <c r="L1809" s="92"/>
      <c r="M1809" s="92"/>
      <c r="N1809" s="92"/>
      <c r="O1809" s="92"/>
      <c r="P1809" s="92"/>
      <c r="Q1809" s="92"/>
      <c r="R1809" s="93"/>
      <c r="V1809" s="70">
        <f t="shared" si="28"/>
        <v>0</v>
      </c>
    </row>
    <row r="1810" spans="7:22">
      <c r="G1810" s="92"/>
      <c r="H1810" s="92"/>
      <c r="I1810" s="92"/>
      <c r="J1810" s="92"/>
      <c r="K1810" s="92"/>
      <c r="L1810" s="92"/>
      <c r="M1810" s="92"/>
      <c r="N1810" s="92"/>
      <c r="O1810" s="92"/>
      <c r="P1810" s="92"/>
      <c r="Q1810" s="92"/>
      <c r="R1810" s="93"/>
      <c r="V1810" s="70">
        <f t="shared" si="28"/>
        <v>0</v>
      </c>
    </row>
    <row r="1811" spans="7:22">
      <c r="G1811" s="92"/>
      <c r="H1811" s="92"/>
      <c r="I1811" s="92"/>
      <c r="J1811" s="92"/>
      <c r="K1811" s="92"/>
      <c r="L1811" s="92"/>
      <c r="M1811" s="92"/>
      <c r="N1811" s="92"/>
      <c r="O1811" s="92"/>
      <c r="P1811" s="92"/>
      <c r="Q1811" s="92"/>
      <c r="R1811" s="93"/>
      <c r="V1811" s="70">
        <f t="shared" si="28"/>
        <v>0</v>
      </c>
    </row>
    <row r="1812" spans="7:22">
      <c r="G1812" s="92"/>
      <c r="H1812" s="92"/>
      <c r="I1812" s="92"/>
      <c r="J1812" s="92"/>
      <c r="K1812" s="92"/>
      <c r="L1812" s="92"/>
      <c r="M1812" s="92"/>
      <c r="N1812" s="92"/>
      <c r="O1812" s="92"/>
      <c r="P1812" s="92"/>
      <c r="Q1812" s="92"/>
      <c r="R1812" s="93"/>
      <c r="V1812" s="70">
        <f t="shared" si="28"/>
        <v>0</v>
      </c>
    </row>
    <row r="1813" spans="7:22">
      <c r="G1813" s="92"/>
      <c r="H1813" s="92"/>
      <c r="I1813" s="92"/>
      <c r="J1813" s="92"/>
      <c r="K1813" s="92"/>
      <c r="L1813" s="92"/>
      <c r="M1813" s="92"/>
      <c r="N1813" s="92"/>
      <c r="O1813" s="92"/>
      <c r="P1813" s="92"/>
      <c r="Q1813" s="92"/>
      <c r="R1813" s="93"/>
      <c r="V1813" s="70">
        <f t="shared" si="28"/>
        <v>0</v>
      </c>
    </row>
    <row r="1814" spans="7:22">
      <c r="G1814" s="92"/>
      <c r="H1814" s="92"/>
      <c r="I1814" s="92"/>
      <c r="J1814" s="92"/>
      <c r="K1814" s="92"/>
      <c r="L1814" s="92"/>
      <c r="M1814" s="92"/>
      <c r="N1814" s="92"/>
      <c r="O1814" s="92"/>
      <c r="P1814" s="92"/>
      <c r="Q1814" s="92"/>
      <c r="R1814" s="93"/>
      <c r="V1814" s="70">
        <f t="shared" si="28"/>
        <v>0</v>
      </c>
    </row>
    <row r="1815" spans="7:22">
      <c r="G1815" s="92"/>
      <c r="H1815" s="92"/>
      <c r="I1815" s="92"/>
      <c r="J1815" s="92"/>
      <c r="K1815" s="92"/>
      <c r="L1815" s="92"/>
      <c r="M1815" s="92"/>
      <c r="N1815" s="92"/>
      <c r="O1815" s="92"/>
      <c r="P1815" s="92"/>
      <c r="Q1815" s="92"/>
      <c r="R1815" s="93"/>
      <c r="V1815" s="70">
        <f t="shared" si="28"/>
        <v>0</v>
      </c>
    </row>
    <row r="1816" spans="7:22">
      <c r="G1816" s="92"/>
      <c r="H1816" s="92"/>
      <c r="I1816" s="92"/>
      <c r="J1816" s="92"/>
      <c r="K1816" s="92"/>
      <c r="L1816" s="92"/>
      <c r="M1816" s="92"/>
      <c r="N1816" s="92"/>
      <c r="O1816" s="92"/>
      <c r="P1816" s="92"/>
      <c r="Q1816" s="92"/>
      <c r="R1816" s="93"/>
      <c r="V1816" s="70">
        <f t="shared" si="28"/>
        <v>0</v>
      </c>
    </row>
    <row r="1817" spans="7:22">
      <c r="G1817" s="92"/>
      <c r="H1817" s="92"/>
      <c r="I1817" s="92"/>
      <c r="J1817" s="92"/>
      <c r="K1817" s="92"/>
      <c r="L1817" s="92"/>
      <c r="M1817" s="92"/>
      <c r="N1817" s="92"/>
      <c r="O1817" s="92"/>
      <c r="P1817" s="92"/>
      <c r="Q1817" s="92"/>
      <c r="R1817" s="93"/>
      <c r="V1817" s="70">
        <f t="shared" si="28"/>
        <v>0</v>
      </c>
    </row>
    <row r="1818" spans="7:22">
      <c r="G1818" s="92"/>
      <c r="H1818" s="92"/>
      <c r="I1818" s="92"/>
      <c r="J1818" s="92"/>
      <c r="K1818" s="92"/>
      <c r="L1818" s="92"/>
      <c r="M1818" s="92"/>
      <c r="N1818" s="92"/>
      <c r="O1818" s="92"/>
      <c r="P1818" s="92"/>
      <c r="Q1818" s="92"/>
      <c r="R1818" s="93"/>
      <c r="V1818" s="70">
        <f t="shared" si="28"/>
        <v>0</v>
      </c>
    </row>
    <row r="1819" spans="7:22">
      <c r="G1819" s="92"/>
      <c r="H1819" s="92"/>
      <c r="I1819" s="92"/>
      <c r="J1819" s="92"/>
      <c r="K1819" s="92"/>
      <c r="L1819" s="92"/>
      <c r="M1819" s="92"/>
      <c r="N1819" s="92"/>
      <c r="O1819" s="92"/>
      <c r="P1819" s="92"/>
      <c r="Q1819" s="92"/>
      <c r="R1819" s="93"/>
      <c r="V1819" s="70">
        <f t="shared" si="28"/>
        <v>0</v>
      </c>
    </row>
    <row r="1820" spans="7:22">
      <c r="G1820" s="92"/>
      <c r="H1820" s="92"/>
      <c r="I1820" s="92"/>
      <c r="J1820" s="92"/>
      <c r="K1820" s="92"/>
      <c r="L1820" s="92"/>
      <c r="M1820" s="92"/>
      <c r="N1820" s="92"/>
      <c r="O1820" s="92"/>
      <c r="P1820" s="92"/>
      <c r="Q1820" s="92"/>
      <c r="R1820" s="93"/>
      <c r="V1820" s="70">
        <f t="shared" si="28"/>
        <v>0</v>
      </c>
    </row>
    <row r="1821" spans="7:22">
      <c r="G1821" s="92"/>
      <c r="H1821" s="92"/>
      <c r="I1821" s="92"/>
      <c r="J1821" s="92"/>
      <c r="K1821" s="92"/>
      <c r="L1821" s="92"/>
      <c r="M1821" s="92"/>
      <c r="N1821" s="92"/>
      <c r="O1821" s="92"/>
      <c r="P1821" s="92"/>
      <c r="Q1821" s="92"/>
      <c r="R1821" s="93"/>
      <c r="V1821" s="70">
        <f t="shared" si="28"/>
        <v>0</v>
      </c>
    </row>
    <row r="1822" spans="7:22">
      <c r="V1822" s="70">
        <f t="shared" si="28"/>
        <v>0</v>
      </c>
    </row>
    <row r="1823" spans="7:22">
      <c r="V1823" s="70">
        <f t="shared" si="28"/>
        <v>0</v>
      </c>
    </row>
    <row r="1824" spans="7:22">
      <c r="V1824" s="70">
        <f t="shared" si="28"/>
        <v>0</v>
      </c>
    </row>
    <row r="1825" spans="22:22">
      <c r="V1825" s="70">
        <f t="shared" si="28"/>
        <v>0</v>
      </c>
    </row>
    <row r="1826" spans="22:22">
      <c r="V1826" s="70">
        <f t="shared" si="28"/>
        <v>0</v>
      </c>
    </row>
    <row r="1827" spans="22:22">
      <c r="V1827" s="70">
        <f t="shared" si="28"/>
        <v>0</v>
      </c>
    </row>
    <row r="1828" spans="22:22">
      <c r="V1828" s="70">
        <f t="shared" si="28"/>
        <v>0</v>
      </c>
    </row>
    <row r="1829" spans="22:22">
      <c r="V1829" s="70">
        <f t="shared" si="28"/>
        <v>0</v>
      </c>
    </row>
    <row r="1830" spans="22:22">
      <c r="V1830" s="70">
        <f t="shared" si="28"/>
        <v>0</v>
      </c>
    </row>
    <row r="1831" spans="22:22">
      <c r="V1831" s="70">
        <f t="shared" si="28"/>
        <v>0</v>
      </c>
    </row>
    <row r="1832" spans="22:22">
      <c r="V1832" s="70">
        <f t="shared" si="28"/>
        <v>0</v>
      </c>
    </row>
    <row r="1833" spans="22:22">
      <c r="V1833" s="70">
        <f t="shared" si="28"/>
        <v>0</v>
      </c>
    </row>
    <row r="1834" spans="22:22">
      <c r="V1834" s="70">
        <f t="shared" si="28"/>
        <v>0</v>
      </c>
    </row>
    <row r="1835" spans="22:22">
      <c r="V1835" s="70">
        <f t="shared" si="28"/>
        <v>0</v>
      </c>
    </row>
    <row r="1836" spans="22:22">
      <c r="V1836" s="70">
        <f t="shared" si="28"/>
        <v>0</v>
      </c>
    </row>
    <row r="1837" spans="22:22">
      <c r="V1837" s="70">
        <f t="shared" si="28"/>
        <v>0</v>
      </c>
    </row>
    <row r="1838" spans="22:22">
      <c r="V1838" s="70">
        <f t="shared" si="28"/>
        <v>0</v>
      </c>
    </row>
    <row r="1839" spans="22:22">
      <c r="V1839" s="70">
        <f t="shared" si="28"/>
        <v>0</v>
      </c>
    </row>
    <row r="1840" spans="22:22">
      <c r="V1840" s="70">
        <f t="shared" si="28"/>
        <v>0</v>
      </c>
    </row>
    <row r="1841" spans="22:22">
      <c r="V1841" s="70">
        <f t="shared" si="28"/>
        <v>0</v>
      </c>
    </row>
    <row r="1842" spans="22:22">
      <c r="V1842" s="70">
        <f t="shared" si="28"/>
        <v>0</v>
      </c>
    </row>
    <row r="1843" spans="22:22">
      <c r="V1843" s="70">
        <f t="shared" si="28"/>
        <v>0</v>
      </c>
    </row>
    <row r="1844" spans="22:22">
      <c r="V1844" s="70">
        <f t="shared" si="28"/>
        <v>0</v>
      </c>
    </row>
    <row r="1845" spans="22:22">
      <c r="V1845" s="70">
        <f t="shared" si="28"/>
        <v>0</v>
      </c>
    </row>
    <row r="1846" spans="22:22">
      <c r="V1846" s="70">
        <f t="shared" si="28"/>
        <v>0</v>
      </c>
    </row>
    <row r="1847" spans="22:22">
      <c r="V1847" s="70">
        <f t="shared" ref="V1847:V1910" si="29">F1847*0.326</f>
        <v>0</v>
      </c>
    </row>
    <row r="1848" spans="22:22">
      <c r="V1848" s="70">
        <f t="shared" si="29"/>
        <v>0</v>
      </c>
    </row>
    <row r="1849" spans="22:22">
      <c r="V1849" s="70">
        <f t="shared" si="29"/>
        <v>0</v>
      </c>
    </row>
    <row r="1850" spans="22:22">
      <c r="V1850" s="70">
        <f t="shared" si="29"/>
        <v>0</v>
      </c>
    </row>
    <row r="1851" spans="22:22">
      <c r="V1851" s="70">
        <f t="shared" si="29"/>
        <v>0</v>
      </c>
    </row>
    <row r="1852" spans="22:22">
      <c r="V1852" s="70">
        <f t="shared" si="29"/>
        <v>0</v>
      </c>
    </row>
    <row r="1853" spans="22:22">
      <c r="V1853" s="70">
        <f t="shared" si="29"/>
        <v>0</v>
      </c>
    </row>
    <row r="1854" spans="22:22">
      <c r="V1854" s="70">
        <f t="shared" si="29"/>
        <v>0</v>
      </c>
    </row>
    <row r="1855" spans="22:22">
      <c r="V1855" s="70">
        <f t="shared" si="29"/>
        <v>0</v>
      </c>
    </row>
    <row r="1856" spans="22:22">
      <c r="V1856" s="70">
        <f t="shared" si="29"/>
        <v>0</v>
      </c>
    </row>
    <row r="1857" spans="22:22">
      <c r="V1857" s="70">
        <f t="shared" si="29"/>
        <v>0</v>
      </c>
    </row>
    <row r="1858" spans="22:22">
      <c r="V1858" s="70">
        <f t="shared" si="29"/>
        <v>0</v>
      </c>
    </row>
    <row r="1859" spans="22:22">
      <c r="V1859" s="70">
        <f t="shared" si="29"/>
        <v>0</v>
      </c>
    </row>
    <row r="1860" spans="22:22">
      <c r="V1860" s="70">
        <f t="shared" si="29"/>
        <v>0</v>
      </c>
    </row>
    <row r="1861" spans="22:22">
      <c r="V1861" s="70">
        <f t="shared" si="29"/>
        <v>0</v>
      </c>
    </row>
    <row r="1862" spans="22:22">
      <c r="V1862" s="70">
        <f t="shared" si="29"/>
        <v>0</v>
      </c>
    </row>
    <row r="1863" spans="22:22">
      <c r="V1863" s="70">
        <f t="shared" si="29"/>
        <v>0</v>
      </c>
    </row>
    <row r="1864" spans="22:22">
      <c r="V1864" s="70">
        <f t="shared" si="29"/>
        <v>0</v>
      </c>
    </row>
    <row r="1865" spans="22:22">
      <c r="V1865" s="70">
        <f t="shared" si="29"/>
        <v>0</v>
      </c>
    </row>
    <row r="1866" spans="22:22">
      <c r="V1866" s="70">
        <f t="shared" si="29"/>
        <v>0</v>
      </c>
    </row>
    <row r="1867" spans="22:22">
      <c r="V1867" s="70">
        <f t="shared" si="29"/>
        <v>0</v>
      </c>
    </row>
    <row r="1868" spans="22:22">
      <c r="V1868" s="70">
        <f t="shared" si="29"/>
        <v>0</v>
      </c>
    </row>
    <row r="1869" spans="22:22">
      <c r="V1869" s="70">
        <f t="shared" si="29"/>
        <v>0</v>
      </c>
    </row>
    <row r="1870" spans="22:22">
      <c r="V1870" s="70">
        <f t="shared" si="29"/>
        <v>0</v>
      </c>
    </row>
    <row r="1871" spans="22:22">
      <c r="V1871" s="70">
        <f t="shared" si="29"/>
        <v>0</v>
      </c>
    </row>
    <row r="1872" spans="22:22">
      <c r="V1872" s="70">
        <f t="shared" si="29"/>
        <v>0</v>
      </c>
    </row>
    <row r="1873" spans="22:22">
      <c r="V1873" s="70">
        <f t="shared" si="29"/>
        <v>0</v>
      </c>
    </row>
    <row r="1874" spans="22:22">
      <c r="V1874" s="70">
        <f t="shared" si="29"/>
        <v>0</v>
      </c>
    </row>
    <row r="1875" spans="22:22">
      <c r="V1875" s="70">
        <f t="shared" si="29"/>
        <v>0</v>
      </c>
    </row>
    <row r="1876" spans="22:22">
      <c r="V1876" s="70">
        <f t="shared" si="29"/>
        <v>0</v>
      </c>
    </row>
    <row r="1877" spans="22:22">
      <c r="V1877" s="70">
        <f t="shared" si="29"/>
        <v>0</v>
      </c>
    </row>
    <row r="1878" spans="22:22">
      <c r="V1878" s="70">
        <f t="shared" si="29"/>
        <v>0</v>
      </c>
    </row>
    <row r="1879" spans="22:22">
      <c r="V1879" s="70">
        <f t="shared" si="29"/>
        <v>0</v>
      </c>
    </row>
    <row r="1880" spans="22:22">
      <c r="V1880" s="70">
        <f t="shared" si="29"/>
        <v>0</v>
      </c>
    </row>
    <row r="1881" spans="22:22">
      <c r="V1881" s="70">
        <f t="shared" si="29"/>
        <v>0</v>
      </c>
    </row>
    <row r="1882" spans="22:22">
      <c r="V1882" s="70">
        <f t="shared" si="29"/>
        <v>0</v>
      </c>
    </row>
    <row r="1883" spans="22:22">
      <c r="V1883" s="70">
        <f t="shared" si="29"/>
        <v>0</v>
      </c>
    </row>
    <row r="1884" spans="22:22">
      <c r="V1884" s="70">
        <f t="shared" si="29"/>
        <v>0</v>
      </c>
    </row>
    <row r="1885" spans="22:22">
      <c r="V1885" s="70">
        <f t="shared" si="29"/>
        <v>0</v>
      </c>
    </row>
    <row r="1886" spans="22:22">
      <c r="V1886" s="70">
        <f t="shared" si="29"/>
        <v>0</v>
      </c>
    </row>
    <row r="1887" spans="22:22">
      <c r="V1887" s="70">
        <f t="shared" si="29"/>
        <v>0</v>
      </c>
    </row>
    <row r="1888" spans="22:22">
      <c r="V1888" s="70">
        <f t="shared" si="29"/>
        <v>0</v>
      </c>
    </row>
    <row r="1889" spans="22:22">
      <c r="V1889" s="70">
        <f t="shared" si="29"/>
        <v>0</v>
      </c>
    </row>
    <row r="1890" spans="22:22">
      <c r="V1890" s="70">
        <f t="shared" si="29"/>
        <v>0</v>
      </c>
    </row>
    <row r="1891" spans="22:22">
      <c r="V1891" s="70">
        <f t="shared" si="29"/>
        <v>0</v>
      </c>
    </row>
    <row r="1892" spans="22:22">
      <c r="V1892" s="70">
        <f t="shared" si="29"/>
        <v>0</v>
      </c>
    </row>
    <row r="1893" spans="22:22">
      <c r="V1893" s="70">
        <f t="shared" si="29"/>
        <v>0</v>
      </c>
    </row>
    <row r="1894" spans="22:22">
      <c r="V1894" s="70">
        <f t="shared" si="29"/>
        <v>0</v>
      </c>
    </row>
    <row r="1895" spans="22:22">
      <c r="V1895" s="70">
        <f t="shared" si="29"/>
        <v>0</v>
      </c>
    </row>
    <row r="1896" spans="22:22">
      <c r="V1896" s="70">
        <f t="shared" si="29"/>
        <v>0</v>
      </c>
    </row>
    <row r="1897" spans="22:22">
      <c r="V1897" s="70">
        <f t="shared" si="29"/>
        <v>0</v>
      </c>
    </row>
    <row r="1898" spans="22:22">
      <c r="V1898" s="70">
        <f t="shared" si="29"/>
        <v>0</v>
      </c>
    </row>
    <row r="1899" spans="22:22">
      <c r="V1899" s="70">
        <f t="shared" si="29"/>
        <v>0</v>
      </c>
    </row>
    <row r="1900" spans="22:22">
      <c r="V1900" s="70">
        <f t="shared" si="29"/>
        <v>0</v>
      </c>
    </row>
    <row r="1901" spans="22:22">
      <c r="V1901" s="70">
        <f t="shared" si="29"/>
        <v>0</v>
      </c>
    </row>
    <row r="1902" spans="22:22">
      <c r="V1902" s="70">
        <f t="shared" si="29"/>
        <v>0</v>
      </c>
    </row>
    <row r="1903" spans="22:22">
      <c r="V1903" s="70">
        <f t="shared" si="29"/>
        <v>0</v>
      </c>
    </row>
    <row r="1904" spans="22:22">
      <c r="V1904" s="70">
        <f t="shared" si="29"/>
        <v>0</v>
      </c>
    </row>
    <row r="1905" spans="22:22">
      <c r="V1905" s="70">
        <f t="shared" si="29"/>
        <v>0</v>
      </c>
    </row>
    <row r="1906" spans="22:22">
      <c r="V1906" s="70">
        <f t="shared" si="29"/>
        <v>0</v>
      </c>
    </row>
    <row r="1907" spans="22:22">
      <c r="V1907" s="70">
        <f t="shared" si="29"/>
        <v>0</v>
      </c>
    </row>
    <row r="1908" spans="22:22">
      <c r="V1908" s="70">
        <f t="shared" si="29"/>
        <v>0</v>
      </c>
    </row>
    <row r="1909" spans="22:22">
      <c r="V1909" s="70">
        <f t="shared" si="29"/>
        <v>0</v>
      </c>
    </row>
    <row r="1910" spans="22:22">
      <c r="V1910" s="70">
        <f t="shared" si="29"/>
        <v>0</v>
      </c>
    </row>
    <row r="1911" spans="22:22">
      <c r="V1911" s="70">
        <f t="shared" ref="V1911:V1955" si="30">F1911*0.326</f>
        <v>0</v>
      </c>
    </row>
    <row r="1912" spans="22:22">
      <c r="V1912" s="70">
        <f t="shared" si="30"/>
        <v>0</v>
      </c>
    </row>
    <row r="1913" spans="22:22">
      <c r="V1913" s="70">
        <f t="shared" si="30"/>
        <v>0</v>
      </c>
    </row>
    <row r="1914" spans="22:22">
      <c r="V1914" s="70">
        <f t="shared" si="30"/>
        <v>0</v>
      </c>
    </row>
    <row r="1915" spans="22:22">
      <c r="V1915" s="70">
        <f t="shared" si="30"/>
        <v>0</v>
      </c>
    </row>
    <row r="1916" spans="22:22">
      <c r="V1916" s="70">
        <f t="shared" si="30"/>
        <v>0</v>
      </c>
    </row>
    <row r="1917" spans="22:22">
      <c r="V1917" s="70">
        <f t="shared" si="30"/>
        <v>0</v>
      </c>
    </row>
    <row r="1918" spans="22:22">
      <c r="V1918" s="70">
        <f t="shared" si="30"/>
        <v>0</v>
      </c>
    </row>
    <row r="1919" spans="22:22">
      <c r="V1919" s="70">
        <f t="shared" si="30"/>
        <v>0</v>
      </c>
    </row>
    <row r="1920" spans="22:22">
      <c r="V1920" s="70">
        <f t="shared" si="30"/>
        <v>0</v>
      </c>
    </row>
    <row r="1921" spans="22:22">
      <c r="V1921" s="70">
        <f t="shared" si="30"/>
        <v>0</v>
      </c>
    </row>
    <row r="1922" spans="22:22">
      <c r="V1922" s="70">
        <f t="shared" si="30"/>
        <v>0</v>
      </c>
    </row>
    <row r="1923" spans="22:22">
      <c r="V1923" s="70">
        <f t="shared" si="30"/>
        <v>0</v>
      </c>
    </row>
    <row r="1924" spans="22:22">
      <c r="V1924" s="70">
        <f t="shared" si="30"/>
        <v>0</v>
      </c>
    </row>
    <row r="1925" spans="22:22">
      <c r="V1925" s="70">
        <f t="shared" si="30"/>
        <v>0</v>
      </c>
    </row>
    <row r="1926" spans="22:22">
      <c r="V1926" s="70">
        <f t="shared" si="30"/>
        <v>0</v>
      </c>
    </row>
    <row r="1927" spans="22:22">
      <c r="V1927" s="70">
        <f t="shared" si="30"/>
        <v>0</v>
      </c>
    </row>
    <row r="1928" spans="22:22">
      <c r="V1928" s="70">
        <f t="shared" si="30"/>
        <v>0</v>
      </c>
    </row>
    <row r="1929" spans="22:22">
      <c r="V1929" s="70">
        <f t="shared" si="30"/>
        <v>0</v>
      </c>
    </row>
    <row r="1930" spans="22:22">
      <c r="V1930" s="70">
        <f t="shared" si="30"/>
        <v>0</v>
      </c>
    </row>
    <row r="1931" spans="22:22">
      <c r="V1931" s="70">
        <f t="shared" si="30"/>
        <v>0</v>
      </c>
    </row>
    <row r="1932" spans="22:22">
      <c r="V1932" s="70">
        <f t="shared" si="30"/>
        <v>0</v>
      </c>
    </row>
    <row r="1933" spans="22:22">
      <c r="V1933" s="70">
        <f t="shared" si="30"/>
        <v>0</v>
      </c>
    </row>
    <row r="1934" spans="22:22">
      <c r="V1934" s="70">
        <f t="shared" si="30"/>
        <v>0</v>
      </c>
    </row>
    <row r="1935" spans="22:22">
      <c r="V1935" s="70">
        <f t="shared" si="30"/>
        <v>0</v>
      </c>
    </row>
    <row r="1936" spans="22:22">
      <c r="V1936" s="70">
        <f t="shared" si="30"/>
        <v>0</v>
      </c>
    </row>
    <row r="1937" spans="22:22">
      <c r="V1937" s="70">
        <f t="shared" si="30"/>
        <v>0</v>
      </c>
    </row>
    <row r="1938" spans="22:22">
      <c r="V1938" s="70">
        <f t="shared" si="30"/>
        <v>0</v>
      </c>
    </row>
    <row r="1939" spans="22:22">
      <c r="V1939" s="70">
        <f t="shared" si="30"/>
        <v>0</v>
      </c>
    </row>
    <row r="1940" spans="22:22">
      <c r="V1940" s="70">
        <f t="shared" si="30"/>
        <v>0</v>
      </c>
    </row>
    <row r="1941" spans="22:22">
      <c r="V1941" s="70">
        <f t="shared" si="30"/>
        <v>0</v>
      </c>
    </row>
    <row r="1942" spans="22:22">
      <c r="V1942" s="70">
        <f t="shared" si="30"/>
        <v>0</v>
      </c>
    </row>
    <row r="1943" spans="22:22">
      <c r="V1943" s="70">
        <f t="shared" si="30"/>
        <v>0</v>
      </c>
    </row>
    <row r="1944" spans="22:22">
      <c r="V1944" s="70">
        <f t="shared" si="30"/>
        <v>0</v>
      </c>
    </row>
    <row r="1945" spans="22:22">
      <c r="V1945" s="70">
        <f t="shared" si="30"/>
        <v>0</v>
      </c>
    </row>
    <row r="1946" spans="22:22">
      <c r="V1946" s="70">
        <f t="shared" si="30"/>
        <v>0</v>
      </c>
    </row>
    <row r="1947" spans="22:22">
      <c r="V1947" s="70">
        <f t="shared" si="30"/>
        <v>0</v>
      </c>
    </row>
    <row r="1948" spans="22:22">
      <c r="V1948" s="70">
        <f t="shared" si="30"/>
        <v>0</v>
      </c>
    </row>
    <row r="1949" spans="22:22">
      <c r="V1949" s="70">
        <f t="shared" si="30"/>
        <v>0</v>
      </c>
    </row>
    <row r="1950" spans="22:22">
      <c r="V1950" s="70">
        <f t="shared" si="30"/>
        <v>0</v>
      </c>
    </row>
    <row r="1951" spans="22:22">
      <c r="V1951" s="70">
        <f t="shared" si="30"/>
        <v>0</v>
      </c>
    </row>
    <row r="1952" spans="22:22">
      <c r="V1952" s="70">
        <f t="shared" si="30"/>
        <v>0</v>
      </c>
    </row>
    <row r="1953" spans="22:22">
      <c r="V1953" s="70">
        <f t="shared" si="30"/>
        <v>0</v>
      </c>
    </row>
    <row r="1954" spans="22:22">
      <c r="V1954" s="70">
        <f t="shared" si="30"/>
        <v>0</v>
      </c>
    </row>
    <row r="1955" spans="22:22">
      <c r="V1955" s="70">
        <f t="shared" si="30"/>
        <v>0</v>
      </c>
    </row>
  </sheetData>
  <mergeCells count="1">
    <mergeCell ref="G1:O1"/>
  </mergeCells>
  <phoneticPr fontId="19" type="noConversion"/>
  <pageMargins left="0.75" right="0.75" top="1" bottom="1" header="0.5" footer="0.5"/>
  <pageSetup paperSize="9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D6E8-B6DD-4B8C-BA5D-D626D2D13F2B}">
  <sheetPr codeName="Sheet7"/>
  <dimension ref="A1:AF714"/>
  <sheetViews>
    <sheetView zoomScale="75" workbookViewId="0">
      <pane ySplit="1035" topLeftCell="A591" activePane="bottomLeft"/>
      <selection activeCell="H366" sqref="H1:H65536"/>
      <selection pane="bottomLeft" activeCell="Q598" sqref="Q598"/>
    </sheetView>
  </sheetViews>
  <sheetFormatPr defaultRowHeight="12.75"/>
  <cols>
    <col min="1" max="1" width="15.7109375" customWidth="1"/>
    <col min="2" max="2" width="11.5703125" style="101" hidden="1" customWidth="1"/>
    <col min="3" max="3" width="0" style="101" hidden="1" customWidth="1"/>
    <col min="4" max="4" width="9.85546875" style="1" bestFit="1" customWidth="1"/>
    <col min="5" max="6" width="9.85546875" bestFit="1" customWidth="1"/>
    <col min="7" max="7" width="10.5703125" bestFit="1" customWidth="1"/>
    <col min="8" max="8" width="9.85546875" bestFit="1" customWidth="1"/>
    <col min="9" max="9" width="0" hidden="1" customWidth="1"/>
    <col min="10" max="11" width="10" customWidth="1"/>
    <col min="12" max="12" width="9.85546875" bestFit="1" customWidth="1"/>
    <col min="13" max="13" width="9.28515625" bestFit="1" customWidth="1"/>
    <col min="14" max="14" width="9.42578125" style="81" bestFit="1" customWidth="1"/>
    <col min="15" max="15" width="11.42578125" bestFit="1" customWidth="1"/>
    <col min="16" max="16" width="11.7109375" bestFit="1" customWidth="1"/>
    <col min="18" max="18" width="9.42578125" bestFit="1" customWidth="1"/>
    <col min="19" max="19" width="9.85546875" bestFit="1" customWidth="1"/>
    <col min="20" max="20" width="9.5703125" bestFit="1" customWidth="1"/>
    <col min="21" max="22" width="9.85546875" bestFit="1" customWidth="1"/>
    <col min="23" max="23" width="11.5703125" customWidth="1"/>
    <col min="24" max="24" width="15.42578125" customWidth="1"/>
  </cols>
  <sheetData>
    <row r="1" spans="1:32" s="28" customFormat="1">
      <c r="A1" s="59"/>
      <c r="B1" s="97"/>
      <c r="C1" s="102" t="s">
        <v>35</v>
      </c>
      <c r="D1" s="17"/>
      <c r="E1" s="17" t="s">
        <v>31</v>
      </c>
      <c r="F1" s="17" t="s">
        <v>31</v>
      </c>
      <c r="G1" s="65" t="s">
        <v>31</v>
      </c>
      <c r="H1" s="17" t="s">
        <v>31</v>
      </c>
      <c r="I1" s="65" t="s">
        <v>31</v>
      </c>
      <c r="J1" s="17"/>
      <c r="K1" s="17"/>
      <c r="L1" s="66" t="s">
        <v>33</v>
      </c>
      <c r="M1" s="17"/>
      <c r="N1" s="66"/>
      <c r="O1" s="170" t="s">
        <v>19</v>
      </c>
      <c r="P1" s="171"/>
      <c r="Q1" s="171"/>
      <c r="R1" s="171"/>
      <c r="S1" s="171"/>
      <c r="T1" s="171"/>
      <c r="U1" s="171"/>
      <c r="V1" s="172"/>
      <c r="W1" s="86"/>
      <c r="X1" s="30"/>
      <c r="Y1"/>
      <c r="Z1"/>
      <c r="AA1"/>
      <c r="AB1"/>
      <c r="AC1"/>
      <c r="AD1"/>
      <c r="AE1"/>
      <c r="AF1"/>
    </row>
    <row r="2" spans="1:32" s="25" customFormat="1">
      <c r="A2" s="60" t="s">
        <v>13</v>
      </c>
      <c r="B2" s="98"/>
      <c r="C2" s="102"/>
      <c r="D2" s="18" t="s">
        <v>24</v>
      </c>
      <c r="E2" s="19">
        <v>50</v>
      </c>
      <c r="F2" s="20">
        <v>30</v>
      </c>
      <c r="G2" s="24"/>
      <c r="H2" s="36">
        <v>12</v>
      </c>
      <c r="I2" s="21"/>
      <c r="J2" s="23">
        <v>1600</v>
      </c>
      <c r="K2" s="23"/>
      <c r="L2" s="67">
        <v>5</v>
      </c>
      <c r="M2" s="22"/>
      <c r="N2" s="67">
        <v>5</v>
      </c>
      <c r="O2" s="40">
        <v>5</v>
      </c>
      <c r="P2" s="37">
        <v>50</v>
      </c>
      <c r="Q2" s="37">
        <v>100</v>
      </c>
      <c r="R2" s="37"/>
      <c r="S2" s="42">
        <v>50</v>
      </c>
      <c r="T2" s="37">
        <v>200</v>
      </c>
      <c r="U2" s="37">
        <v>100</v>
      </c>
      <c r="V2" s="32">
        <v>1</v>
      </c>
      <c r="W2" s="86"/>
      <c r="X2" s="21"/>
      <c r="Y2"/>
      <c r="Z2"/>
      <c r="AA2"/>
      <c r="AB2"/>
      <c r="AC2"/>
      <c r="AD2"/>
      <c r="AE2"/>
      <c r="AF2"/>
    </row>
    <row r="3" spans="1:32" s="54" customFormat="1">
      <c r="A3" s="43" t="s">
        <v>41</v>
      </c>
      <c r="B3" s="98"/>
      <c r="C3" s="102"/>
      <c r="D3" s="44"/>
      <c r="E3" s="45">
        <v>37.5</v>
      </c>
      <c r="F3" s="46">
        <v>22.5</v>
      </c>
      <c r="G3" s="24">
        <v>50</v>
      </c>
      <c r="H3" s="48">
        <v>6</v>
      </c>
      <c r="I3" s="47"/>
      <c r="J3" s="55">
        <v>1200</v>
      </c>
      <c r="K3" s="55"/>
      <c r="L3" s="68">
        <v>3.75</v>
      </c>
      <c r="M3" s="55">
        <v>8</v>
      </c>
      <c r="N3" s="68">
        <v>3.75</v>
      </c>
      <c r="O3" s="51">
        <v>3.75</v>
      </c>
      <c r="P3" s="50">
        <v>37.5</v>
      </c>
      <c r="Q3" s="50">
        <v>75</v>
      </c>
      <c r="R3" s="50">
        <v>11.25</v>
      </c>
      <c r="S3" s="50">
        <v>37.5</v>
      </c>
      <c r="T3" s="50">
        <v>150</v>
      </c>
      <c r="U3" s="50">
        <v>75</v>
      </c>
      <c r="V3" s="52">
        <v>0.75</v>
      </c>
      <c r="W3" s="86"/>
      <c r="X3" s="47"/>
      <c r="Y3" s="53"/>
      <c r="Z3" s="53"/>
      <c r="AA3" s="53"/>
      <c r="AB3" s="53"/>
      <c r="AC3" s="53"/>
      <c r="AD3" s="53"/>
      <c r="AE3" s="53"/>
      <c r="AF3" s="53"/>
    </row>
    <row r="4" spans="1:32" s="27" customFormat="1" ht="18">
      <c r="A4" s="62" t="s">
        <v>0</v>
      </c>
      <c r="B4" s="99" t="s">
        <v>18</v>
      </c>
      <c r="C4" s="103" t="s">
        <v>34</v>
      </c>
      <c r="D4" s="57" t="s">
        <v>1</v>
      </c>
      <c r="E4" s="56" t="s">
        <v>5</v>
      </c>
      <c r="F4" s="26" t="s">
        <v>2</v>
      </c>
      <c r="G4" s="57" t="s">
        <v>14</v>
      </c>
      <c r="H4" s="26" t="s">
        <v>3</v>
      </c>
      <c r="I4" s="57" t="s">
        <v>4</v>
      </c>
      <c r="J4" s="26" t="s">
        <v>23</v>
      </c>
      <c r="K4" s="26" t="s">
        <v>53</v>
      </c>
      <c r="L4" s="69" t="s">
        <v>22</v>
      </c>
      <c r="M4" s="57" t="s">
        <v>27</v>
      </c>
      <c r="N4" s="69" t="s">
        <v>22</v>
      </c>
      <c r="O4" s="72" t="s">
        <v>7</v>
      </c>
      <c r="P4" s="58" t="s">
        <v>8</v>
      </c>
      <c r="Q4" s="58" t="s">
        <v>9</v>
      </c>
      <c r="R4" s="58" t="s">
        <v>10</v>
      </c>
      <c r="S4" s="38" t="s">
        <v>11</v>
      </c>
      <c r="T4" s="38" t="s">
        <v>12</v>
      </c>
      <c r="U4" s="38" t="s">
        <v>16</v>
      </c>
      <c r="V4" s="64" t="s">
        <v>15</v>
      </c>
      <c r="W4" s="88" t="s">
        <v>42</v>
      </c>
      <c r="X4" s="31" t="s">
        <v>36</v>
      </c>
      <c r="Y4"/>
      <c r="Z4"/>
      <c r="AA4"/>
      <c r="AB4"/>
      <c r="AC4"/>
      <c r="AD4"/>
      <c r="AE4"/>
      <c r="AF4"/>
    </row>
    <row r="6" spans="1:32">
      <c r="A6" s="96">
        <v>37631</v>
      </c>
      <c r="B6" s="100" t="e">
        <f>SUM(FIP!#REF!)</f>
        <v>#REF!</v>
      </c>
      <c r="C6" s="100" t="e">
        <f>SUM(FIP!#REF!)</f>
        <v>#REF!</v>
      </c>
      <c r="D6" s="70" t="e">
        <f>AVERAGE(FIP!#REF!)</f>
        <v>#REF!</v>
      </c>
      <c r="E6" s="70" t="e">
        <f>AVERAGE(FIP!#REF!)</f>
        <v>#REF!</v>
      </c>
      <c r="F6" s="70" t="e">
        <f>AVERAGE(FIP!#REF!)</f>
        <v>#REF!</v>
      </c>
      <c r="G6" s="70" t="e">
        <f>AVERAGE(FIP!#REF!)</f>
        <v>#REF!</v>
      </c>
      <c r="H6" s="70" t="e">
        <f>AVERAGE(FIP!#REF!)</f>
        <v>#REF!</v>
      </c>
      <c r="I6" s="70" t="e">
        <f>AVERAGE(FIP!#REF!)</f>
        <v>#REF!</v>
      </c>
      <c r="J6" s="70" t="e">
        <f>AVERAGE(FIP!#REF!)</f>
        <v>#REF!</v>
      </c>
      <c r="K6" s="70"/>
      <c r="L6" s="70" t="e">
        <f>AVERAGE(FIP!#REF!)</f>
        <v>#REF!</v>
      </c>
      <c r="M6" s="70" t="e">
        <f>AVERAGE(FIP!#REF!)</f>
        <v>#REF!</v>
      </c>
      <c r="N6" s="70" t="e">
        <f>AVERAGE(FIP!#REF!)</f>
        <v>#REF!</v>
      </c>
      <c r="O6" s="70" t="e">
        <f>AVERAGE(FIP!#REF!)</f>
        <v>#REF!</v>
      </c>
      <c r="P6" s="70" t="e">
        <f>AVERAGE(FIP!#REF!)</f>
        <v>#REF!</v>
      </c>
      <c r="Q6" s="70" t="e">
        <f>AVERAGE(FIP!#REF!)</f>
        <v>#REF!</v>
      </c>
      <c r="R6" s="70" t="e">
        <f>AVERAGE(FIP!#REF!)</f>
        <v>#REF!</v>
      </c>
      <c r="S6" s="70" t="e">
        <f>AVERAGE(FIP!#REF!)</f>
        <v>#REF!</v>
      </c>
      <c r="T6" s="70" t="e">
        <f>AVERAGE(FIP!#REF!)</f>
        <v>#REF!</v>
      </c>
      <c r="U6" s="70" t="e">
        <f>AVERAGE(FIP!#REF!)</f>
        <v>#REF!</v>
      </c>
      <c r="V6" s="70" t="e">
        <f>AVERAGE(FIP!#REF!)</f>
        <v>#REF!</v>
      </c>
      <c r="W6" s="70" t="e">
        <f>AVERAGE(FIP!#REF!)</f>
        <v>#REF!</v>
      </c>
    </row>
    <row r="7" spans="1:32">
      <c r="A7" s="96">
        <v>37638</v>
      </c>
      <c r="B7" s="100" t="e">
        <f>SUM(FIP!#REF!)</f>
        <v>#REF!</v>
      </c>
      <c r="C7" s="100" t="e">
        <f>SUM(FIP!#REF!)</f>
        <v>#REF!</v>
      </c>
      <c r="D7" s="70" t="e">
        <f>AVERAGE(FIP!#REF!)</f>
        <v>#REF!</v>
      </c>
      <c r="E7" s="70" t="e">
        <f>AVERAGE(FIP!#REF!)</f>
        <v>#REF!</v>
      </c>
      <c r="F7" s="70" t="e">
        <f>AVERAGE(FIP!#REF!)</f>
        <v>#REF!</v>
      </c>
      <c r="G7" s="70" t="e">
        <f>AVERAGE(FIP!#REF!)</f>
        <v>#REF!</v>
      </c>
      <c r="H7" s="70" t="e">
        <f>AVERAGE(FIP!#REF!)</f>
        <v>#REF!</v>
      </c>
      <c r="I7" s="70" t="e">
        <f>AVERAGE(FIP!#REF!)</f>
        <v>#REF!</v>
      </c>
      <c r="J7" s="70" t="e">
        <f>AVERAGE(FIP!#REF!)</f>
        <v>#REF!</v>
      </c>
      <c r="K7" s="70"/>
      <c r="L7" s="70" t="e">
        <f>AVERAGE(FIP!#REF!)</f>
        <v>#REF!</v>
      </c>
      <c r="M7" s="70" t="e">
        <f>AVERAGE(FIP!#REF!)</f>
        <v>#REF!</v>
      </c>
      <c r="N7" s="70" t="e">
        <f>AVERAGE(FIP!#REF!)</f>
        <v>#REF!</v>
      </c>
      <c r="O7" s="70"/>
      <c r="P7" s="70" t="e">
        <f>AVERAGE(FIP!#REF!)</f>
        <v>#REF!</v>
      </c>
      <c r="Q7" s="70" t="e">
        <f>AVERAGE(FIP!#REF!)</f>
        <v>#REF!</v>
      </c>
      <c r="R7" s="70" t="e">
        <f>AVERAGE(FIP!#REF!)</f>
        <v>#REF!</v>
      </c>
      <c r="S7" s="70" t="e">
        <f>AVERAGE(FIP!#REF!)</f>
        <v>#REF!</v>
      </c>
      <c r="T7" s="70" t="e">
        <f>AVERAGE(FIP!#REF!)</f>
        <v>#REF!</v>
      </c>
      <c r="U7" s="70" t="e">
        <f>AVERAGE(FIP!#REF!)</f>
        <v>#REF!</v>
      </c>
      <c r="V7" s="70" t="e">
        <f>AVERAGE(FIP!#REF!)</f>
        <v>#REF!</v>
      </c>
      <c r="W7" s="70" t="e">
        <f>AVERAGE(FIP!#REF!)</f>
        <v>#REF!</v>
      </c>
    </row>
    <row r="8" spans="1:32">
      <c r="A8" s="96">
        <v>37645</v>
      </c>
      <c r="B8" s="100" t="e">
        <f>SUM(FIP!#REF!)</f>
        <v>#REF!</v>
      </c>
      <c r="C8" s="100" t="e">
        <f>SUM(FIP!#REF!)</f>
        <v>#REF!</v>
      </c>
      <c r="D8" s="70" t="e">
        <f>AVERAGE(FIP!#REF!)</f>
        <v>#REF!</v>
      </c>
      <c r="E8" s="70" t="e">
        <f>AVERAGE(FIP!#REF!)</f>
        <v>#REF!</v>
      </c>
      <c r="F8" s="70" t="e">
        <f>AVERAGE(FIP!#REF!)</f>
        <v>#REF!</v>
      </c>
      <c r="G8" s="70" t="e">
        <f>AVERAGE(FIP!#REF!)</f>
        <v>#REF!</v>
      </c>
      <c r="H8" s="70" t="e">
        <f>AVERAGE(FIP!#REF!)</f>
        <v>#REF!</v>
      </c>
      <c r="I8" s="70" t="e">
        <f>AVERAGE(FIP!#REF!)</f>
        <v>#REF!</v>
      </c>
      <c r="J8" s="70" t="e">
        <f>AVERAGE(FIP!#REF!)</f>
        <v>#REF!</v>
      </c>
      <c r="K8" s="70"/>
      <c r="L8" s="70" t="e">
        <f>AVERAGE(FIP!#REF!)</f>
        <v>#REF!</v>
      </c>
      <c r="M8" s="70" t="e">
        <f>AVERAGE(FIP!#REF!)</f>
        <v>#REF!</v>
      </c>
      <c r="N8" s="70" t="e">
        <f>AVERAGE(FIP!#REF!)</f>
        <v>#REF!</v>
      </c>
      <c r="O8" s="70"/>
      <c r="P8" s="70" t="e">
        <f>AVERAGE(FIP!#REF!)</f>
        <v>#REF!</v>
      </c>
      <c r="Q8" s="70" t="e">
        <f>AVERAGE(FIP!#REF!)</f>
        <v>#REF!</v>
      </c>
      <c r="R8" s="70" t="e">
        <f>AVERAGE(FIP!#REF!)</f>
        <v>#REF!</v>
      </c>
      <c r="S8" s="70" t="e">
        <f>AVERAGE(FIP!#REF!)</f>
        <v>#REF!</v>
      </c>
      <c r="T8" s="70" t="e">
        <f>AVERAGE(FIP!#REF!)</f>
        <v>#REF!</v>
      </c>
      <c r="U8" s="70" t="e">
        <f>AVERAGE(FIP!#REF!)</f>
        <v>#REF!</v>
      </c>
      <c r="V8" s="70" t="e">
        <f>AVERAGE(FIP!#REF!)</f>
        <v>#REF!</v>
      </c>
      <c r="W8" s="70" t="e">
        <f>AVERAGE(FIP!#REF!)</f>
        <v>#REF!</v>
      </c>
    </row>
    <row r="9" spans="1:32">
      <c r="A9" s="96">
        <v>37652</v>
      </c>
      <c r="B9" s="100" t="e">
        <f>SUM(FIP!#REF!)</f>
        <v>#REF!</v>
      </c>
      <c r="C9" s="100" t="e">
        <f>SUM(FIP!#REF!)</f>
        <v>#REF!</v>
      </c>
      <c r="D9" s="70" t="e">
        <f>+AVERAGE(FIP!#REF!)</f>
        <v>#REF!</v>
      </c>
      <c r="E9" s="70" t="e">
        <f>+AVERAGE(FIP!#REF!)</f>
        <v>#REF!</v>
      </c>
      <c r="F9" s="70" t="e">
        <f>+AVERAGE(FIP!#REF!)</f>
        <v>#REF!</v>
      </c>
      <c r="G9" s="70" t="e">
        <f>+AVERAGE(FIP!#REF!)</f>
        <v>#REF!</v>
      </c>
      <c r="H9" s="70" t="e">
        <f>+AVERAGE(FIP!#REF!)</f>
        <v>#REF!</v>
      </c>
      <c r="I9" s="70" t="e">
        <f>+AVERAGE(FIP!#REF!)</f>
        <v>#REF!</v>
      </c>
      <c r="J9" s="70" t="e">
        <f>+AVERAGE(FIP!#REF!)</f>
        <v>#REF!</v>
      </c>
      <c r="K9" s="70"/>
      <c r="L9" s="70" t="e">
        <f>+AVERAGE(FIP!#REF!)</f>
        <v>#REF!</v>
      </c>
      <c r="M9" s="70" t="e">
        <f>+AVERAGE(FIP!#REF!)</f>
        <v>#REF!</v>
      </c>
      <c r="N9" s="70" t="e">
        <f>+AVERAGE(FIP!#REF!)</f>
        <v>#REF!</v>
      </c>
      <c r="O9" s="70" t="e">
        <f>+AVERAGE(FIP!#REF!)</f>
        <v>#REF!</v>
      </c>
      <c r="P9" s="70" t="e">
        <f>+AVERAGE(FIP!#REF!)</f>
        <v>#REF!</v>
      </c>
      <c r="Q9" s="70" t="e">
        <f>+AVERAGE(FIP!#REF!)</f>
        <v>#REF!</v>
      </c>
      <c r="R9" s="70" t="e">
        <f>+AVERAGE(FIP!#REF!)</f>
        <v>#REF!</v>
      </c>
      <c r="S9" s="70" t="e">
        <f>+AVERAGE(FIP!#REF!)</f>
        <v>#REF!</v>
      </c>
      <c r="T9" s="70" t="e">
        <f>+AVERAGE(FIP!#REF!)</f>
        <v>#REF!</v>
      </c>
      <c r="U9" s="70" t="e">
        <f>+AVERAGE(FIP!#REF!)</f>
        <v>#REF!</v>
      </c>
      <c r="V9" s="70" t="e">
        <f>+AVERAGE(FIP!#REF!)</f>
        <v>#REF!</v>
      </c>
      <c r="W9" s="70" t="e">
        <f>+AVERAGE(FIP!#REF!)</f>
        <v>#REF!</v>
      </c>
    </row>
    <row r="10" spans="1:32">
      <c r="A10" s="96">
        <v>37659</v>
      </c>
      <c r="B10" s="100" t="e">
        <f>SUM(FIP!#REF!)</f>
        <v>#REF!</v>
      </c>
      <c r="C10" s="100" t="e">
        <f>SUM(FIP!#REF!)</f>
        <v>#REF!</v>
      </c>
      <c r="D10" s="70" t="e">
        <f>+AVERAGE(FIP!#REF!)</f>
        <v>#REF!</v>
      </c>
      <c r="E10" s="70" t="e">
        <f>+AVERAGE(FIP!#REF!)</f>
        <v>#REF!</v>
      </c>
      <c r="F10" s="70" t="e">
        <f>+AVERAGE(FIP!#REF!)</f>
        <v>#REF!</v>
      </c>
      <c r="G10" s="70" t="e">
        <f>+AVERAGE(FIP!#REF!)</f>
        <v>#REF!</v>
      </c>
      <c r="H10" s="70" t="e">
        <f>+AVERAGE(FIP!#REF!)</f>
        <v>#REF!</v>
      </c>
      <c r="I10" s="70" t="e">
        <f>+AVERAGE(FIP!#REF!)</f>
        <v>#REF!</v>
      </c>
      <c r="J10" s="70" t="e">
        <f>+AVERAGE(FIP!#REF!)</f>
        <v>#REF!</v>
      </c>
      <c r="K10" s="70"/>
      <c r="L10" s="70" t="e">
        <f>+AVERAGE(FIP!#REF!)</f>
        <v>#REF!</v>
      </c>
      <c r="M10" s="70" t="e">
        <f>+AVERAGE(FIP!#REF!)</f>
        <v>#REF!</v>
      </c>
      <c r="N10" s="70" t="e">
        <f>+AVERAGE(FIP!#REF!)</f>
        <v>#REF!</v>
      </c>
      <c r="O10" s="70" t="e">
        <f>+AVERAGE(FIP!#REF!)</f>
        <v>#REF!</v>
      </c>
      <c r="P10" s="70" t="e">
        <f>+AVERAGE(FIP!#REF!)</f>
        <v>#REF!</v>
      </c>
      <c r="Q10" s="70" t="e">
        <f>+AVERAGE(FIP!#REF!)</f>
        <v>#REF!</v>
      </c>
      <c r="R10" s="70" t="e">
        <f>+AVERAGE(FIP!#REF!)</f>
        <v>#REF!</v>
      </c>
      <c r="S10" s="70" t="e">
        <f>+AVERAGE(FIP!#REF!)</f>
        <v>#REF!</v>
      </c>
      <c r="T10" s="70" t="e">
        <f>+AVERAGE(FIP!#REF!)</f>
        <v>#REF!</v>
      </c>
      <c r="U10" s="70" t="e">
        <f>+AVERAGE(FIP!#REF!)</f>
        <v>#REF!</v>
      </c>
      <c r="V10" s="70" t="e">
        <f>+AVERAGE(FIP!#REF!)</f>
        <v>#REF!</v>
      </c>
      <c r="W10" s="70" t="e">
        <f>+AVERAGE(FIP!#REF!)</f>
        <v>#REF!</v>
      </c>
    </row>
    <row r="11" spans="1:32">
      <c r="A11" s="96">
        <v>37666</v>
      </c>
      <c r="B11" s="100" t="e">
        <f>SUM(FIP!#REF!)</f>
        <v>#REF!</v>
      </c>
      <c r="C11" s="100" t="e">
        <f>SUM(FIP!#REF!)</f>
        <v>#REF!</v>
      </c>
      <c r="D11" s="70" t="e">
        <f>+AVERAGE(FIP!#REF!)</f>
        <v>#REF!</v>
      </c>
      <c r="E11" s="70" t="e">
        <f>+AVERAGE(FIP!#REF!)</f>
        <v>#REF!</v>
      </c>
      <c r="F11" s="70" t="e">
        <f>+AVERAGE(FIP!#REF!)</f>
        <v>#REF!</v>
      </c>
      <c r="G11" s="70" t="e">
        <f>+AVERAGE(FIP!#REF!)</f>
        <v>#REF!</v>
      </c>
      <c r="H11" s="70" t="e">
        <f>+AVERAGE(FIP!#REF!)</f>
        <v>#REF!</v>
      </c>
      <c r="I11" s="70" t="e">
        <f>+AVERAGE(FIP!#REF!)</f>
        <v>#REF!</v>
      </c>
      <c r="J11" s="70" t="e">
        <f>+AVERAGE(FIP!#REF!)</f>
        <v>#REF!</v>
      </c>
      <c r="K11" s="70"/>
      <c r="L11" s="70" t="e">
        <f>+AVERAGE(FIP!#REF!)</f>
        <v>#REF!</v>
      </c>
      <c r="M11" s="70" t="e">
        <f>+AVERAGE(FIP!#REF!)</f>
        <v>#REF!</v>
      </c>
      <c r="N11" s="70" t="e">
        <f>+AVERAGE(FIP!#REF!)</f>
        <v>#REF!</v>
      </c>
      <c r="O11" s="70" t="e">
        <f>+AVERAGE(FIP!#REF!)</f>
        <v>#REF!</v>
      </c>
      <c r="P11" s="70" t="e">
        <f>+AVERAGE(FIP!#REF!)</f>
        <v>#REF!</v>
      </c>
      <c r="Q11" s="70" t="e">
        <f>+AVERAGE(FIP!#REF!)</f>
        <v>#REF!</v>
      </c>
      <c r="R11" s="70" t="e">
        <f>+AVERAGE(FIP!#REF!)</f>
        <v>#REF!</v>
      </c>
      <c r="S11" s="70" t="e">
        <f>+AVERAGE(FIP!#REF!)</f>
        <v>#REF!</v>
      </c>
      <c r="T11" s="70" t="e">
        <f>+AVERAGE(FIP!#REF!)</f>
        <v>#REF!</v>
      </c>
      <c r="U11" s="70" t="e">
        <f>+AVERAGE(FIP!#REF!)</f>
        <v>#REF!</v>
      </c>
      <c r="V11" s="70" t="e">
        <f>+AVERAGE(FIP!#REF!)</f>
        <v>#REF!</v>
      </c>
      <c r="W11" s="70" t="e">
        <f>+AVERAGE(FIP!#REF!)</f>
        <v>#REF!</v>
      </c>
    </row>
    <row r="12" spans="1:32">
      <c r="A12" s="96">
        <v>37673</v>
      </c>
      <c r="B12" s="100" t="e">
        <f>SUM(FIP!#REF!)</f>
        <v>#REF!</v>
      </c>
      <c r="C12" s="100" t="e">
        <f>SUM(FIP!#REF!)</f>
        <v>#REF!</v>
      </c>
      <c r="D12" s="70" t="e">
        <f>+AVERAGE(FIP!#REF!)</f>
        <v>#REF!</v>
      </c>
      <c r="E12" s="70" t="e">
        <f>+AVERAGE(FIP!#REF!)</f>
        <v>#REF!</v>
      </c>
      <c r="F12" s="70" t="e">
        <f>+AVERAGE(FIP!#REF!)</f>
        <v>#REF!</v>
      </c>
      <c r="G12" s="70" t="e">
        <f>+AVERAGE(FIP!#REF!)</f>
        <v>#REF!</v>
      </c>
      <c r="H12" s="70" t="e">
        <f>+AVERAGE(FIP!#REF!)</f>
        <v>#REF!</v>
      </c>
      <c r="I12" s="70" t="e">
        <f>+AVERAGE(FIP!#REF!)</f>
        <v>#REF!</v>
      </c>
      <c r="J12" s="70" t="e">
        <f>+AVERAGE(FIP!#REF!)</f>
        <v>#REF!</v>
      </c>
      <c r="K12" s="70"/>
      <c r="L12" s="70" t="e">
        <f>+AVERAGE(FIP!#REF!)</f>
        <v>#REF!</v>
      </c>
      <c r="M12" s="70" t="e">
        <f>+AVERAGE(FIP!#REF!)</f>
        <v>#REF!</v>
      </c>
      <c r="N12" s="70" t="e">
        <f>+AVERAGE(FIP!#REF!)</f>
        <v>#REF!</v>
      </c>
      <c r="O12" s="70" t="e">
        <f>+AVERAGE(FIP!#REF!)</f>
        <v>#REF!</v>
      </c>
      <c r="P12" s="70" t="e">
        <f>+AVERAGE(FIP!#REF!)</f>
        <v>#REF!</v>
      </c>
      <c r="Q12" s="70" t="e">
        <f>+AVERAGE(FIP!#REF!)</f>
        <v>#REF!</v>
      </c>
      <c r="R12" s="70" t="e">
        <f>+AVERAGE(FIP!#REF!)</f>
        <v>#REF!</v>
      </c>
      <c r="S12" s="70" t="e">
        <f>+AVERAGE(FIP!#REF!)</f>
        <v>#REF!</v>
      </c>
      <c r="T12" s="70" t="e">
        <f>+AVERAGE(FIP!#REF!)</f>
        <v>#REF!</v>
      </c>
      <c r="U12" s="70" t="e">
        <f>+AVERAGE(FIP!#REF!)</f>
        <v>#REF!</v>
      </c>
      <c r="V12" s="70" t="e">
        <f>+AVERAGE(FIP!#REF!)</f>
        <v>#REF!</v>
      </c>
      <c r="W12" s="70" t="e">
        <f>+AVERAGE(FIP!#REF!)</f>
        <v>#REF!</v>
      </c>
    </row>
    <row r="13" spans="1:32">
      <c r="A13" s="96">
        <v>37680</v>
      </c>
      <c r="B13" s="100" t="e">
        <f>SUM(FIP!#REF!)</f>
        <v>#REF!</v>
      </c>
      <c r="C13" s="100" t="e">
        <f>SUM(FIP!#REF!)</f>
        <v>#REF!</v>
      </c>
      <c r="D13" s="70" t="e">
        <f>+AVERAGE(FIP!#REF!)</f>
        <v>#REF!</v>
      </c>
      <c r="E13" s="70" t="e">
        <f>+AVERAGE(FIP!#REF!)</f>
        <v>#REF!</v>
      </c>
      <c r="F13" s="70" t="e">
        <f>+AVERAGE(FIP!#REF!)</f>
        <v>#REF!</v>
      </c>
      <c r="G13" s="70" t="e">
        <f>+AVERAGE(FIP!#REF!)</f>
        <v>#REF!</v>
      </c>
      <c r="H13" s="70" t="e">
        <f>+AVERAGE(FIP!#REF!)</f>
        <v>#REF!</v>
      </c>
      <c r="I13" s="70" t="e">
        <f>+AVERAGE(FIP!#REF!)</f>
        <v>#REF!</v>
      </c>
      <c r="J13" s="70"/>
      <c r="K13" s="70"/>
      <c r="L13" s="70" t="e">
        <f>+AVERAGE(FIP!#REF!)</f>
        <v>#REF!</v>
      </c>
      <c r="M13" s="70" t="e">
        <f>+AVERAGE(FIP!#REF!)</f>
        <v>#REF!</v>
      </c>
      <c r="N13" s="70" t="e">
        <f>+AVERAGE(FIP!#REF!)</f>
        <v>#REF!</v>
      </c>
      <c r="O13" s="70" t="e">
        <f>+AVERAGE(FIP!#REF!)</f>
        <v>#REF!</v>
      </c>
      <c r="P13" s="70" t="e">
        <f>+AVERAGE(FIP!#REF!)</f>
        <v>#REF!</v>
      </c>
      <c r="Q13" s="70" t="e">
        <f>+AVERAGE(FIP!#REF!)</f>
        <v>#REF!</v>
      </c>
      <c r="R13" s="70" t="e">
        <f>+AVERAGE(FIP!#REF!)</f>
        <v>#REF!</v>
      </c>
      <c r="S13" s="70" t="e">
        <f>+AVERAGE(FIP!#REF!)</f>
        <v>#REF!</v>
      </c>
      <c r="T13" s="70" t="e">
        <f>+AVERAGE(FIP!#REF!)</f>
        <v>#REF!</v>
      </c>
      <c r="U13" s="70" t="e">
        <f>+AVERAGE(FIP!#REF!)</f>
        <v>#REF!</v>
      </c>
      <c r="V13" s="70" t="e">
        <f>+AVERAGE(FIP!#REF!)</f>
        <v>#REF!</v>
      </c>
      <c r="W13" s="70" t="e">
        <f>+AVERAGE(FIP!#REF!)</f>
        <v>#REF!</v>
      </c>
    </row>
    <row r="14" spans="1:32">
      <c r="A14" s="96">
        <v>37687</v>
      </c>
      <c r="B14" s="100" t="e">
        <f>SUM(FIP!#REF!)</f>
        <v>#REF!</v>
      </c>
      <c r="C14" s="100" t="e">
        <f>SUM(FIP!#REF!)</f>
        <v>#REF!</v>
      </c>
      <c r="D14" s="70" t="e">
        <f>+AVERAGE(FIP!#REF!)</f>
        <v>#REF!</v>
      </c>
      <c r="E14" s="70" t="e">
        <f>+AVERAGE(FIP!#REF!)</f>
        <v>#REF!</v>
      </c>
      <c r="F14" s="70" t="e">
        <f>+AVERAGE(FIP!#REF!)</f>
        <v>#REF!</v>
      </c>
      <c r="G14" s="70" t="e">
        <f>+AVERAGE(FIP!#REF!)</f>
        <v>#REF!</v>
      </c>
      <c r="H14" s="70" t="e">
        <f>+AVERAGE(FIP!#REF!)</f>
        <v>#REF!</v>
      </c>
      <c r="I14" s="70" t="e">
        <f>+AVERAGE(FIP!#REF!)</f>
        <v>#REF!</v>
      </c>
      <c r="J14" s="70" t="e">
        <f>+AVERAGE(FIP!#REF!)</f>
        <v>#REF!</v>
      </c>
      <c r="K14" s="70"/>
      <c r="L14" s="70" t="e">
        <f>+AVERAGE(FIP!#REF!)</f>
        <v>#REF!</v>
      </c>
      <c r="M14" s="70" t="e">
        <f>+AVERAGE(FIP!#REF!)</f>
        <v>#REF!</v>
      </c>
      <c r="N14" s="70" t="e">
        <f>+AVERAGE(FIP!#REF!)</f>
        <v>#REF!</v>
      </c>
      <c r="O14" s="70" t="e">
        <f>+AVERAGE(FIP!#REF!)</f>
        <v>#REF!</v>
      </c>
      <c r="P14" s="70" t="e">
        <f>+AVERAGE(FIP!#REF!)</f>
        <v>#REF!</v>
      </c>
      <c r="Q14" s="70" t="e">
        <f>+AVERAGE(FIP!#REF!)</f>
        <v>#REF!</v>
      </c>
      <c r="R14" s="70" t="e">
        <f>+AVERAGE(FIP!#REF!)</f>
        <v>#REF!</v>
      </c>
      <c r="S14" s="70" t="e">
        <f>+AVERAGE(FIP!#REF!)</f>
        <v>#REF!</v>
      </c>
      <c r="T14" s="70" t="e">
        <f>+AVERAGE(FIP!#REF!)</f>
        <v>#REF!</v>
      </c>
      <c r="U14" s="70" t="e">
        <f>+AVERAGE(FIP!#REF!)</f>
        <v>#REF!</v>
      </c>
      <c r="V14" s="70" t="e">
        <f>+AVERAGE(FIP!#REF!)</f>
        <v>#REF!</v>
      </c>
      <c r="W14" s="70" t="e">
        <f>+AVERAGE(FIP!#REF!)</f>
        <v>#REF!</v>
      </c>
    </row>
    <row r="15" spans="1:32">
      <c r="A15" s="96">
        <v>37694</v>
      </c>
      <c r="B15" s="100" t="e">
        <f>SUM(FIP!#REF!)</f>
        <v>#REF!</v>
      </c>
      <c r="C15" s="100" t="e">
        <f>SUM(FIP!#REF!)</f>
        <v>#REF!</v>
      </c>
      <c r="D15" s="70" t="e">
        <f>+AVERAGE(FIP!#REF!)</f>
        <v>#REF!</v>
      </c>
      <c r="E15" s="70" t="e">
        <f>+AVERAGE(FIP!#REF!)</f>
        <v>#REF!</v>
      </c>
      <c r="F15" s="70" t="e">
        <f>+AVERAGE(FIP!#REF!)</f>
        <v>#REF!</v>
      </c>
      <c r="G15" s="70" t="e">
        <f>+AVERAGE(FIP!#REF!)</f>
        <v>#REF!</v>
      </c>
      <c r="H15" s="70" t="e">
        <f>+AVERAGE(FIP!#REF!)</f>
        <v>#REF!</v>
      </c>
      <c r="I15" s="70" t="e">
        <f>+AVERAGE(FIP!#REF!)</f>
        <v>#REF!</v>
      </c>
      <c r="J15" s="70" t="e">
        <f>+AVERAGE(FIP!#REF!)</f>
        <v>#REF!</v>
      </c>
      <c r="K15" s="70"/>
      <c r="L15" s="70" t="e">
        <f>+AVERAGE(FIP!#REF!)</f>
        <v>#REF!</v>
      </c>
      <c r="M15" s="70" t="e">
        <f>+AVERAGE(FIP!#REF!)</f>
        <v>#REF!</v>
      </c>
      <c r="N15" s="70" t="e">
        <f>+AVERAGE(FIP!#REF!)</f>
        <v>#REF!</v>
      </c>
      <c r="O15" s="70" t="e">
        <f>+AVERAGE(FIP!#REF!)</f>
        <v>#REF!</v>
      </c>
      <c r="P15" s="70" t="e">
        <f>+AVERAGE(FIP!#REF!)</f>
        <v>#REF!</v>
      </c>
      <c r="Q15" s="70" t="e">
        <f>+AVERAGE(FIP!#REF!)</f>
        <v>#REF!</v>
      </c>
      <c r="R15" s="70" t="e">
        <f>+AVERAGE(FIP!#REF!)</f>
        <v>#REF!</v>
      </c>
      <c r="S15" s="70" t="e">
        <f>+AVERAGE(FIP!#REF!)</f>
        <v>#REF!</v>
      </c>
      <c r="T15" s="70" t="e">
        <f>+AVERAGE(FIP!#REF!)</f>
        <v>#REF!</v>
      </c>
      <c r="U15" s="70" t="e">
        <f>+AVERAGE(FIP!#REF!)</f>
        <v>#REF!</v>
      </c>
      <c r="V15" s="70" t="e">
        <f>+AVERAGE(FIP!#REF!)</f>
        <v>#REF!</v>
      </c>
      <c r="W15" s="70" t="e">
        <f>+AVERAGE(FIP!#REF!)</f>
        <v>#REF!</v>
      </c>
    </row>
    <row r="16" spans="1:32">
      <c r="A16" s="96">
        <v>37701</v>
      </c>
      <c r="B16" s="100" t="e">
        <f>SUM(FIP!#REF!)</f>
        <v>#REF!</v>
      </c>
      <c r="C16" s="100" t="e">
        <f>SUM(FIP!#REF!)</f>
        <v>#REF!</v>
      </c>
      <c r="D16" s="70" t="e">
        <f>+AVERAGE(FIP!#REF!)</f>
        <v>#REF!</v>
      </c>
      <c r="E16" s="70" t="e">
        <f>+AVERAGE(FIP!#REF!)</f>
        <v>#REF!</v>
      </c>
      <c r="F16" s="70" t="e">
        <f>+AVERAGE(FIP!#REF!)</f>
        <v>#REF!</v>
      </c>
      <c r="G16" s="70" t="e">
        <f>+AVERAGE(FIP!#REF!)</f>
        <v>#REF!</v>
      </c>
      <c r="H16" s="70" t="e">
        <f>+AVERAGE(FIP!#REF!)</f>
        <v>#REF!</v>
      </c>
      <c r="I16" s="70" t="e">
        <f>+AVERAGE(FIP!#REF!)</f>
        <v>#REF!</v>
      </c>
      <c r="J16" s="70" t="e">
        <f>+AVERAGE(FIP!#REF!)</f>
        <v>#REF!</v>
      </c>
      <c r="K16" s="70"/>
      <c r="L16" s="70" t="e">
        <f>+AVERAGE(FIP!#REF!)</f>
        <v>#REF!</v>
      </c>
      <c r="M16" s="70" t="e">
        <f>+AVERAGE(FIP!#REF!)</f>
        <v>#REF!</v>
      </c>
      <c r="N16" s="70" t="e">
        <f>+AVERAGE(FIP!#REF!)</f>
        <v>#REF!</v>
      </c>
      <c r="O16" s="70" t="e">
        <f>+AVERAGE(FIP!#REF!)</f>
        <v>#REF!</v>
      </c>
      <c r="P16" s="70" t="e">
        <f>+AVERAGE(FIP!#REF!)</f>
        <v>#REF!</v>
      </c>
      <c r="Q16" s="70" t="e">
        <f>+AVERAGE(FIP!#REF!)</f>
        <v>#REF!</v>
      </c>
      <c r="R16" s="70" t="e">
        <f>+AVERAGE(FIP!#REF!)</f>
        <v>#REF!</v>
      </c>
      <c r="S16" s="70" t="e">
        <f>+AVERAGE(FIP!#REF!)</f>
        <v>#REF!</v>
      </c>
      <c r="T16" s="70" t="e">
        <f>+AVERAGE(FIP!#REF!)</f>
        <v>#REF!</v>
      </c>
      <c r="U16" s="70" t="e">
        <f>+AVERAGE(FIP!#REF!)</f>
        <v>#REF!</v>
      </c>
      <c r="V16" s="70" t="e">
        <f>+AVERAGE(FIP!#REF!)</f>
        <v>#REF!</v>
      </c>
      <c r="W16" s="70" t="e">
        <f>+AVERAGE(FIP!#REF!)</f>
        <v>#REF!</v>
      </c>
    </row>
    <row r="17" spans="1:23">
      <c r="A17" s="96">
        <v>37708</v>
      </c>
      <c r="B17" s="100" t="e">
        <f>SUM(FIP!#REF!)</f>
        <v>#REF!</v>
      </c>
      <c r="C17" s="100" t="e">
        <f>SUM(FIP!#REF!)</f>
        <v>#REF!</v>
      </c>
      <c r="D17" s="70" t="e">
        <f>+AVERAGE(FIP!#REF!)</f>
        <v>#REF!</v>
      </c>
      <c r="E17" s="70" t="e">
        <f>+AVERAGE(FIP!#REF!)</f>
        <v>#REF!</v>
      </c>
      <c r="F17" s="70" t="e">
        <f>+AVERAGE(FIP!#REF!)</f>
        <v>#REF!</v>
      </c>
      <c r="G17" s="70" t="e">
        <f>+AVERAGE(FIP!#REF!)</f>
        <v>#REF!</v>
      </c>
      <c r="H17" s="70" t="e">
        <f>+AVERAGE(FIP!#REF!)</f>
        <v>#REF!</v>
      </c>
      <c r="I17" s="70" t="e">
        <f>+AVERAGE(FIP!#REF!)</f>
        <v>#REF!</v>
      </c>
      <c r="J17" s="70" t="e">
        <f>+AVERAGE(FIP!#REF!)</f>
        <v>#REF!</v>
      </c>
      <c r="K17" s="70"/>
      <c r="L17" s="70" t="e">
        <f>+AVERAGE(FIP!#REF!)</f>
        <v>#REF!</v>
      </c>
      <c r="M17" s="70" t="e">
        <f>+AVERAGE(FIP!#REF!)</f>
        <v>#REF!</v>
      </c>
      <c r="N17" s="70" t="e">
        <f>+AVERAGE(FIP!#REF!)</f>
        <v>#REF!</v>
      </c>
      <c r="O17" s="70" t="e">
        <f>+AVERAGE(FIP!#REF!)</f>
        <v>#REF!</v>
      </c>
      <c r="P17" s="70" t="e">
        <f>+AVERAGE(FIP!#REF!)</f>
        <v>#REF!</v>
      </c>
      <c r="Q17" s="70" t="e">
        <f>+AVERAGE(FIP!#REF!)</f>
        <v>#REF!</v>
      </c>
      <c r="R17" s="70" t="e">
        <f>+AVERAGE(FIP!#REF!)</f>
        <v>#REF!</v>
      </c>
      <c r="S17" s="70" t="e">
        <f>+AVERAGE(FIP!#REF!)</f>
        <v>#REF!</v>
      </c>
      <c r="T17" s="70" t="e">
        <f>+AVERAGE(FIP!#REF!)</f>
        <v>#REF!</v>
      </c>
      <c r="U17" s="70" t="e">
        <f>+AVERAGE(FIP!#REF!)</f>
        <v>#REF!</v>
      </c>
      <c r="V17" s="70" t="e">
        <f>+AVERAGE(FIP!#REF!)</f>
        <v>#REF!</v>
      </c>
      <c r="W17" s="70" t="e">
        <f>+AVERAGE(FIP!#REF!)</f>
        <v>#REF!</v>
      </c>
    </row>
    <row r="18" spans="1:23">
      <c r="A18" s="96">
        <v>37715</v>
      </c>
      <c r="B18" s="100" t="e">
        <f>SUM(FIP!#REF!)</f>
        <v>#REF!</v>
      </c>
      <c r="C18" s="100" t="e">
        <f>SUM(FIP!#REF!)</f>
        <v>#REF!</v>
      </c>
      <c r="D18" s="70" t="e">
        <f>+AVERAGE(FIP!#REF!)</f>
        <v>#REF!</v>
      </c>
      <c r="E18" s="70" t="e">
        <f>+AVERAGE(FIP!#REF!)</f>
        <v>#REF!</v>
      </c>
      <c r="F18" s="70" t="e">
        <f>+AVERAGE(FIP!#REF!)</f>
        <v>#REF!</v>
      </c>
      <c r="G18" s="70" t="e">
        <f>+AVERAGE(FIP!#REF!)</f>
        <v>#REF!</v>
      </c>
      <c r="H18" s="70" t="e">
        <f>+AVERAGE(FIP!#REF!)</f>
        <v>#REF!</v>
      </c>
      <c r="I18" s="70" t="e">
        <f>+AVERAGE(FIP!#REF!)</f>
        <v>#REF!</v>
      </c>
      <c r="J18" s="70" t="e">
        <f>+AVERAGE(FIP!#REF!)</f>
        <v>#REF!</v>
      </c>
      <c r="K18" s="70"/>
      <c r="L18" s="70" t="e">
        <f>+AVERAGE(FIP!#REF!)</f>
        <v>#REF!</v>
      </c>
      <c r="M18" s="70" t="e">
        <f>+AVERAGE(FIP!#REF!)</f>
        <v>#REF!</v>
      </c>
      <c r="N18" s="70" t="e">
        <f>+AVERAGE(FIP!#REF!)</f>
        <v>#REF!</v>
      </c>
      <c r="O18" s="70" t="e">
        <f>+AVERAGE(FIP!#REF!)</f>
        <v>#REF!</v>
      </c>
      <c r="P18" s="70" t="e">
        <f>+AVERAGE(FIP!#REF!)</f>
        <v>#REF!</v>
      </c>
      <c r="Q18" s="70" t="e">
        <f>+AVERAGE(FIP!#REF!)</f>
        <v>#REF!</v>
      </c>
      <c r="R18" s="70" t="e">
        <f>+AVERAGE(FIP!#REF!)</f>
        <v>#REF!</v>
      </c>
      <c r="S18" s="70" t="e">
        <f>+AVERAGE(FIP!#REF!)</f>
        <v>#REF!</v>
      </c>
      <c r="T18" s="70" t="e">
        <f>+AVERAGE(FIP!#REF!)</f>
        <v>#REF!</v>
      </c>
      <c r="U18" s="70" t="e">
        <f>+AVERAGE(FIP!#REF!)</f>
        <v>#REF!</v>
      </c>
      <c r="V18" s="70" t="e">
        <f>+AVERAGE(FIP!#REF!)</f>
        <v>#REF!</v>
      </c>
      <c r="W18" s="70" t="e">
        <f>+AVERAGE(FIP!#REF!)</f>
        <v>#REF!</v>
      </c>
    </row>
    <row r="19" spans="1:23">
      <c r="A19" s="96">
        <v>37722</v>
      </c>
      <c r="B19" s="100" t="e">
        <f>SUM(FIP!#REF!)</f>
        <v>#REF!</v>
      </c>
      <c r="C19" s="100" t="e">
        <f>SUM(FIP!#REF!)</f>
        <v>#REF!</v>
      </c>
      <c r="D19" s="70" t="e">
        <f>+AVERAGE(FIP!#REF!)</f>
        <v>#REF!</v>
      </c>
      <c r="E19" s="70" t="e">
        <f>+AVERAGE(FIP!#REF!)</f>
        <v>#REF!</v>
      </c>
      <c r="F19" s="70" t="e">
        <f>+AVERAGE(FIP!#REF!)</f>
        <v>#REF!</v>
      </c>
      <c r="G19" s="70" t="e">
        <f>+AVERAGE(FIP!#REF!)</f>
        <v>#REF!</v>
      </c>
      <c r="H19" s="70" t="e">
        <f>+AVERAGE(FIP!#REF!)</f>
        <v>#REF!</v>
      </c>
      <c r="I19" s="70" t="e">
        <f>+AVERAGE(FIP!#REF!)</f>
        <v>#REF!</v>
      </c>
      <c r="J19" s="70" t="e">
        <f>+AVERAGE(FIP!#REF!)</f>
        <v>#REF!</v>
      </c>
      <c r="K19" s="70"/>
      <c r="L19" s="70" t="e">
        <f>+AVERAGE(FIP!#REF!)</f>
        <v>#REF!</v>
      </c>
      <c r="M19" s="70" t="e">
        <f>+AVERAGE(FIP!#REF!)</f>
        <v>#REF!</v>
      </c>
      <c r="N19" s="70" t="e">
        <f>+AVERAGE(FIP!#REF!)</f>
        <v>#REF!</v>
      </c>
      <c r="O19" s="70" t="e">
        <f>+AVERAGE(FIP!#REF!)</f>
        <v>#REF!</v>
      </c>
      <c r="P19" s="70" t="e">
        <f>+AVERAGE(FIP!#REF!)</f>
        <v>#REF!</v>
      </c>
      <c r="Q19" s="70" t="e">
        <f>+AVERAGE(FIP!#REF!)</f>
        <v>#REF!</v>
      </c>
      <c r="R19" s="70" t="e">
        <f>+AVERAGE(FIP!#REF!)</f>
        <v>#REF!</v>
      </c>
      <c r="S19" s="70" t="e">
        <f>+AVERAGE(FIP!#REF!)</f>
        <v>#REF!</v>
      </c>
      <c r="T19" s="70" t="e">
        <f>+AVERAGE(FIP!#REF!)</f>
        <v>#REF!</v>
      </c>
      <c r="U19" s="70" t="e">
        <f>+AVERAGE(FIP!#REF!)</f>
        <v>#REF!</v>
      </c>
      <c r="V19" s="70" t="e">
        <f>+AVERAGE(FIP!#REF!)</f>
        <v>#REF!</v>
      </c>
      <c r="W19" s="70" t="e">
        <f>+AVERAGE(FIP!#REF!)</f>
        <v>#REF!</v>
      </c>
    </row>
    <row r="20" spans="1:23">
      <c r="A20" s="96">
        <v>37729</v>
      </c>
      <c r="B20" s="100" t="e">
        <f>SUM(FIP!#REF!)</f>
        <v>#REF!</v>
      </c>
      <c r="C20" s="100" t="e">
        <f>SUM(FIP!#REF!)</f>
        <v>#REF!</v>
      </c>
      <c r="D20" s="70" t="e">
        <f>+AVERAGE(FIP!#REF!)</f>
        <v>#REF!</v>
      </c>
      <c r="E20" s="70" t="e">
        <f>+AVERAGE(FIP!#REF!)</f>
        <v>#REF!</v>
      </c>
      <c r="F20" s="70" t="e">
        <f>+AVERAGE(FIP!#REF!)</f>
        <v>#REF!</v>
      </c>
      <c r="G20" s="70" t="e">
        <f>+AVERAGE(FIP!#REF!)</f>
        <v>#REF!</v>
      </c>
      <c r="H20" s="70" t="e">
        <f>+AVERAGE(FIP!#REF!)</f>
        <v>#REF!</v>
      </c>
      <c r="I20" s="70" t="e">
        <f>+AVERAGE(FIP!#REF!)</f>
        <v>#REF!</v>
      </c>
      <c r="J20" s="70" t="e">
        <f>+AVERAGE(FIP!#REF!)</f>
        <v>#REF!</v>
      </c>
      <c r="K20" s="70"/>
      <c r="L20" s="70" t="e">
        <f>+AVERAGE(FIP!#REF!)</f>
        <v>#REF!</v>
      </c>
      <c r="M20" s="70" t="e">
        <f>+AVERAGE(FIP!#REF!)</f>
        <v>#REF!</v>
      </c>
      <c r="N20" s="70" t="e">
        <f>+AVERAGE(FIP!#REF!)</f>
        <v>#REF!</v>
      </c>
      <c r="O20" s="70" t="e">
        <f>+AVERAGE(FIP!#REF!)</f>
        <v>#REF!</v>
      </c>
      <c r="P20" s="70" t="e">
        <f>+AVERAGE(FIP!#REF!)</f>
        <v>#REF!</v>
      </c>
      <c r="Q20" s="70" t="e">
        <f>+AVERAGE(FIP!#REF!)</f>
        <v>#REF!</v>
      </c>
      <c r="R20" s="70" t="e">
        <f>+AVERAGE(FIP!#REF!)</f>
        <v>#REF!</v>
      </c>
      <c r="S20" s="70" t="e">
        <f>+AVERAGE(FIP!#REF!)</f>
        <v>#REF!</v>
      </c>
      <c r="T20" s="70" t="e">
        <f>+AVERAGE(FIP!#REF!)</f>
        <v>#REF!</v>
      </c>
      <c r="U20" s="70" t="e">
        <f>+AVERAGE(FIP!#REF!)</f>
        <v>#REF!</v>
      </c>
      <c r="V20" s="70" t="e">
        <f>+AVERAGE(FIP!#REF!)</f>
        <v>#REF!</v>
      </c>
      <c r="W20" s="70" t="e">
        <f>+AVERAGE(FIP!#REF!)</f>
        <v>#REF!</v>
      </c>
    </row>
    <row r="21" spans="1:23">
      <c r="A21" s="96">
        <v>37736</v>
      </c>
      <c r="B21" s="100" t="e">
        <f>SUM(FIP!#REF!)</f>
        <v>#REF!</v>
      </c>
      <c r="C21" s="100" t="e">
        <f>SUM(FIP!#REF!)</f>
        <v>#REF!</v>
      </c>
      <c r="D21" s="70" t="e">
        <f>+AVERAGE(FIP!#REF!)</f>
        <v>#REF!</v>
      </c>
      <c r="E21" s="70" t="e">
        <f>+AVERAGE(FIP!#REF!)</f>
        <v>#REF!</v>
      </c>
      <c r="F21" s="70" t="e">
        <f>+AVERAGE(FIP!#REF!)</f>
        <v>#REF!</v>
      </c>
      <c r="G21" s="70" t="e">
        <f>+AVERAGE(FIP!#REF!)</f>
        <v>#REF!</v>
      </c>
      <c r="H21" s="70" t="e">
        <f>+AVERAGE(FIP!#REF!)</f>
        <v>#REF!</v>
      </c>
      <c r="I21" s="70" t="e">
        <f>+AVERAGE(FIP!#REF!)</f>
        <v>#REF!</v>
      </c>
      <c r="J21" s="70" t="e">
        <f>+AVERAGE(FIP!#REF!)</f>
        <v>#REF!</v>
      </c>
      <c r="K21" s="70"/>
      <c r="L21" s="70" t="e">
        <f>+AVERAGE(FIP!#REF!)</f>
        <v>#REF!</v>
      </c>
      <c r="M21" s="70" t="e">
        <f>+AVERAGE(FIP!#REF!)</f>
        <v>#REF!</v>
      </c>
      <c r="N21" s="70" t="e">
        <f>+AVERAGE(FIP!#REF!)</f>
        <v>#REF!</v>
      </c>
      <c r="O21" s="70" t="e">
        <f>+AVERAGE(FIP!#REF!)</f>
        <v>#REF!</v>
      </c>
      <c r="P21" s="70" t="e">
        <f>+AVERAGE(FIP!#REF!)</f>
        <v>#REF!</v>
      </c>
      <c r="Q21" s="70" t="e">
        <f>+AVERAGE(FIP!#REF!)</f>
        <v>#REF!</v>
      </c>
      <c r="R21" s="70" t="e">
        <f>+AVERAGE(FIP!#REF!)</f>
        <v>#REF!</v>
      </c>
      <c r="S21" s="70" t="e">
        <f>+AVERAGE(FIP!#REF!)</f>
        <v>#REF!</v>
      </c>
      <c r="T21" s="70" t="e">
        <f>+AVERAGE(FIP!#REF!)</f>
        <v>#REF!</v>
      </c>
      <c r="U21" s="70" t="e">
        <f>+AVERAGE(FIP!#REF!)</f>
        <v>#REF!</v>
      </c>
      <c r="V21" s="70" t="e">
        <f>+AVERAGE(FIP!#REF!)</f>
        <v>#REF!</v>
      </c>
      <c r="W21" s="70" t="e">
        <f>+AVERAGE(FIP!#REF!)</f>
        <v>#REF!</v>
      </c>
    </row>
    <row r="22" spans="1:23">
      <c r="A22" s="96">
        <v>37743</v>
      </c>
      <c r="B22" s="100" t="e">
        <f>SUM(FIP!#REF!)</f>
        <v>#REF!</v>
      </c>
      <c r="C22" s="100" t="e">
        <f>SUM(FIP!#REF!)</f>
        <v>#REF!</v>
      </c>
      <c r="D22" s="70" t="e">
        <f>+AVERAGE(FIP!#REF!)</f>
        <v>#REF!</v>
      </c>
      <c r="E22" s="70" t="e">
        <f>+AVERAGE(FIP!#REF!)</f>
        <v>#REF!</v>
      </c>
      <c r="F22" s="70" t="e">
        <f>+AVERAGE(FIP!#REF!)</f>
        <v>#REF!</v>
      </c>
      <c r="G22" s="70" t="e">
        <f>+AVERAGE(FIP!#REF!)</f>
        <v>#REF!</v>
      </c>
      <c r="H22" s="70" t="e">
        <f>+AVERAGE(FIP!#REF!)</f>
        <v>#REF!</v>
      </c>
      <c r="I22" s="70" t="e">
        <f>+AVERAGE(FIP!#REF!)</f>
        <v>#REF!</v>
      </c>
      <c r="J22" s="70" t="e">
        <f>+AVERAGE(FIP!#REF!)</f>
        <v>#REF!</v>
      </c>
      <c r="K22" s="70"/>
      <c r="L22" s="70" t="e">
        <f>+AVERAGE(FIP!#REF!)</f>
        <v>#REF!</v>
      </c>
      <c r="M22" s="70" t="e">
        <f>+AVERAGE(FIP!#REF!)</f>
        <v>#REF!</v>
      </c>
      <c r="N22" s="70" t="e">
        <f>+AVERAGE(FIP!#REF!)</f>
        <v>#REF!</v>
      </c>
      <c r="O22" s="70" t="e">
        <f>+AVERAGE(FIP!#REF!)</f>
        <v>#REF!</v>
      </c>
      <c r="P22" s="70" t="e">
        <f>+AVERAGE(FIP!#REF!)</f>
        <v>#REF!</v>
      </c>
      <c r="Q22" s="70" t="e">
        <f>+AVERAGE(FIP!#REF!)</f>
        <v>#REF!</v>
      </c>
      <c r="R22" s="70" t="e">
        <f>+AVERAGE(FIP!#REF!)</f>
        <v>#REF!</v>
      </c>
      <c r="S22" s="70" t="e">
        <f>+AVERAGE(FIP!#REF!)</f>
        <v>#REF!</v>
      </c>
      <c r="T22" s="70" t="e">
        <f>+AVERAGE(FIP!#REF!)</f>
        <v>#REF!</v>
      </c>
      <c r="U22" s="70" t="e">
        <f>+AVERAGE(FIP!#REF!)</f>
        <v>#REF!</v>
      </c>
      <c r="V22" s="70" t="e">
        <f>+AVERAGE(FIP!#REF!)</f>
        <v>#REF!</v>
      </c>
      <c r="W22" s="70" t="e">
        <f>+AVERAGE(FIP!#REF!)</f>
        <v>#REF!</v>
      </c>
    </row>
    <row r="23" spans="1:23">
      <c r="A23" s="96">
        <v>37750</v>
      </c>
      <c r="B23" s="100" t="e">
        <f>SUM(FIP!#REF!)</f>
        <v>#REF!</v>
      </c>
      <c r="C23" s="100" t="e">
        <f>SUM(FIP!#REF!)</f>
        <v>#REF!</v>
      </c>
      <c r="D23" s="70" t="e">
        <f>+AVERAGE(FIP!#REF!)</f>
        <v>#REF!</v>
      </c>
      <c r="E23" s="70" t="e">
        <f>+AVERAGE(FIP!#REF!)</f>
        <v>#REF!</v>
      </c>
      <c r="F23" s="70" t="e">
        <f>+AVERAGE(FIP!#REF!)</f>
        <v>#REF!</v>
      </c>
      <c r="G23" s="70" t="e">
        <f>+AVERAGE(FIP!#REF!)</f>
        <v>#REF!</v>
      </c>
      <c r="H23" s="70" t="e">
        <f>+AVERAGE(FIP!#REF!)</f>
        <v>#REF!</v>
      </c>
      <c r="I23" s="70" t="e">
        <f>+AVERAGE(FIP!#REF!)</f>
        <v>#REF!</v>
      </c>
      <c r="J23" s="70" t="e">
        <f>+AVERAGE(FIP!#REF!)</f>
        <v>#REF!</v>
      </c>
      <c r="K23" s="70"/>
      <c r="L23" s="70" t="e">
        <f>+AVERAGE(FIP!#REF!)</f>
        <v>#REF!</v>
      </c>
      <c r="M23" s="70" t="e">
        <f>+AVERAGE(FIP!#REF!)</f>
        <v>#REF!</v>
      </c>
      <c r="N23" s="70" t="e">
        <f>+AVERAGE(FIP!#REF!)</f>
        <v>#REF!</v>
      </c>
      <c r="O23" s="70" t="e">
        <f>+AVERAGE(FIP!#REF!)</f>
        <v>#REF!</v>
      </c>
      <c r="P23" s="70" t="e">
        <f>+AVERAGE(FIP!#REF!)</f>
        <v>#REF!</v>
      </c>
      <c r="Q23" s="70" t="e">
        <f>+AVERAGE(FIP!#REF!)</f>
        <v>#REF!</v>
      </c>
      <c r="R23" s="70" t="e">
        <f>+AVERAGE(FIP!#REF!)</f>
        <v>#REF!</v>
      </c>
      <c r="S23" s="70" t="e">
        <f>+AVERAGE(FIP!#REF!)</f>
        <v>#REF!</v>
      </c>
      <c r="T23" s="70" t="e">
        <f>+AVERAGE(FIP!#REF!)</f>
        <v>#REF!</v>
      </c>
      <c r="U23" s="70" t="e">
        <f>+AVERAGE(FIP!#REF!)</f>
        <v>#REF!</v>
      </c>
      <c r="V23" s="70" t="e">
        <f>+AVERAGE(FIP!#REF!)</f>
        <v>#REF!</v>
      </c>
      <c r="W23" s="70" t="e">
        <f>+AVERAGE(FIP!#REF!)</f>
        <v>#REF!</v>
      </c>
    </row>
    <row r="24" spans="1:23">
      <c r="A24" s="96">
        <v>37757</v>
      </c>
      <c r="B24" s="100" t="e">
        <f>SUM(FIP!#REF!)</f>
        <v>#REF!</v>
      </c>
      <c r="C24" s="100" t="e">
        <f>SUM(FIP!#REF!)</f>
        <v>#REF!</v>
      </c>
      <c r="D24" s="70" t="e">
        <f>+AVERAGE(FIP!#REF!)</f>
        <v>#REF!</v>
      </c>
      <c r="E24" s="70" t="e">
        <f>+AVERAGE(FIP!#REF!)</f>
        <v>#REF!</v>
      </c>
      <c r="F24" s="70" t="e">
        <f>+AVERAGE(FIP!#REF!)</f>
        <v>#REF!</v>
      </c>
      <c r="G24" s="70" t="e">
        <f>+AVERAGE(FIP!#REF!)</f>
        <v>#REF!</v>
      </c>
      <c r="H24" s="70" t="e">
        <f>+AVERAGE(FIP!#REF!)</f>
        <v>#REF!</v>
      </c>
      <c r="I24" s="70" t="e">
        <f>+AVERAGE(FIP!#REF!)</f>
        <v>#REF!</v>
      </c>
      <c r="J24" s="70" t="e">
        <f>+AVERAGE(FIP!#REF!)</f>
        <v>#REF!</v>
      </c>
      <c r="K24" s="70"/>
      <c r="L24" s="70" t="e">
        <f>+AVERAGE(FIP!#REF!)</f>
        <v>#REF!</v>
      </c>
      <c r="M24" s="70" t="e">
        <f>+AVERAGE(FIP!#REF!)</f>
        <v>#REF!</v>
      </c>
      <c r="N24" s="70" t="e">
        <f>+AVERAGE(FIP!#REF!)</f>
        <v>#REF!</v>
      </c>
      <c r="O24" s="70" t="e">
        <f>+AVERAGE(FIP!#REF!)</f>
        <v>#REF!</v>
      </c>
      <c r="P24" s="70" t="e">
        <f>+AVERAGE(FIP!#REF!)</f>
        <v>#REF!</v>
      </c>
      <c r="Q24" s="70" t="e">
        <f>+AVERAGE(FIP!#REF!)</f>
        <v>#REF!</v>
      </c>
      <c r="R24" s="70" t="e">
        <f>+AVERAGE(FIP!#REF!)</f>
        <v>#REF!</v>
      </c>
      <c r="S24" s="70" t="e">
        <f>+AVERAGE(FIP!#REF!)</f>
        <v>#REF!</v>
      </c>
      <c r="T24" s="70" t="e">
        <f>+AVERAGE(FIP!#REF!)</f>
        <v>#REF!</v>
      </c>
      <c r="U24" s="70" t="e">
        <f>+AVERAGE(FIP!#REF!)</f>
        <v>#REF!</v>
      </c>
      <c r="V24" s="70" t="e">
        <f>+AVERAGE(FIP!#REF!)</f>
        <v>#REF!</v>
      </c>
      <c r="W24" s="70" t="e">
        <f>+AVERAGE(FIP!#REF!)</f>
        <v>#REF!</v>
      </c>
    </row>
    <row r="25" spans="1:23">
      <c r="A25" s="96">
        <v>37764</v>
      </c>
      <c r="B25" s="100" t="e">
        <f>SUM(FIP!#REF!)</f>
        <v>#REF!</v>
      </c>
      <c r="C25" s="100" t="e">
        <f>SUM(FIP!#REF!)</f>
        <v>#REF!</v>
      </c>
      <c r="D25" s="70" t="e">
        <f>+AVERAGE(FIP!#REF!)</f>
        <v>#REF!</v>
      </c>
      <c r="E25" s="70" t="e">
        <f>+AVERAGE(FIP!#REF!)</f>
        <v>#REF!</v>
      </c>
      <c r="F25" s="70" t="e">
        <f>+AVERAGE(FIP!#REF!)</f>
        <v>#REF!</v>
      </c>
      <c r="G25" s="70" t="e">
        <f>+AVERAGE(FIP!#REF!)</f>
        <v>#REF!</v>
      </c>
      <c r="H25" s="70" t="e">
        <f>+AVERAGE(FIP!#REF!)</f>
        <v>#REF!</v>
      </c>
      <c r="I25" s="70" t="e">
        <f>+AVERAGE(FIP!#REF!)</f>
        <v>#REF!</v>
      </c>
      <c r="J25" s="70" t="e">
        <f>+AVERAGE(FIP!#REF!)</f>
        <v>#REF!</v>
      </c>
      <c r="K25" s="70"/>
      <c r="L25" s="70" t="e">
        <f>+AVERAGE(FIP!#REF!)</f>
        <v>#REF!</v>
      </c>
      <c r="M25" s="70" t="e">
        <f>+AVERAGE(FIP!#REF!)</f>
        <v>#REF!</v>
      </c>
      <c r="N25" s="70" t="e">
        <f>+AVERAGE(FIP!#REF!)</f>
        <v>#REF!</v>
      </c>
      <c r="O25" s="70" t="e">
        <f>+AVERAGE(FIP!#REF!)</f>
        <v>#REF!</v>
      </c>
      <c r="P25" s="70" t="e">
        <f>+AVERAGE(FIP!#REF!)</f>
        <v>#REF!</v>
      </c>
      <c r="Q25" s="70" t="e">
        <f>+AVERAGE(FIP!#REF!)</f>
        <v>#REF!</v>
      </c>
      <c r="R25" s="70" t="e">
        <f>+AVERAGE(FIP!#REF!)</f>
        <v>#REF!</v>
      </c>
      <c r="S25" s="70" t="e">
        <f>+AVERAGE(FIP!#REF!)</f>
        <v>#REF!</v>
      </c>
      <c r="T25" s="70" t="e">
        <f>+AVERAGE(FIP!#REF!)</f>
        <v>#REF!</v>
      </c>
      <c r="U25" s="70" t="e">
        <f>+AVERAGE(FIP!#REF!)</f>
        <v>#REF!</v>
      </c>
      <c r="V25" s="70" t="e">
        <f>+AVERAGE(FIP!#REF!)</f>
        <v>#REF!</v>
      </c>
      <c r="W25" s="70" t="e">
        <f>+AVERAGE(FIP!#REF!)</f>
        <v>#REF!</v>
      </c>
    </row>
    <row r="26" spans="1:23">
      <c r="A26" s="96">
        <v>37771</v>
      </c>
      <c r="B26" s="100" t="e">
        <f>SUM(FIP!#REF!)</f>
        <v>#REF!</v>
      </c>
      <c r="C26" s="100" t="e">
        <f>SUM(FIP!#REF!)</f>
        <v>#REF!</v>
      </c>
      <c r="D26" s="70" t="e">
        <f>+AVERAGE(FIP!#REF!)</f>
        <v>#REF!</v>
      </c>
      <c r="E26" s="70" t="e">
        <f>+AVERAGE(FIP!#REF!)</f>
        <v>#REF!</v>
      </c>
      <c r="F26" s="70" t="e">
        <f>+AVERAGE(FIP!#REF!)</f>
        <v>#REF!</v>
      </c>
      <c r="G26" s="70" t="e">
        <f>+AVERAGE(FIP!#REF!)</f>
        <v>#REF!</v>
      </c>
      <c r="H26" s="70" t="e">
        <f>+AVERAGE(FIP!#REF!)</f>
        <v>#REF!</v>
      </c>
      <c r="I26" s="70" t="e">
        <f>+AVERAGE(FIP!#REF!)</f>
        <v>#REF!</v>
      </c>
      <c r="J26" s="70" t="e">
        <f>+AVERAGE(FIP!#REF!)</f>
        <v>#REF!</v>
      </c>
      <c r="K26" s="70"/>
      <c r="L26" s="70" t="e">
        <f>+AVERAGE(FIP!#REF!)</f>
        <v>#REF!</v>
      </c>
      <c r="M26" s="70" t="e">
        <f>+AVERAGE(FIP!#REF!)</f>
        <v>#REF!</v>
      </c>
      <c r="N26" s="70" t="e">
        <f>+AVERAGE(FIP!#REF!)</f>
        <v>#REF!</v>
      </c>
      <c r="O26" s="70" t="e">
        <f>+AVERAGE(FIP!#REF!)</f>
        <v>#REF!</v>
      </c>
      <c r="P26" s="70" t="e">
        <f>+AVERAGE(FIP!#REF!)</f>
        <v>#REF!</v>
      </c>
      <c r="Q26" s="70" t="e">
        <f>+AVERAGE(FIP!#REF!)</f>
        <v>#REF!</v>
      </c>
      <c r="R26" s="70" t="e">
        <f>+AVERAGE(FIP!#REF!)</f>
        <v>#REF!</v>
      </c>
      <c r="S26" s="70" t="e">
        <f>+AVERAGE(FIP!#REF!)</f>
        <v>#REF!</v>
      </c>
      <c r="T26" s="70" t="e">
        <f>+AVERAGE(FIP!#REF!)</f>
        <v>#REF!</v>
      </c>
      <c r="U26" s="70" t="e">
        <f>+AVERAGE(FIP!#REF!)</f>
        <v>#REF!</v>
      </c>
      <c r="V26" s="70" t="e">
        <f>+AVERAGE(FIP!#REF!)</f>
        <v>#REF!</v>
      </c>
      <c r="W26" s="70" t="e">
        <f>+AVERAGE(FIP!#REF!)</f>
        <v>#REF!</v>
      </c>
    </row>
    <row r="27" spans="1:23">
      <c r="A27" s="96">
        <v>37778</v>
      </c>
      <c r="B27" s="100" t="e">
        <f>SUM(FIP!#REF!)</f>
        <v>#REF!</v>
      </c>
      <c r="C27" s="100" t="e">
        <f>SUM(FIP!#REF!)</f>
        <v>#REF!</v>
      </c>
      <c r="D27" s="70" t="e">
        <f>+AVERAGE(FIP!#REF!)</f>
        <v>#REF!</v>
      </c>
      <c r="E27" s="70" t="e">
        <f>+AVERAGE(FIP!#REF!)</f>
        <v>#REF!</v>
      </c>
      <c r="F27" s="70" t="e">
        <f>+AVERAGE(FIP!#REF!)</f>
        <v>#REF!</v>
      </c>
      <c r="G27" s="70" t="e">
        <f>+AVERAGE(FIP!#REF!)</f>
        <v>#REF!</v>
      </c>
      <c r="H27" s="70" t="e">
        <f>+AVERAGE(FIP!#REF!)</f>
        <v>#REF!</v>
      </c>
      <c r="I27" s="70" t="e">
        <f>+AVERAGE(FIP!#REF!)</f>
        <v>#REF!</v>
      </c>
      <c r="J27" s="70" t="e">
        <f>+AVERAGE(FIP!#REF!)</f>
        <v>#REF!</v>
      </c>
      <c r="K27" s="70"/>
      <c r="L27" s="70" t="e">
        <f>+AVERAGE(FIP!#REF!)</f>
        <v>#REF!</v>
      </c>
      <c r="M27" s="70" t="e">
        <f>+AVERAGE(FIP!#REF!)</f>
        <v>#REF!</v>
      </c>
      <c r="N27" s="70" t="e">
        <f>+AVERAGE(FIP!#REF!)</f>
        <v>#REF!</v>
      </c>
      <c r="O27" s="70"/>
      <c r="P27" s="70" t="e">
        <f>+AVERAGE(FIP!#REF!)</f>
        <v>#REF!</v>
      </c>
      <c r="Q27" s="70" t="e">
        <f>+AVERAGE(FIP!#REF!)</f>
        <v>#REF!</v>
      </c>
      <c r="R27" s="70" t="e">
        <f>+AVERAGE(FIP!#REF!)</f>
        <v>#REF!</v>
      </c>
      <c r="S27" s="70" t="e">
        <f>+AVERAGE(FIP!#REF!)</f>
        <v>#REF!</v>
      </c>
      <c r="T27" s="70" t="e">
        <f>+AVERAGE(FIP!#REF!)</f>
        <v>#REF!</v>
      </c>
      <c r="U27" s="70" t="e">
        <f>+AVERAGE(FIP!#REF!)</f>
        <v>#REF!</v>
      </c>
      <c r="V27" s="70" t="e">
        <f>+AVERAGE(FIP!#REF!)</f>
        <v>#REF!</v>
      </c>
      <c r="W27" s="70" t="e">
        <f>+AVERAGE(FIP!#REF!)</f>
        <v>#REF!</v>
      </c>
    </row>
    <row r="28" spans="1:23">
      <c r="A28" s="96">
        <v>37785</v>
      </c>
      <c r="B28" s="100" t="e">
        <f>SUM(FIP!#REF!)</f>
        <v>#REF!</v>
      </c>
      <c r="C28" s="100" t="e">
        <f>SUM(FIP!#REF!)</f>
        <v>#REF!</v>
      </c>
      <c r="D28" s="70" t="e">
        <f>+AVERAGE(FIP!#REF!)</f>
        <v>#REF!</v>
      </c>
      <c r="E28" s="70" t="e">
        <f>+AVERAGE(FIP!#REF!)</f>
        <v>#REF!</v>
      </c>
      <c r="F28" s="70" t="e">
        <f>+AVERAGE(FIP!#REF!)</f>
        <v>#REF!</v>
      </c>
      <c r="G28" s="70" t="e">
        <f>+AVERAGE(FIP!#REF!)</f>
        <v>#REF!</v>
      </c>
      <c r="H28" s="70" t="e">
        <f>+AVERAGE(FIP!#REF!)</f>
        <v>#REF!</v>
      </c>
      <c r="I28" s="70" t="e">
        <f>+AVERAGE(FIP!#REF!)</f>
        <v>#REF!</v>
      </c>
      <c r="J28" s="70" t="e">
        <f>+AVERAGE(FIP!#REF!)</f>
        <v>#REF!</v>
      </c>
      <c r="K28" s="70"/>
      <c r="L28" s="70" t="e">
        <f>+AVERAGE(FIP!#REF!)</f>
        <v>#REF!</v>
      </c>
      <c r="M28" s="70" t="e">
        <f>+AVERAGE(FIP!#REF!)</f>
        <v>#REF!</v>
      </c>
      <c r="N28" s="70" t="e">
        <f>+AVERAGE(FIP!#REF!)</f>
        <v>#REF!</v>
      </c>
      <c r="O28" s="70" t="e">
        <f>+AVERAGE(FIP!#REF!)</f>
        <v>#REF!</v>
      </c>
      <c r="P28" s="70" t="e">
        <f>+AVERAGE(FIP!#REF!)</f>
        <v>#REF!</v>
      </c>
      <c r="Q28" s="70" t="e">
        <f>+AVERAGE(FIP!#REF!)</f>
        <v>#REF!</v>
      </c>
      <c r="R28" s="70" t="e">
        <f>+AVERAGE(FIP!#REF!)</f>
        <v>#REF!</v>
      </c>
      <c r="S28" s="70" t="e">
        <f>+AVERAGE(FIP!#REF!)</f>
        <v>#REF!</v>
      </c>
      <c r="T28" s="70" t="e">
        <f>+AVERAGE(FIP!#REF!)</f>
        <v>#REF!</v>
      </c>
      <c r="U28" s="70" t="e">
        <f>+AVERAGE(FIP!#REF!)</f>
        <v>#REF!</v>
      </c>
      <c r="V28" s="70" t="e">
        <f>+AVERAGE(FIP!#REF!)</f>
        <v>#REF!</v>
      </c>
      <c r="W28" s="70" t="e">
        <f>+AVERAGE(FIP!#REF!)</f>
        <v>#REF!</v>
      </c>
    </row>
    <row r="29" spans="1:23">
      <c r="A29" s="96">
        <v>37792</v>
      </c>
      <c r="B29" s="100" t="e">
        <f>SUM(FIP!#REF!)</f>
        <v>#REF!</v>
      </c>
      <c r="C29" s="100" t="e">
        <f>SUM(FIP!#REF!)</f>
        <v>#REF!</v>
      </c>
      <c r="D29" s="70" t="e">
        <f>+AVERAGE(FIP!#REF!)</f>
        <v>#REF!</v>
      </c>
      <c r="E29" s="70" t="e">
        <f>+AVERAGE(FIP!#REF!)</f>
        <v>#REF!</v>
      </c>
      <c r="F29" s="70" t="e">
        <f>+AVERAGE(FIP!#REF!)</f>
        <v>#REF!</v>
      </c>
      <c r="G29" s="70" t="e">
        <f>+AVERAGE(FIP!#REF!)</f>
        <v>#REF!</v>
      </c>
      <c r="H29" s="70" t="e">
        <f>+AVERAGE(FIP!#REF!)</f>
        <v>#REF!</v>
      </c>
      <c r="I29" s="70" t="e">
        <f>+AVERAGE(FIP!#REF!)</f>
        <v>#REF!</v>
      </c>
      <c r="J29" s="70" t="e">
        <f>+AVERAGE(FIP!#REF!)</f>
        <v>#REF!</v>
      </c>
      <c r="K29" s="70"/>
      <c r="L29" s="70" t="e">
        <f>+AVERAGE(FIP!#REF!)</f>
        <v>#REF!</v>
      </c>
      <c r="M29" s="70" t="e">
        <f>+AVERAGE(FIP!#REF!)</f>
        <v>#REF!</v>
      </c>
      <c r="N29" s="70" t="e">
        <f>+AVERAGE(FIP!#REF!)</f>
        <v>#REF!</v>
      </c>
      <c r="O29" s="70" t="e">
        <f>+AVERAGE(FIP!#REF!)</f>
        <v>#REF!</v>
      </c>
      <c r="P29" s="70" t="e">
        <f>+AVERAGE(FIP!#REF!)</f>
        <v>#REF!</v>
      </c>
      <c r="Q29" s="70" t="e">
        <f>+AVERAGE(FIP!#REF!)</f>
        <v>#REF!</v>
      </c>
      <c r="R29" s="70" t="e">
        <f>+AVERAGE(FIP!#REF!)</f>
        <v>#REF!</v>
      </c>
      <c r="S29" s="70" t="e">
        <f>+AVERAGE(FIP!#REF!)</f>
        <v>#REF!</v>
      </c>
      <c r="T29" s="70" t="e">
        <f>+AVERAGE(FIP!#REF!)</f>
        <v>#REF!</v>
      </c>
      <c r="U29" s="70" t="e">
        <f>+AVERAGE(FIP!#REF!)</f>
        <v>#REF!</v>
      </c>
      <c r="V29" s="70" t="e">
        <f>+AVERAGE(FIP!#REF!)</f>
        <v>#REF!</v>
      </c>
      <c r="W29" s="70" t="e">
        <f>+AVERAGE(FIP!#REF!)</f>
        <v>#REF!</v>
      </c>
    </row>
    <row r="30" spans="1:23">
      <c r="A30" s="96">
        <v>37799</v>
      </c>
      <c r="B30" s="100" t="e">
        <f>SUM(FIP!#REF!)</f>
        <v>#REF!</v>
      </c>
      <c r="C30" s="100" t="e">
        <f>SUM(FIP!#REF!)</f>
        <v>#REF!</v>
      </c>
      <c r="D30" s="70" t="e">
        <f>+AVERAGE(FIP!#REF!)</f>
        <v>#REF!</v>
      </c>
      <c r="E30" s="70" t="e">
        <f>+AVERAGE(FIP!#REF!)</f>
        <v>#REF!</v>
      </c>
      <c r="F30" s="70" t="e">
        <f>+AVERAGE(FIP!#REF!)</f>
        <v>#REF!</v>
      </c>
      <c r="G30" s="70" t="e">
        <f>+AVERAGE(FIP!#REF!)</f>
        <v>#REF!</v>
      </c>
      <c r="H30" s="70" t="e">
        <f>+AVERAGE(FIP!#REF!)</f>
        <v>#REF!</v>
      </c>
      <c r="I30" s="70" t="e">
        <f>+AVERAGE(FIP!#REF!)</f>
        <v>#REF!</v>
      </c>
      <c r="J30" s="70" t="e">
        <f>+AVERAGE(FIP!#REF!)</f>
        <v>#REF!</v>
      </c>
      <c r="K30" s="70"/>
      <c r="L30" s="70" t="e">
        <f>+AVERAGE(FIP!#REF!)</f>
        <v>#REF!</v>
      </c>
      <c r="M30" s="70" t="e">
        <f>+AVERAGE(FIP!#REF!)</f>
        <v>#REF!</v>
      </c>
      <c r="N30" s="70" t="e">
        <f>+AVERAGE(FIP!#REF!)</f>
        <v>#REF!</v>
      </c>
      <c r="O30" s="70" t="e">
        <f>+AVERAGE(FIP!#REF!)</f>
        <v>#REF!</v>
      </c>
      <c r="P30" s="70" t="e">
        <f>+AVERAGE(FIP!#REF!)</f>
        <v>#REF!</v>
      </c>
      <c r="Q30" s="70" t="e">
        <f>+AVERAGE(FIP!#REF!)</f>
        <v>#REF!</v>
      </c>
      <c r="R30" s="70" t="e">
        <f>+AVERAGE(FIP!#REF!)</f>
        <v>#REF!</v>
      </c>
      <c r="S30" s="70" t="e">
        <f>+AVERAGE(FIP!#REF!)</f>
        <v>#REF!</v>
      </c>
      <c r="T30" s="70" t="e">
        <f>+AVERAGE(FIP!#REF!)</f>
        <v>#REF!</v>
      </c>
      <c r="U30" s="70" t="e">
        <f>+AVERAGE(FIP!#REF!)</f>
        <v>#REF!</v>
      </c>
      <c r="V30" s="70" t="e">
        <f>+AVERAGE(FIP!#REF!)</f>
        <v>#REF!</v>
      </c>
      <c r="W30" s="70" t="e">
        <f>+AVERAGE(FIP!#REF!)</f>
        <v>#REF!</v>
      </c>
    </row>
    <row r="31" spans="1:23">
      <c r="A31" s="96">
        <v>37806</v>
      </c>
      <c r="B31" s="100" t="e">
        <f>SUM(FIP!#REF!)</f>
        <v>#REF!</v>
      </c>
      <c r="C31" s="100" t="e">
        <f>SUM(FIP!#REF!)</f>
        <v>#REF!</v>
      </c>
      <c r="D31" s="70" t="e">
        <f>+AVERAGE(FIP!#REF!)</f>
        <v>#REF!</v>
      </c>
      <c r="E31" s="70" t="e">
        <f>+AVERAGE(FIP!#REF!)</f>
        <v>#REF!</v>
      </c>
      <c r="F31" s="70" t="e">
        <f>+AVERAGE(FIP!#REF!)</f>
        <v>#REF!</v>
      </c>
      <c r="G31" s="70" t="e">
        <f>+AVERAGE(FIP!#REF!)</f>
        <v>#REF!</v>
      </c>
      <c r="H31" s="70" t="e">
        <f>+AVERAGE(FIP!#REF!)</f>
        <v>#REF!</v>
      </c>
      <c r="I31" s="70" t="e">
        <f>+AVERAGE(FIP!#REF!)</f>
        <v>#REF!</v>
      </c>
      <c r="J31" s="70" t="e">
        <f>+AVERAGE(FIP!#REF!)</f>
        <v>#REF!</v>
      </c>
      <c r="K31" s="70"/>
      <c r="L31" s="70" t="e">
        <f>+AVERAGE(FIP!#REF!)</f>
        <v>#REF!</v>
      </c>
      <c r="M31" s="70" t="e">
        <f>+AVERAGE(FIP!#REF!)</f>
        <v>#REF!</v>
      </c>
      <c r="N31" s="70" t="e">
        <f>+AVERAGE(FIP!#REF!)</f>
        <v>#REF!</v>
      </c>
      <c r="O31" s="70" t="e">
        <f>+AVERAGE(FIP!#REF!)</f>
        <v>#REF!</v>
      </c>
      <c r="P31" s="70" t="e">
        <f>+AVERAGE(FIP!#REF!)</f>
        <v>#REF!</v>
      </c>
      <c r="Q31" s="70" t="e">
        <f>+AVERAGE(FIP!#REF!)</f>
        <v>#REF!</v>
      </c>
      <c r="R31" s="70" t="e">
        <f>+AVERAGE(FIP!#REF!)</f>
        <v>#REF!</v>
      </c>
      <c r="S31" s="70" t="e">
        <f>+AVERAGE(FIP!#REF!)</f>
        <v>#REF!</v>
      </c>
      <c r="T31" s="70" t="e">
        <f>+AVERAGE(FIP!#REF!)</f>
        <v>#REF!</v>
      </c>
      <c r="U31" s="70" t="e">
        <f>+AVERAGE(FIP!#REF!)</f>
        <v>#REF!</v>
      </c>
      <c r="V31" s="70" t="e">
        <f>+AVERAGE(FIP!#REF!)</f>
        <v>#REF!</v>
      </c>
      <c r="W31" s="70" t="e">
        <f>+AVERAGE(FIP!#REF!)</f>
        <v>#REF!</v>
      </c>
    </row>
    <row r="32" spans="1:23">
      <c r="A32" s="96">
        <v>37813</v>
      </c>
      <c r="B32" s="100" t="e">
        <f>SUM(FIP!#REF!)</f>
        <v>#REF!</v>
      </c>
      <c r="C32" s="100" t="e">
        <f>SUM(FIP!#REF!)</f>
        <v>#REF!</v>
      </c>
      <c r="D32" s="70" t="e">
        <f>+AVERAGE(FIP!#REF!)</f>
        <v>#REF!</v>
      </c>
      <c r="E32" s="70" t="e">
        <f>+AVERAGE(FIP!#REF!)</f>
        <v>#REF!</v>
      </c>
      <c r="F32" s="70" t="e">
        <f>+AVERAGE(FIP!#REF!)</f>
        <v>#REF!</v>
      </c>
      <c r="G32" s="70" t="e">
        <f>+AVERAGE(FIP!#REF!)</f>
        <v>#REF!</v>
      </c>
      <c r="H32" s="70" t="e">
        <f>+AVERAGE(FIP!#REF!)</f>
        <v>#REF!</v>
      </c>
      <c r="I32" s="70" t="e">
        <f>+AVERAGE(FIP!#REF!)</f>
        <v>#REF!</v>
      </c>
      <c r="J32" s="70" t="e">
        <f>+AVERAGE(FIP!#REF!)</f>
        <v>#REF!</v>
      </c>
      <c r="K32" s="70"/>
      <c r="L32" s="70" t="e">
        <f>+AVERAGE(FIP!#REF!)</f>
        <v>#REF!</v>
      </c>
      <c r="M32" s="70" t="e">
        <f>+AVERAGE(FIP!#REF!)</f>
        <v>#REF!</v>
      </c>
      <c r="N32" s="70" t="e">
        <f>+AVERAGE(FIP!#REF!)</f>
        <v>#REF!</v>
      </c>
      <c r="O32" s="70" t="e">
        <f>+AVERAGE(FIP!#REF!)</f>
        <v>#REF!</v>
      </c>
      <c r="P32" s="70" t="e">
        <f>+AVERAGE(FIP!#REF!)</f>
        <v>#REF!</v>
      </c>
      <c r="Q32" s="70" t="e">
        <f>+AVERAGE(FIP!#REF!)</f>
        <v>#REF!</v>
      </c>
      <c r="R32" s="70" t="e">
        <f>+AVERAGE(FIP!#REF!)</f>
        <v>#REF!</v>
      </c>
      <c r="S32" s="70" t="e">
        <f>+AVERAGE(FIP!#REF!)</f>
        <v>#REF!</v>
      </c>
      <c r="T32" s="70" t="e">
        <f>+AVERAGE(FIP!#REF!)</f>
        <v>#REF!</v>
      </c>
      <c r="U32" s="70" t="e">
        <f>+AVERAGE(FIP!#REF!)</f>
        <v>#REF!</v>
      </c>
      <c r="V32" s="70" t="e">
        <f>+AVERAGE(FIP!#REF!)</f>
        <v>#REF!</v>
      </c>
      <c r="W32" s="70" t="e">
        <f>+AVERAGE(FIP!#REF!)</f>
        <v>#REF!</v>
      </c>
    </row>
    <row r="33" spans="1:23">
      <c r="A33" s="96">
        <v>37820</v>
      </c>
      <c r="B33" s="100" t="e">
        <f>SUM(FIP!#REF!)</f>
        <v>#REF!</v>
      </c>
      <c r="C33" s="100" t="e">
        <f>SUM(FIP!#REF!)</f>
        <v>#REF!</v>
      </c>
      <c r="D33" s="70" t="e">
        <f>+AVERAGE(FIP!#REF!)</f>
        <v>#REF!</v>
      </c>
      <c r="E33" s="70" t="e">
        <f>+AVERAGE(FIP!#REF!)</f>
        <v>#REF!</v>
      </c>
      <c r="F33" s="70" t="e">
        <f>+AVERAGE(FIP!#REF!)</f>
        <v>#REF!</v>
      </c>
      <c r="G33" s="70" t="e">
        <f>+AVERAGE(FIP!#REF!)</f>
        <v>#REF!</v>
      </c>
      <c r="H33" s="70" t="e">
        <f>+AVERAGE(FIP!#REF!)</f>
        <v>#REF!</v>
      </c>
      <c r="I33" s="70" t="e">
        <f>+AVERAGE(FIP!#REF!)</f>
        <v>#REF!</v>
      </c>
      <c r="J33" s="70" t="e">
        <f>+AVERAGE(FIP!#REF!)</f>
        <v>#REF!</v>
      </c>
      <c r="K33" s="70"/>
      <c r="L33" s="70" t="e">
        <f>+AVERAGE(FIP!#REF!)</f>
        <v>#REF!</v>
      </c>
      <c r="M33" s="70" t="e">
        <f>+AVERAGE(FIP!#REF!)</f>
        <v>#REF!</v>
      </c>
      <c r="N33" s="70" t="e">
        <f>+AVERAGE(FIP!#REF!)</f>
        <v>#REF!</v>
      </c>
      <c r="O33" s="70" t="e">
        <f>+AVERAGE(FIP!#REF!)</f>
        <v>#REF!</v>
      </c>
      <c r="P33" s="70" t="e">
        <f>+AVERAGE(FIP!#REF!)</f>
        <v>#REF!</v>
      </c>
      <c r="Q33" s="70" t="e">
        <f>+AVERAGE(FIP!#REF!)</f>
        <v>#REF!</v>
      </c>
      <c r="R33" s="70" t="e">
        <f>+AVERAGE(FIP!#REF!)</f>
        <v>#REF!</v>
      </c>
      <c r="S33" s="70" t="e">
        <f>+AVERAGE(FIP!#REF!)</f>
        <v>#REF!</v>
      </c>
      <c r="T33" s="70" t="e">
        <f>+AVERAGE(FIP!#REF!)</f>
        <v>#REF!</v>
      </c>
      <c r="U33" s="70" t="e">
        <f>+AVERAGE(FIP!#REF!)</f>
        <v>#REF!</v>
      </c>
      <c r="V33" s="70" t="e">
        <f>+AVERAGE(FIP!#REF!)</f>
        <v>#REF!</v>
      </c>
      <c r="W33" s="70" t="e">
        <f>+AVERAGE(FIP!#REF!)</f>
        <v>#REF!</v>
      </c>
    </row>
    <row r="34" spans="1:23">
      <c r="A34" s="96">
        <v>37827</v>
      </c>
      <c r="B34" s="100" t="e">
        <f>SUM(FIP!#REF!)</f>
        <v>#REF!</v>
      </c>
      <c r="C34" s="100" t="e">
        <f>SUM(FIP!#REF!)</f>
        <v>#REF!</v>
      </c>
      <c r="D34" s="70" t="e">
        <f>+AVERAGE(FIP!#REF!)</f>
        <v>#REF!</v>
      </c>
      <c r="E34" s="70" t="e">
        <f>+AVERAGE(FIP!#REF!)</f>
        <v>#REF!</v>
      </c>
      <c r="F34" s="70" t="e">
        <f>+AVERAGE(FIP!#REF!)</f>
        <v>#REF!</v>
      </c>
      <c r="G34" s="70" t="e">
        <f>+AVERAGE(FIP!#REF!)</f>
        <v>#REF!</v>
      </c>
      <c r="H34" s="70" t="e">
        <f>+AVERAGE(FIP!#REF!)</f>
        <v>#REF!</v>
      </c>
      <c r="I34" s="70" t="e">
        <f>+AVERAGE(FIP!#REF!)</f>
        <v>#REF!</v>
      </c>
      <c r="J34" s="70" t="e">
        <f>+AVERAGE(FIP!#REF!)</f>
        <v>#REF!</v>
      </c>
      <c r="K34" s="70"/>
      <c r="L34" s="70" t="e">
        <f>+AVERAGE(FIP!#REF!)</f>
        <v>#REF!</v>
      </c>
      <c r="M34" s="70" t="e">
        <f>+AVERAGE(FIP!#REF!)</f>
        <v>#REF!</v>
      </c>
      <c r="N34" s="70" t="e">
        <f>+AVERAGE(FIP!#REF!)</f>
        <v>#REF!</v>
      </c>
      <c r="O34" s="70" t="e">
        <f>+AVERAGE(FIP!#REF!)</f>
        <v>#REF!</v>
      </c>
      <c r="P34" s="70" t="e">
        <f>+AVERAGE(FIP!#REF!)</f>
        <v>#REF!</v>
      </c>
      <c r="Q34" s="70" t="e">
        <f>+AVERAGE(FIP!#REF!)</f>
        <v>#REF!</v>
      </c>
      <c r="R34" s="70" t="e">
        <f>+AVERAGE(FIP!#REF!)</f>
        <v>#REF!</v>
      </c>
      <c r="S34" s="70" t="e">
        <f>+AVERAGE(FIP!#REF!)</f>
        <v>#REF!</v>
      </c>
      <c r="T34" s="70" t="e">
        <f>+AVERAGE(FIP!#REF!)</f>
        <v>#REF!</v>
      </c>
      <c r="U34" s="70" t="e">
        <f>+AVERAGE(FIP!#REF!)</f>
        <v>#REF!</v>
      </c>
      <c r="V34" s="70" t="e">
        <f>+AVERAGE(FIP!#REF!)</f>
        <v>#REF!</v>
      </c>
      <c r="W34" s="70" t="e">
        <f>+AVERAGE(FIP!#REF!)</f>
        <v>#REF!</v>
      </c>
    </row>
    <row r="35" spans="1:23">
      <c r="A35" s="96">
        <v>37834</v>
      </c>
      <c r="B35" s="100" t="e">
        <f>SUM(FIP!#REF!)</f>
        <v>#REF!</v>
      </c>
      <c r="C35" s="100" t="e">
        <f>SUM(FIP!#REF!)</f>
        <v>#REF!</v>
      </c>
      <c r="D35" s="70" t="e">
        <f>+AVERAGE(FIP!#REF!)</f>
        <v>#REF!</v>
      </c>
      <c r="E35" s="70" t="e">
        <f>+AVERAGE(FIP!#REF!)</f>
        <v>#REF!</v>
      </c>
      <c r="F35" s="70" t="e">
        <f>+AVERAGE(FIP!#REF!)</f>
        <v>#REF!</v>
      </c>
      <c r="G35" s="70" t="e">
        <f>+AVERAGE(FIP!#REF!)</f>
        <v>#REF!</v>
      </c>
      <c r="H35" s="70" t="e">
        <f>+AVERAGE(FIP!#REF!)</f>
        <v>#REF!</v>
      </c>
      <c r="I35" s="70" t="e">
        <f>+AVERAGE(FIP!#REF!)</f>
        <v>#REF!</v>
      </c>
      <c r="J35" s="70" t="e">
        <f>+AVERAGE(FIP!#REF!)</f>
        <v>#REF!</v>
      </c>
      <c r="K35" s="70"/>
      <c r="L35" s="70" t="e">
        <f>+AVERAGE(FIP!#REF!)</f>
        <v>#REF!</v>
      </c>
      <c r="M35" s="70" t="e">
        <f>+AVERAGE(FIP!#REF!)</f>
        <v>#REF!</v>
      </c>
      <c r="N35" s="70" t="e">
        <f>+AVERAGE(FIP!#REF!)</f>
        <v>#REF!</v>
      </c>
      <c r="O35" s="70" t="e">
        <f>+AVERAGE(FIP!#REF!)</f>
        <v>#REF!</v>
      </c>
      <c r="P35" s="70" t="e">
        <f>+AVERAGE(FIP!#REF!)</f>
        <v>#REF!</v>
      </c>
      <c r="Q35" s="70" t="e">
        <f>+AVERAGE(FIP!#REF!)</f>
        <v>#REF!</v>
      </c>
      <c r="R35" s="70" t="e">
        <f>+AVERAGE(FIP!#REF!)</f>
        <v>#REF!</v>
      </c>
      <c r="S35" s="70" t="e">
        <f>+AVERAGE(FIP!#REF!)</f>
        <v>#REF!</v>
      </c>
      <c r="T35" s="70" t="e">
        <f>+AVERAGE(FIP!#REF!)</f>
        <v>#REF!</v>
      </c>
      <c r="U35" s="70" t="e">
        <f>+AVERAGE(FIP!#REF!)</f>
        <v>#REF!</v>
      </c>
      <c r="V35" s="70" t="e">
        <f>+AVERAGE(FIP!#REF!)</f>
        <v>#REF!</v>
      </c>
      <c r="W35" s="70" t="e">
        <f>+AVERAGE(FIP!#REF!)</f>
        <v>#REF!</v>
      </c>
    </row>
    <row r="36" spans="1:23">
      <c r="A36" s="96">
        <v>37841</v>
      </c>
      <c r="B36" s="100" t="e">
        <f>SUM(FIP!#REF!)</f>
        <v>#REF!</v>
      </c>
      <c r="C36" s="100" t="e">
        <f>SUM(FIP!#REF!)</f>
        <v>#REF!</v>
      </c>
      <c r="D36" s="70" t="e">
        <f>+AVERAGE(FIP!#REF!)</f>
        <v>#REF!</v>
      </c>
      <c r="E36" s="70" t="e">
        <f>+AVERAGE(FIP!#REF!)</f>
        <v>#REF!</v>
      </c>
      <c r="F36" s="70" t="e">
        <f>+AVERAGE(FIP!#REF!)</f>
        <v>#REF!</v>
      </c>
      <c r="G36" s="70" t="e">
        <f>+AVERAGE(FIP!#REF!)</f>
        <v>#REF!</v>
      </c>
      <c r="H36" s="70" t="e">
        <f>+AVERAGE(FIP!#REF!)</f>
        <v>#REF!</v>
      </c>
      <c r="I36" s="70" t="e">
        <f>+AVERAGE(FIP!#REF!)</f>
        <v>#REF!</v>
      </c>
      <c r="J36" s="70" t="e">
        <f>+AVERAGE(FIP!#REF!)</f>
        <v>#REF!</v>
      </c>
      <c r="K36" s="70"/>
      <c r="L36" s="70" t="e">
        <f>+AVERAGE(FIP!#REF!)</f>
        <v>#REF!</v>
      </c>
      <c r="M36" s="70" t="e">
        <f>+AVERAGE(FIP!#REF!)</f>
        <v>#REF!</v>
      </c>
      <c r="N36" s="70" t="e">
        <f>+AVERAGE(FIP!#REF!)</f>
        <v>#REF!</v>
      </c>
      <c r="O36" s="70" t="e">
        <f>+AVERAGE(FIP!#REF!)</f>
        <v>#REF!</v>
      </c>
      <c r="P36" s="70" t="e">
        <f>+AVERAGE(FIP!#REF!)</f>
        <v>#REF!</v>
      </c>
      <c r="Q36" s="70" t="e">
        <f>+AVERAGE(FIP!#REF!)</f>
        <v>#REF!</v>
      </c>
      <c r="R36" s="70" t="e">
        <f>+AVERAGE(FIP!#REF!)</f>
        <v>#REF!</v>
      </c>
      <c r="S36" s="70" t="e">
        <f>+AVERAGE(FIP!#REF!)</f>
        <v>#REF!</v>
      </c>
      <c r="T36" s="70" t="e">
        <f>+AVERAGE(FIP!#REF!)</f>
        <v>#REF!</v>
      </c>
      <c r="U36" s="70" t="e">
        <f>+AVERAGE(FIP!#REF!)</f>
        <v>#REF!</v>
      </c>
      <c r="V36" s="70" t="e">
        <f>+AVERAGE(FIP!#REF!)</f>
        <v>#REF!</v>
      </c>
      <c r="W36" s="70" t="e">
        <f>+AVERAGE(FIP!#REF!)</f>
        <v>#REF!</v>
      </c>
    </row>
    <row r="37" spans="1:23">
      <c r="A37" s="96">
        <v>37848</v>
      </c>
      <c r="B37" s="100" t="e">
        <f>SUM(FIP!#REF!)</f>
        <v>#REF!</v>
      </c>
      <c r="C37" s="100" t="e">
        <f>SUM(FIP!#REF!)</f>
        <v>#REF!</v>
      </c>
      <c r="D37" s="70" t="e">
        <f>+AVERAGE(FIP!#REF!)</f>
        <v>#REF!</v>
      </c>
      <c r="E37" s="70" t="e">
        <f>+AVERAGE(FIP!#REF!)</f>
        <v>#REF!</v>
      </c>
      <c r="F37" s="70" t="e">
        <f>+AVERAGE(FIP!#REF!)</f>
        <v>#REF!</v>
      </c>
      <c r="G37" s="70" t="e">
        <f>+AVERAGE(FIP!#REF!)</f>
        <v>#REF!</v>
      </c>
      <c r="H37" s="70" t="e">
        <f>+AVERAGE(FIP!#REF!)</f>
        <v>#REF!</v>
      </c>
      <c r="I37" s="70" t="e">
        <f>+AVERAGE(FIP!#REF!)</f>
        <v>#REF!</v>
      </c>
      <c r="J37" s="70" t="e">
        <f>+AVERAGE(FIP!#REF!)</f>
        <v>#REF!</v>
      </c>
      <c r="K37" s="70"/>
      <c r="L37" s="70" t="e">
        <f>+AVERAGE(FIP!#REF!)</f>
        <v>#REF!</v>
      </c>
      <c r="M37" s="70" t="e">
        <f>+AVERAGE(FIP!#REF!)</f>
        <v>#REF!</v>
      </c>
      <c r="N37" s="70" t="e">
        <f>+AVERAGE(FIP!#REF!)</f>
        <v>#REF!</v>
      </c>
      <c r="O37" s="70" t="e">
        <f>+AVERAGE(FIP!#REF!)</f>
        <v>#REF!</v>
      </c>
      <c r="P37" s="70" t="e">
        <f>+AVERAGE(FIP!#REF!)</f>
        <v>#REF!</v>
      </c>
      <c r="Q37" s="70" t="e">
        <f>+AVERAGE(FIP!#REF!)</f>
        <v>#REF!</v>
      </c>
      <c r="R37" s="70" t="e">
        <f>+AVERAGE(FIP!#REF!)</f>
        <v>#REF!</v>
      </c>
      <c r="S37" s="70" t="e">
        <f>+AVERAGE(FIP!#REF!)</f>
        <v>#REF!</v>
      </c>
      <c r="T37" s="70" t="e">
        <f>+AVERAGE(FIP!#REF!)</f>
        <v>#REF!</v>
      </c>
      <c r="U37" s="70" t="e">
        <f>+AVERAGE(FIP!#REF!)</f>
        <v>#REF!</v>
      </c>
      <c r="V37" s="70" t="e">
        <f>+AVERAGE(FIP!#REF!)</f>
        <v>#REF!</v>
      </c>
      <c r="W37" s="70" t="e">
        <f>+AVERAGE(FIP!#REF!)</f>
        <v>#REF!</v>
      </c>
    </row>
    <row r="38" spans="1:23">
      <c r="A38" s="96">
        <v>37855</v>
      </c>
      <c r="B38" s="100" t="e">
        <f>SUM(FIP!#REF!)</f>
        <v>#REF!</v>
      </c>
      <c r="C38" s="100" t="e">
        <f>SUM(FIP!#REF!)</f>
        <v>#REF!</v>
      </c>
      <c r="D38" s="70" t="e">
        <f>+AVERAGE(FIP!#REF!)</f>
        <v>#REF!</v>
      </c>
      <c r="E38" s="70" t="e">
        <f>+AVERAGE(FIP!#REF!)</f>
        <v>#REF!</v>
      </c>
      <c r="F38" s="70" t="e">
        <f>+AVERAGE(FIP!#REF!)</f>
        <v>#REF!</v>
      </c>
      <c r="G38" s="70" t="e">
        <f>+AVERAGE(FIP!#REF!)</f>
        <v>#REF!</v>
      </c>
      <c r="H38" s="70" t="e">
        <f>+AVERAGE(FIP!#REF!)</f>
        <v>#REF!</v>
      </c>
      <c r="I38" s="70" t="e">
        <f>+AVERAGE(FIP!#REF!)</f>
        <v>#REF!</v>
      </c>
      <c r="J38" s="70" t="e">
        <f>+AVERAGE(FIP!#REF!)</f>
        <v>#REF!</v>
      </c>
      <c r="K38" s="70"/>
      <c r="L38" s="70" t="e">
        <f>+AVERAGE(FIP!#REF!)</f>
        <v>#REF!</v>
      </c>
      <c r="M38" s="70" t="e">
        <f>+AVERAGE(FIP!#REF!)</f>
        <v>#REF!</v>
      </c>
      <c r="N38" s="70" t="e">
        <f>+AVERAGE(FIP!#REF!)</f>
        <v>#REF!</v>
      </c>
      <c r="O38" s="70" t="e">
        <f>+AVERAGE(FIP!#REF!)</f>
        <v>#REF!</v>
      </c>
      <c r="P38" s="70" t="e">
        <f>+AVERAGE(FIP!#REF!)</f>
        <v>#REF!</v>
      </c>
      <c r="Q38" s="70" t="e">
        <f>+AVERAGE(FIP!#REF!)</f>
        <v>#REF!</v>
      </c>
      <c r="R38" s="70" t="e">
        <f>+AVERAGE(FIP!#REF!)</f>
        <v>#REF!</v>
      </c>
      <c r="S38" s="70" t="e">
        <f>+AVERAGE(FIP!#REF!)</f>
        <v>#REF!</v>
      </c>
      <c r="T38" s="70" t="e">
        <f>+AVERAGE(FIP!#REF!)</f>
        <v>#REF!</v>
      </c>
      <c r="U38" s="70" t="e">
        <f>+AVERAGE(FIP!#REF!)</f>
        <v>#REF!</v>
      </c>
      <c r="V38" s="70" t="e">
        <f>+AVERAGE(FIP!#REF!)</f>
        <v>#REF!</v>
      </c>
      <c r="W38" s="70" t="e">
        <f>+AVERAGE(FIP!#REF!)</f>
        <v>#REF!</v>
      </c>
    </row>
    <row r="39" spans="1:23">
      <c r="A39" s="96">
        <v>37862</v>
      </c>
      <c r="B39" s="100" t="e">
        <f>SUM(FIP!#REF!)</f>
        <v>#REF!</v>
      </c>
      <c r="C39" s="100" t="e">
        <f>SUM(FIP!#REF!)</f>
        <v>#REF!</v>
      </c>
      <c r="D39" s="70" t="e">
        <f>+AVERAGE(FIP!#REF!)</f>
        <v>#REF!</v>
      </c>
      <c r="E39" s="70" t="e">
        <f>+AVERAGE(FIP!#REF!)</f>
        <v>#REF!</v>
      </c>
      <c r="F39" s="70" t="e">
        <f>+AVERAGE(FIP!#REF!)</f>
        <v>#REF!</v>
      </c>
      <c r="G39" s="70" t="e">
        <f>+AVERAGE(FIP!#REF!)</f>
        <v>#REF!</v>
      </c>
      <c r="H39" s="70" t="e">
        <f>+AVERAGE(FIP!#REF!)</f>
        <v>#REF!</v>
      </c>
      <c r="I39" s="70" t="e">
        <f>+AVERAGE(FIP!#REF!)</f>
        <v>#REF!</v>
      </c>
      <c r="J39" s="70" t="e">
        <f>+AVERAGE(FIP!#REF!)</f>
        <v>#REF!</v>
      </c>
      <c r="K39" s="70"/>
      <c r="L39" s="70" t="e">
        <f>+AVERAGE(FIP!#REF!)</f>
        <v>#REF!</v>
      </c>
      <c r="M39" s="70" t="e">
        <f>+AVERAGE(FIP!#REF!)</f>
        <v>#REF!</v>
      </c>
      <c r="N39" s="70" t="e">
        <f>+AVERAGE(FIP!#REF!)</f>
        <v>#REF!</v>
      </c>
      <c r="O39" s="70" t="e">
        <f>+AVERAGE(FIP!#REF!)</f>
        <v>#REF!</v>
      </c>
      <c r="P39" s="70" t="e">
        <f>+AVERAGE(FIP!#REF!)</f>
        <v>#REF!</v>
      </c>
      <c r="Q39" s="70" t="e">
        <f>+AVERAGE(FIP!#REF!)</f>
        <v>#REF!</v>
      </c>
      <c r="R39" s="70" t="e">
        <f>+AVERAGE(FIP!#REF!)</f>
        <v>#REF!</v>
      </c>
      <c r="S39" s="70" t="e">
        <f>+AVERAGE(FIP!#REF!)</f>
        <v>#REF!</v>
      </c>
      <c r="T39" s="70" t="e">
        <f>+AVERAGE(FIP!#REF!)</f>
        <v>#REF!</v>
      </c>
      <c r="U39" s="70" t="e">
        <f>+AVERAGE(FIP!#REF!)</f>
        <v>#REF!</v>
      </c>
      <c r="V39" s="70" t="e">
        <f>+AVERAGE(FIP!#REF!)</f>
        <v>#REF!</v>
      </c>
      <c r="W39" s="70" t="e">
        <f>+AVERAGE(FIP!#REF!)</f>
        <v>#REF!</v>
      </c>
    </row>
    <row r="40" spans="1:23">
      <c r="A40" s="96">
        <v>37869</v>
      </c>
      <c r="B40" s="100" t="e">
        <f>SUM(FIP!#REF!)</f>
        <v>#REF!</v>
      </c>
      <c r="C40" s="100" t="e">
        <f>SUM(FIP!#REF!)</f>
        <v>#REF!</v>
      </c>
      <c r="D40" s="70" t="e">
        <f>+AVERAGE(FIP!#REF!)</f>
        <v>#REF!</v>
      </c>
      <c r="E40" s="70" t="e">
        <f>+AVERAGE(FIP!#REF!)</f>
        <v>#REF!</v>
      </c>
      <c r="F40" s="70" t="e">
        <f>+AVERAGE(FIP!#REF!)</f>
        <v>#REF!</v>
      </c>
      <c r="G40" s="70" t="e">
        <f>+AVERAGE(FIP!#REF!)</f>
        <v>#REF!</v>
      </c>
      <c r="H40" s="70" t="e">
        <f>+AVERAGE(FIP!#REF!)</f>
        <v>#REF!</v>
      </c>
      <c r="I40" s="70" t="e">
        <f>+AVERAGE(FIP!#REF!)</f>
        <v>#REF!</v>
      </c>
      <c r="J40" s="70" t="e">
        <f>+AVERAGE(FIP!#REF!)</f>
        <v>#REF!</v>
      </c>
      <c r="K40" s="70"/>
      <c r="L40" s="70" t="e">
        <f>+AVERAGE(FIP!#REF!)</f>
        <v>#REF!</v>
      </c>
      <c r="M40" s="70" t="e">
        <f>+AVERAGE(FIP!#REF!)</f>
        <v>#REF!</v>
      </c>
      <c r="N40" s="70" t="e">
        <f>+AVERAGE(FIP!#REF!)</f>
        <v>#REF!</v>
      </c>
      <c r="O40" s="70"/>
      <c r="P40" s="70" t="e">
        <f>+AVERAGE(FIP!#REF!)</f>
        <v>#REF!</v>
      </c>
      <c r="Q40" s="70" t="e">
        <f>+AVERAGE(FIP!#REF!)</f>
        <v>#REF!</v>
      </c>
      <c r="R40" s="70" t="e">
        <f>+AVERAGE(FIP!#REF!)</f>
        <v>#REF!</v>
      </c>
      <c r="S40" s="70" t="e">
        <f>+AVERAGE(FIP!#REF!)</f>
        <v>#REF!</v>
      </c>
      <c r="T40" s="70" t="e">
        <f>+AVERAGE(FIP!#REF!)</f>
        <v>#REF!</v>
      </c>
      <c r="U40" s="70" t="e">
        <f>+AVERAGE(FIP!#REF!)</f>
        <v>#REF!</v>
      </c>
      <c r="V40" s="70" t="e">
        <f>+AVERAGE(FIP!#REF!)</f>
        <v>#REF!</v>
      </c>
      <c r="W40" s="70" t="e">
        <f>+AVERAGE(FIP!#REF!)</f>
        <v>#REF!</v>
      </c>
    </row>
    <row r="41" spans="1:23">
      <c r="A41" s="96">
        <v>37876</v>
      </c>
      <c r="B41" s="100" t="e">
        <f>SUM(FIP!#REF!)</f>
        <v>#REF!</v>
      </c>
      <c r="C41" s="100" t="e">
        <f>SUM(FIP!#REF!)</f>
        <v>#REF!</v>
      </c>
      <c r="D41" s="70" t="e">
        <f>+AVERAGE(FIP!#REF!)</f>
        <v>#REF!</v>
      </c>
      <c r="E41" s="70" t="e">
        <f>+AVERAGE(FIP!#REF!)</f>
        <v>#REF!</v>
      </c>
      <c r="F41" s="70" t="e">
        <f>+AVERAGE(FIP!#REF!)</f>
        <v>#REF!</v>
      </c>
      <c r="G41" s="70" t="e">
        <f>+AVERAGE(FIP!#REF!)</f>
        <v>#REF!</v>
      </c>
      <c r="H41" s="70" t="e">
        <f>+AVERAGE(FIP!#REF!)</f>
        <v>#REF!</v>
      </c>
      <c r="I41" s="70" t="e">
        <f>+AVERAGE(FIP!#REF!)</f>
        <v>#REF!</v>
      </c>
      <c r="J41" s="70" t="e">
        <f>+AVERAGE(FIP!#REF!)</f>
        <v>#REF!</v>
      </c>
      <c r="K41" s="70"/>
      <c r="L41" s="70" t="e">
        <f>+AVERAGE(FIP!#REF!)</f>
        <v>#REF!</v>
      </c>
      <c r="M41" s="70" t="e">
        <f>+AVERAGE(FIP!#REF!)</f>
        <v>#REF!</v>
      </c>
      <c r="N41" s="70" t="e">
        <f>+AVERAGE(FIP!#REF!)</f>
        <v>#REF!</v>
      </c>
      <c r="O41" s="70" t="e">
        <f>+AVERAGE(FIP!#REF!)</f>
        <v>#REF!</v>
      </c>
      <c r="P41" s="70" t="e">
        <f>+AVERAGE(FIP!#REF!)</f>
        <v>#REF!</v>
      </c>
      <c r="Q41" s="70" t="e">
        <f>+AVERAGE(FIP!#REF!)</f>
        <v>#REF!</v>
      </c>
      <c r="R41" s="70" t="e">
        <f>+AVERAGE(FIP!#REF!)</f>
        <v>#REF!</v>
      </c>
      <c r="S41" s="70" t="e">
        <f>+AVERAGE(FIP!#REF!)</f>
        <v>#REF!</v>
      </c>
      <c r="T41" s="70" t="e">
        <f>+AVERAGE(FIP!#REF!)</f>
        <v>#REF!</v>
      </c>
      <c r="U41" s="70" t="e">
        <f>+AVERAGE(FIP!#REF!)</f>
        <v>#REF!</v>
      </c>
      <c r="V41" s="70" t="e">
        <f>+AVERAGE(FIP!#REF!)</f>
        <v>#REF!</v>
      </c>
      <c r="W41" s="70" t="e">
        <f>+AVERAGE(FIP!#REF!)</f>
        <v>#REF!</v>
      </c>
    </row>
    <row r="42" spans="1:23">
      <c r="A42" s="96">
        <v>37883</v>
      </c>
      <c r="B42" s="100" t="e">
        <f>SUM(FIP!#REF!)</f>
        <v>#REF!</v>
      </c>
      <c r="C42" s="100" t="e">
        <f>SUM(FIP!#REF!)</f>
        <v>#REF!</v>
      </c>
      <c r="D42" s="70" t="e">
        <f>+AVERAGE(FIP!#REF!)</f>
        <v>#REF!</v>
      </c>
      <c r="E42" s="70" t="e">
        <f>+AVERAGE(FIP!#REF!)</f>
        <v>#REF!</v>
      </c>
      <c r="F42" s="70" t="e">
        <f>+AVERAGE(FIP!#REF!)</f>
        <v>#REF!</v>
      </c>
      <c r="G42" s="70" t="e">
        <f>+AVERAGE(FIP!#REF!)</f>
        <v>#REF!</v>
      </c>
      <c r="H42" s="70" t="e">
        <f>+AVERAGE(FIP!#REF!)</f>
        <v>#REF!</v>
      </c>
      <c r="I42" s="70" t="e">
        <f>+AVERAGE(FIP!#REF!)</f>
        <v>#REF!</v>
      </c>
      <c r="J42" s="70" t="e">
        <f>+AVERAGE(FIP!#REF!)</f>
        <v>#REF!</v>
      </c>
      <c r="K42" s="70"/>
      <c r="L42" s="70" t="e">
        <f>+AVERAGE(FIP!#REF!)</f>
        <v>#REF!</v>
      </c>
      <c r="M42" s="70" t="e">
        <f>+AVERAGE(FIP!#REF!)</f>
        <v>#REF!</v>
      </c>
      <c r="N42" s="70" t="e">
        <f>+AVERAGE(FIP!#REF!)</f>
        <v>#REF!</v>
      </c>
      <c r="O42" s="70" t="e">
        <f>+AVERAGE(FIP!#REF!)</f>
        <v>#REF!</v>
      </c>
      <c r="P42" s="70" t="e">
        <f>+AVERAGE(FIP!#REF!)</f>
        <v>#REF!</v>
      </c>
      <c r="Q42" s="70" t="e">
        <f>+AVERAGE(FIP!#REF!)</f>
        <v>#REF!</v>
      </c>
      <c r="R42" s="70" t="e">
        <f>+AVERAGE(FIP!#REF!)</f>
        <v>#REF!</v>
      </c>
      <c r="S42" s="70" t="e">
        <f>+AVERAGE(FIP!#REF!)</f>
        <v>#REF!</v>
      </c>
      <c r="T42" s="70" t="e">
        <f>+AVERAGE(FIP!#REF!)</f>
        <v>#REF!</v>
      </c>
      <c r="U42" s="70" t="e">
        <f>+AVERAGE(FIP!#REF!)</f>
        <v>#REF!</v>
      </c>
      <c r="V42" s="70" t="e">
        <f>+AVERAGE(FIP!#REF!)</f>
        <v>#REF!</v>
      </c>
      <c r="W42" s="70" t="e">
        <f>+AVERAGE(FIP!#REF!)</f>
        <v>#REF!</v>
      </c>
    </row>
    <row r="43" spans="1:23">
      <c r="A43" s="96">
        <v>37890</v>
      </c>
      <c r="B43" s="100" t="e">
        <f>SUM(FIP!#REF!)</f>
        <v>#REF!</v>
      </c>
      <c r="C43" s="100" t="e">
        <f>SUM(FIP!#REF!)</f>
        <v>#REF!</v>
      </c>
      <c r="D43" s="70" t="e">
        <f>+AVERAGE(FIP!#REF!)</f>
        <v>#REF!</v>
      </c>
      <c r="E43" s="70" t="e">
        <f>+AVERAGE(FIP!#REF!)</f>
        <v>#REF!</v>
      </c>
      <c r="F43" s="70" t="e">
        <f>+AVERAGE(FIP!#REF!)</f>
        <v>#REF!</v>
      </c>
      <c r="G43" s="70" t="e">
        <f>+AVERAGE(FIP!#REF!)</f>
        <v>#REF!</v>
      </c>
      <c r="H43" s="70" t="e">
        <f>+AVERAGE(FIP!#REF!)</f>
        <v>#REF!</v>
      </c>
      <c r="I43" s="70" t="e">
        <f>+AVERAGE(FIP!#REF!)</f>
        <v>#REF!</v>
      </c>
      <c r="J43" s="70" t="e">
        <f>+AVERAGE(FIP!#REF!)</f>
        <v>#REF!</v>
      </c>
      <c r="K43" s="70"/>
      <c r="L43" s="70" t="e">
        <f>+AVERAGE(FIP!#REF!)</f>
        <v>#REF!</v>
      </c>
      <c r="M43" s="70" t="e">
        <f>+AVERAGE(FIP!#REF!)</f>
        <v>#REF!</v>
      </c>
      <c r="N43" s="70" t="e">
        <f>+AVERAGE(FIP!#REF!)</f>
        <v>#REF!</v>
      </c>
      <c r="O43" s="70" t="e">
        <f>+AVERAGE(FIP!#REF!)</f>
        <v>#REF!</v>
      </c>
      <c r="P43" s="70" t="e">
        <f>+AVERAGE(FIP!#REF!)</f>
        <v>#REF!</v>
      </c>
      <c r="Q43" s="70" t="e">
        <f>+AVERAGE(FIP!#REF!)</f>
        <v>#REF!</v>
      </c>
      <c r="R43" s="70" t="e">
        <f>+AVERAGE(FIP!#REF!)</f>
        <v>#REF!</v>
      </c>
      <c r="S43" s="70" t="e">
        <f>+AVERAGE(FIP!#REF!)</f>
        <v>#REF!</v>
      </c>
      <c r="T43" s="70" t="e">
        <f>+AVERAGE(FIP!#REF!)</f>
        <v>#REF!</v>
      </c>
      <c r="U43" s="70" t="e">
        <f>+AVERAGE(FIP!#REF!)</f>
        <v>#REF!</v>
      </c>
      <c r="V43" s="70" t="e">
        <f>+AVERAGE(FIP!#REF!)</f>
        <v>#REF!</v>
      </c>
      <c r="W43" s="70" t="e">
        <f>+AVERAGE(FIP!#REF!)</f>
        <v>#REF!</v>
      </c>
    </row>
    <row r="44" spans="1:23">
      <c r="A44" s="96">
        <v>37897</v>
      </c>
      <c r="B44" s="100" t="e">
        <f>SUM(FIP!#REF!)</f>
        <v>#REF!</v>
      </c>
      <c r="C44" s="100" t="e">
        <f>SUM(FIP!#REF!)</f>
        <v>#REF!</v>
      </c>
      <c r="D44" s="70" t="e">
        <f>+AVERAGE(FIP!#REF!)</f>
        <v>#REF!</v>
      </c>
      <c r="E44" s="70" t="e">
        <f>+AVERAGE(FIP!#REF!)</f>
        <v>#REF!</v>
      </c>
      <c r="F44" s="70" t="e">
        <f>+AVERAGE(FIP!#REF!)</f>
        <v>#REF!</v>
      </c>
      <c r="G44" s="70" t="e">
        <f>+AVERAGE(FIP!#REF!)</f>
        <v>#REF!</v>
      </c>
      <c r="H44" s="70" t="e">
        <f>+AVERAGE(FIP!#REF!)</f>
        <v>#REF!</v>
      </c>
      <c r="I44" s="70" t="e">
        <f>+AVERAGE(FIP!#REF!)</f>
        <v>#REF!</v>
      </c>
      <c r="J44" s="70" t="e">
        <f>+AVERAGE(FIP!#REF!)</f>
        <v>#REF!</v>
      </c>
      <c r="K44" s="70"/>
      <c r="L44" s="70" t="e">
        <f>+AVERAGE(FIP!#REF!)</f>
        <v>#REF!</v>
      </c>
      <c r="M44" s="70" t="e">
        <f>+AVERAGE(FIP!#REF!)</f>
        <v>#REF!</v>
      </c>
      <c r="N44" s="70" t="e">
        <f>+AVERAGE(FIP!#REF!)</f>
        <v>#REF!</v>
      </c>
      <c r="O44" s="70" t="e">
        <f>+AVERAGE(FIP!#REF!)</f>
        <v>#REF!</v>
      </c>
      <c r="P44" s="70" t="e">
        <f>+AVERAGE(FIP!#REF!)</f>
        <v>#REF!</v>
      </c>
      <c r="Q44" s="70" t="e">
        <f>+AVERAGE(FIP!#REF!)</f>
        <v>#REF!</v>
      </c>
      <c r="R44" s="70" t="e">
        <f>+AVERAGE(FIP!#REF!)</f>
        <v>#REF!</v>
      </c>
      <c r="S44" s="70" t="e">
        <f>+AVERAGE(FIP!#REF!)</f>
        <v>#REF!</v>
      </c>
      <c r="T44" s="70" t="e">
        <f>+AVERAGE(FIP!#REF!)</f>
        <v>#REF!</v>
      </c>
      <c r="U44" s="70" t="e">
        <f>+AVERAGE(FIP!#REF!)</f>
        <v>#REF!</v>
      </c>
      <c r="V44" s="70" t="e">
        <f>+AVERAGE(FIP!#REF!)</f>
        <v>#REF!</v>
      </c>
      <c r="W44" s="70" t="e">
        <f>+AVERAGE(FIP!#REF!)</f>
        <v>#REF!</v>
      </c>
    </row>
    <row r="45" spans="1:23">
      <c r="A45" s="96">
        <v>37904</v>
      </c>
      <c r="B45" s="100" t="e">
        <f>SUM(FIP!#REF!)</f>
        <v>#REF!</v>
      </c>
      <c r="C45" s="100" t="e">
        <f>SUM(FIP!#REF!)</f>
        <v>#REF!</v>
      </c>
      <c r="D45" s="70" t="e">
        <f>+AVERAGE(FIP!#REF!)</f>
        <v>#REF!</v>
      </c>
      <c r="E45" s="70" t="e">
        <f>+AVERAGE(FIP!#REF!)</f>
        <v>#REF!</v>
      </c>
      <c r="F45" s="70" t="e">
        <f>+AVERAGE(FIP!#REF!)</f>
        <v>#REF!</v>
      </c>
      <c r="G45" s="70" t="e">
        <f>+AVERAGE(FIP!#REF!)</f>
        <v>#REF!</v>
      </c>
      <c r="H45" s="70" t="e">
        <f>+AVERAGE(FIP!#REF!)</f>
        <v>#REF!</v>
      </c>
      <c r="I45" s="70" t="e">
        <f>+AVERAGE(FIP!#REF!)</f>
        <v>#REF!</v>
      </c>
      <c r="J45" s="70" t="e">
        <f>+AVERAGE(FIP!#REF!)</f>
        <v>#REF!</v>
      </c>
      <c r="K45" s="70"/>
      <c r="L45" s="70" t="e">
        <f>+AVERAGE(FIP!#REF!)</f>
        <v>#REF!</v>
      </c>
      <c r="M45" s="70" t="e">
        <f>+AVERAGE(FIP!#REF!)</f>
        <v>#REF!</v>
      </c>
      <c r="N45" s="70" t="e">
        <f>+AVERAGE(FIP!#REF!)</f>
        <v>#REF!</v>
      </c>
      <c r="O45" s="70" t="e">
        <f>+AVERAGE(FIP!#REF!)</f>
        <v>#REF!</v>
      </c>
      <c r="P45" s="70" t="e">
        <f>+AVERAGE(FIP!#REF!)</f>
        <v>#REF!</v>
      </c>
      <c r="Q45" s="70" t="e">
        <f>+AVERAGE(FIP!#REF!)</f>
        <v>#REF!</v>
      </c>
      <c r="R45" s="70" t="e">
        <f>+AVERAGE(FIP!#REF!)</f>
        <v>#REF!</v>
      </c>
      <c r="S45" s="70" t="e">
        <f>+AVERAGE(FIP!#REF!)</f>
        <v>#REF!</v>
      </c>
      <c r="T45" s="70" t="e">
        <f>+AVERAGE(FIP!#REF!)</f>
        <v>#REF!</v>
      </c>
      <c r="U45" s="70" t="e">
        <f>+AVERAGE(FIP!#REF!)</f>
        <v>#REF!</v>
      </c>
      <c r="V45" s="70" t="e">
        <f>+AVERAGE(FIP!#REF!)</f>
        <v>#REF!</v>
      </c>
      <c r="W45" s="70" t="e">
        <f>+AVERAGE(FIP!#REF!)</f>
        <v>#REF!</v>
      </c>
    </row>
    <row r="46" spans="1:23">
      <c r="A46" s="96">
        <v>37911</v>
      </c>
      <c r="B46" s="100" t="e">
        <f>SUM(FIP!#REF!)</f>
        <v>#REF!</v>
      </c>
      <c r="C46" s="100" t="e">
        <f>SUM(FIP!#REF!)</f>
        <v>#REF!</v>
      </c>
      <c r="D46" s="70" t="e">
        <f>+AVERAGE(FIP!#REF!)</f>
        <v>#REF!</v>
      </c>
      <c r="E46" s="70" t="e">
        <f>+AVERAGE(FIP!#REF!)</f>
        <v>#REF!</v>
      </c>
      <c r="F46" s="70" t="e">
        <f>+AVERAGE(FIP!#REF!)</f>
        <v>#REF!</v>
      </c>
      <c r="G46" s="70" t="e">
        <f>+AVERAGE(FIP!#REF!)</f>
        <v>#REF!</v>
      </c>
      <c r="H46" s="70" t="e">
        <f>+AVERAGE(FIP!#REF!)</f>
        <v>#REF!</v>
      </c>
      <c r="I46" s="70" t="e">
        <f>+AVERAGE(FIP!#REF!)</f>
        <v>#REF!</v>
      </c>
      <c r="J46" s="70" t="e">
        <f>+AVERAGE(FIP!#REF!)</f>
        <v>#REF!</v>
      </c>
      <c r="K46" s="70"/>
      <c r="L46" s="70" t="e">
        <f>+AVERAGE(FIP!#REF!)</f>
        <v>#REF!</v>
      </c>
      <c r="M46" s="70" t="e">
        <f>+AVERAGE(FIP!#REF!)</f>
        <v>#REF!</v>
      </c>
      <c r="N46" s="70" t="e">
        <f>+AVERAGE(FIP!#REF!)</f>
        <v>#REF!</v>
      </c>
      <c r="O46" s="70" t="e">
        <f>+AVERAGE(FIP!#REF!)</f>
        <v>#REF!</v>
      </c>
      <c r="P46" s="70" t="e">
        <f>+AVERAGE(FIP!#REF!)</f>
        <v>#REF!</v>
      </c>
      <c r="Q46" s="70" t="e">
        <f>+AVERAGE(FIP!#REF!)</f>
        <v>#REF!</v>
      </c>
      <c r="R46" s="70" t="e">
        <f>+AVERAGE(FIP!#REF!)</f>
        <v>#REF!</v>
      </c>
      <c r="S46" s="70" t="e">
        <f>+AVERAGE(FIP!#REF!)</f>
        <v>#REF!</v>
      </c>
      <c r="T46" s="70" t="e">
        <f>+AVERAGE(FIP!#REF!)</f>
        <v>#REF!</v>
      </c>
      <c r="U46" s="70" t="e">
        <f>+AVERAGE(FIP!#REF!)</f>
        <v>#REF!</v>
      </c>
      <c r="V46" s="70" t="e">
        <f>+AVERAGE(FIP!#REF!)</f>
        <v>#REF!</v>
      </c>
      <c r="W46" s="70" t="e">
        <f>+AVERAGE(FIP!#REF!)</f>
        <v>#REF!</v>
      </c>
    </row>
    <row r="47" spans="1:23">
      <c r="A47" s="96">
        <v>37918</v>
      </c>
      <c r="B47" s="100" t="e">
        <f>SUM(FIP!#REF!)</f>
        <v>#REF!</v>
      </c>
      <c r="C47" s="100" t="e">
        <f>SUM(FIP!#REF!)</f>
        <v>#REF!</v>
      </c>
      <c r="D47" s="70" t="e">
        <f>+AVERAGE(FIP!#REF!)</f>
        <v>#REF!</v>
      </c>
      <c r="E47" s="70" t="e">
        <f>+AVERAGE(FIP!#REF!)</f>
        <v>#REF!</v>
      </c>
      <c r="F47" s="70" t="e">
        <f>+AVERAGE(FIP!#REF!)</f>
        <v>#REF!</v>
      </c>
      <c r="G47" s="70" t="e">
        <f>+AVERAGE(FIP!#REF!)</f>
        <v>#REF!</v>
      </c>
      <c r="H47" s="70" t="e">
        <f>+AVERAGE(FIP!#REF!)</f>
        <v>#REF!</v>
      </c>
      <c r="I47" s="70" t="e">
        <f>+AVERAGE(FIP!#REF!)</f>
        <v>#REF!</v>
      </c>
      <c r="J47" s="70" t="e">
        <f>+AVERAGE(FIP!#REF!)</f>
        <v>#REF!</v>
      </c>
      <c r="K47" s="70"/>
      <c r="L47" s="70" t="e">
        <f>+AVERAGE(FIP!#REF!)</f>
        <v>#REF!</v>
      </c>
      <c r="M47" s="70" t="e">
        <f>+AVERAGE(FIP!#REF!)</f>
        <v>#REF!</v>
      </c>
      <c r="N47" s="70" t="e">
        <f>+AVERAGE(FIP!#REF!)</f>
        <v>#REF!</v>
      </c>
      <c r="O47" s="70" t="e">
        <f>+AVERAGE(FIP!#REF!)</f>
        <v>#REF!</v>
      </c>
      <c r="P47" s="70" t="e">
        <f>+AVERAGE(FIP!#REF!)</f>
        <v>#REF!</v>
      </c>
      <c r="Q47" s="70" t="e">
        <f>+AVERAGE(FIP!#REF!)</f>
        <v>#REF!</v>
      </c>
      <c r="R47" s="70" t="e">
        <f>+AVERAGE(FIP!#REF!)</f>
        <v>#REF!</v>
      </c>
      <c r="S47" s="70" t="e">
        <f>+AVERAGE(FIP!#REF!)</f>
        <v>#REF!</v>
      </c>
      <c r="T47" s="70" t="e">
        <f>+AVERAGE(FIP!#REF!)</f>
        <v>#REF!</v>
      </c>
      <c r="U47" s="70" t="e">
        <f>+AVERAGE(FIP!#REF!)</f>
        <v>#REF!</v>
      </c>
      <c r="V47" s="70" t="e">
        <f>+AVERAGE(FIP!#REF!)</f>
        <v>#REF!</v>
      </c>
      <c r="W47" s="70" t="e">
        <f>+AVERAGE(FIP!#REF!)</f>
        <v>#REF!</v>
      </c>
    </row>
    <row r="48" spans="1:23">
      <c r="A48" s="96">
        <v>37925</v>
      </c>
      <c r="B48" s="100" t="e">
        <f>SUM(FIP!#REF!)</f>
        <v>#REF!</v>
      </c>
      <c r="C48" s="100" t="e">
        <f>SUM(FIP!#REF!)</f>
        <v>#REF!</v>
      </c>
      <c r="D48" s="70" t="e">
        <f>+AVERAGE(FIP!#REF!)</f>
        <v>#REF!</v>
      </c>
      <c r="E48" s="70" t="e">
        <f>+AVERAGE(FIP!#REF!)</f>
        <v>#REF!</v>
      </c>
      <c r="F48" s="70" t="e">
        <f>+AVERAGE(FIP!#REF!)</f>
        <v>#REF!</v>
      </c>
      <c r="G48" s="70" t="e">
        <f>+AVERAGE(FIP!#REF!)</f>
        <v>#REF!</v>
      </c>
      <c r="H48" s="70" t="e">
        <f>+AVERAGE(FIP!#REF!)</f>
        <v>#REF!</v>
      </c>
      <c r="I48" s="70" t="e">
        <f>+AVERAGE(FIP!#REF!)</f>
        <v>#REF!</v>
      </c>
      <c r="J48" s="70" t="e">
        <f>+AVERAGE(FIP!#REF!)</f>
        <v>#REF!</v>
      </c>
      <c r="K48" s="70"/>
      <c r="L48" s="70" t="e">
        <f>+AVERAGE(FIP!#REF!)</f>
        <v>#REF!</v>
      </c>
      <c r="M48" s="70" t="e">
        <f>+AVERAGE(FIP!#REF!)</f>
        <v>#REF!</v>
      </c>
      <c r="N48" s="70" t="e">
        <f>+AVERAGE(FIP!#REF!)</f>
        <v>#REF!</v>
      </c>
      <c r="O48" s="70" t="e">
        <f>+AVERAGE(FIP!#REF!)</f>
        <v>#REF!</v>
      </c>
      <c r="P48" s="70" t="e">
        <f>+AVERAGE(FIP!#REF!)</f>
        <v>#REF!</v>
      </c>
      <c r="Q48" s="70" t="e">
        <f>+AVERAGE(FIP!#REF!)</f>
        <v>#REF!</v>
      </c>
      <c r="R48" s="70" t="e">
        <f>+AVERAGE(FIP!#REF!)</f>
        <v>#REF!</v>
      </c>
      <c r="S48" s="70" t="e">
        <f>+AVERAGE(FIP!#REF!)</f>
        <v>#REF!</v>
      </c>
      <c r="T48" s="70" t="e">
        <f>+AVERAGE(FIP!#REF!)</f>
        <v>#REF!</v>
      </c>
      <c r="U48" s="70" t="e">
        <f>+AVERAGE(FIP!#REF!)</f>
        <v>#REF!</v>
      </c>
      <c r="V48" s="70" t="e">
        <f>+AVERAGE(FIP!#REF!)</f>
        <v>#REF!</v>
      </c>
      <c r="W48" s="70" t="e">
        <f>+AVERAGE(FIP!#REF!)</f>
        <v>#REF!</v>
      </c>
    </row>
    <row r="49" spans="1:23">
      <c r="A49" s="96">
        <v>37936</v>
      </c>
      <c r="B49" s="100" t="e">
        <f>SUM(FIP!#REF!)</f>
        <v>#REF!</v>
      </c>
      <c r="C49" s="100" t="e">
        <f>SUM(FIP!#REF!)</f>
        <v>#REF!</v>
      </c>
      <c r="D49" s="70" t="e">
        <f>+AVERAGE(FIP!#REF!)</f>
        <v>#REF!</v>
      </c>
      <c r="E49" s="70" t="e">
        <f>+AVERAGE(FIP!#REF!)</f>
        <v>#REF!</v>
      </c>
      <c r="F49" s="70" t="e">
        <f>+AVERAGE(FIP!#REF!)</f>
        <v>#REF!</v>
      </c>
      <c r="G49" s="70" t="e">
        <f>+AVERAGE(FIP!#REF!)</f>
        <v>#REF!</v>
      </c>
      <c r="H49" s="70" t="e">
        <f>+AVERAGE(FIP!#REF!)</f>
        <v>#REF!</v>
      </c>
      <c r="I49" s="70" t="e">
        <f>+AVERAGE(FIP!#REF!)</f>
        <v>#REF!</v>
      </c>
      <c r="J49" s="70" t="e">
        <f>+AVERAGE(FIP!#REF!)</f>
        <v>#REF!</v>
      </c>
      <c r="K49" s="70"/>
      <c r="L49" s="70" t="e">
        <f>+AVERAGE(FIP!#REF!)</f>
        <v>#REF!</v>
      </c>
      <c r="M49" s="70" t="e">
        <f>+AVERAGE(FIP!#REF!)</f>
        <v>#REF!</v>
      </c>
      <c r="N49" s="70" t="e">
        <f>+AVERAGE(FIP!#REF!)</f>
        <v>#REF!</v>
      </c>
      <c r="O49" s="70" t="e">
        <f>+AVERAGE(FIP!#REF!)</f>
        <v>#REF!</v>
      </c>
      <c r="P49" s="70" t="e">
        <f>+AVERAGE(FIP!#REF!)</f>
        <v>#REF!</v>
      </c>
      <c r="Q49" s="70" t="e">
        <f>+AVERAGE(FIP!#REF!)</f>
        <v>#REF!</v>
      </c>
      <c r="R49" s="70" t="e">
        <f>+AVERAGE(FIP!#REF!)</f>
        <v>#REF!</v>
      </c>
      <c r="S49" s="70" t="e">
        <f>+AVERAGE(FIP!#REF!)</f>
        <v>#REF!</v>
      </c>
      <c r="T49" s="70" t="e">
        <f>+AVERAGE(FIP!#REF!)</f>
        <v>#REF!</v>
      </c>
      <c r="U49" s="70" t="e">
        <f>+AVERAGE(FIP!#REF!)</f>
        <v>#REF!</v>
      </c>
      <c r="V49" s="70" t="e">
        <f>+AVERAGE(FIP!#REF!)</f>
        <v>#REF!</v>
      </c>
      <c r="W49" s="70" t="e">
        <f>+AVERAGE(FIP!#REF!)</f>
        <v>#REF!</v>
      </c>
    </row>
    <row r="50" spans="1:23">
      <c r="A50" s="96">
        <v>37939</v>
      </c>
      <c r="B50" s="100" t="e">
        <f>SUM(FIP!#REF!)</f>
        <v>#REF!</v>
      </c>
      <c r="C50" s="100" t="e">
        <f>SUM(FIP!#REF!)</f>
        <v>#REF!</v>
      </c>
      <c r="D50" s="70" t="e">
        <f>+AVERAGE(FIP!#REF!)</f>
        <v>#REF!</v>
      </c>
      <c r="E50" s="70" t="e">
        <f>+AVERAGE(FIP!#REF!)</f>
        <v>#REF!</v>
      </c>
      <c r="F50" s="70" t="e">
        <f>+AVERAGE(FIP!#REF!)</f>
        <v>#REF!</v>
      </c>
      <c r="G50" s="70" t="e">
        <f>+AVERAGE(FIP!#REF!)</f>
        <v>#REF!</v>
      </c>
      <c r="H50" s="70" t="e">
        <f>+AVERAGE(FIP!#REF!)</f>
        <v>#REF!</v>
      </c>
      <c r="I50" s="70" t="e">
        <f>+AVERAGE(FIP!#REF!)</f>
        <v>#REF!</v>
      </c>
      <c r="J50" s="70" t="e">
        <f>+AVERAGE(FIP!#REF!)</f>
        <v>#REF!</v>
      </c>
      <c r="K50" s="70"/>
      <c r="L50" s="70" t="e">
        <f>+AVERAGE(FIP!#REF!)</f>
        <v>#REF!</v>
      </c>
      <c r="M50" s="70" t="e">
        <f>+AVERAGE(FIP!#REF!)</f>
        <v>#REF!</v>
      </c>
      <c r="N50" s="70" t="e">
        <f>+AVERAGE(FIP!#REF!)</f>
        <v>#REF!</v>
      </c>
      <c r="O50" s="70" t="e">
        <f>+AVERAGE(FIP!#REF!)</f>
        <v>#REF!</v>
      </c>
      <c r="P50" s="70" t="e">
        <f>+AVERAGE(FIP!#REF!)</f>
        <v>#REF!</v>
      </c>
      <c r="Q50" s="70" t="e">
        <f>+AVERAGE(FIP!#REF!)</f>
        <v>#REF!</v>
      </c>
      <c r="R50" s="70" t="e">
        <f>+AVERAGE(FIP!#REF!)</f>
        <v>#REF!</v>
      </c>
      <c r="S50" s="70" t="e">
        <f>+AVERAGE(FIP!#REF!)</f>
        <v>#REF!</v>
      </c>
      <c r="T50" s="70" t="e">
        <f>+AVERAGE(FIP!#REF!)</f>
        <v>#REF!</v>
      </c>
      <c r="U50" s="70" t="e">
        <f>+AVERAGE(FIP!#REF!)</f>
        <v>#REF!</v>
      </c>
      <c r="V50" s="70" t="e">
        <f>+AVERAGE(FIP!#REF!)</f>
        <v>#REF!</v>
      </c>
      <c r="W50" s="70" t="e">
        <f>+AVERAGE(FIP!#REF!)</f>
        <v>#REF!</v>
      </c>
    </row>
    <row r="51" spans="1:23">
      <c r="A51" s="96">
        <v>37946</v>
      </c>
      <c r="B51" s="100" t="e">
        <f>SUM(FIP!#REF!)</f>
        <v>#REF!</v>
      </c>
      <c r="C51" s="100" t="e">
        <f>+AVERAGE(FIP!#REF!)</f>
        <v>#REF!</v>
      </c>
      <c r="D51" s="70" t="e">
        <f>+AVERAGE(FIP!#REF!)</f>
        <v>#REF!</v>
      </c>
      <c r="E51" s="70" t="e">
        <f>+AVERAGE(FIP!#REF!)</f>
        <v>#REF!</v>
      </c>
      <c r="F51" s="70" t="e">
        <f>+AVERAGE(FIP!#REF!)</f>
        <v>#REF!</v>
      </c>
      <c r="G51" s="70" t="e">
        <f>+AVERAGE(FIP!#REF!)</f>
        <v>#REF!</v>
      </c>
      <c r="H51" s="70" t="e">
        <f>+AVERAGE(FIP!#REF!)</f>
        <v>#REF!</v>
      </c>
      <c r="I51" s="70" t="e">
        <f>+AVERAGE(FIP!#REF!)</f>
        <v>#REF!</v>
      </c>
      <c r="J51" s="70" t="e">
        <f>+AVERAGE(FIP!#REF!)</f>
        <v>#REF!</v>
      </c>
      <c r="K51" s="70"/>
      <c r="L51" s="70" t="e">
        <f>+AVERAGE(FIP!#REF!)</f>
        <v>#REF!</v>
      </c>
      <c r="M51" s="70" t="e">
        <f>+AVERAGE(FIP!#REF!)</f>
        <v>#REF!</v>
      </c>
      <c r="N51" s="70" t="e">
        <f>+AVERAGE(FIP!#REF!)</f>
        <v>#REF!</v>
      </c>
      <c r="O51" s="70" t="e">
        <f>+AVERAGE(FIP!#REF!)</f>
        <v>#REF!</v>
      </c>
      <c r="P51" s="70" t="e">
        <f>+AVERAGE(FIP!#REF!)</f>
        <v>#REF!</v>
      </c>
      <c r="Q51" s="70" t="e">
        <f>+AVERAGE(FIP!#REF!)</f>
        <v>#REF!</v>
      </c>
      <c r="R51" s="70" t="e">
        <f>+AVERAGE(FIP!#REF!)</f>
        <v>#REF!</v>
      </c>
      <c r="S51" s="70" t="e">
        <f>+AVERAGE(FIP!#REF!)</f>
        <v>#REF!</v>
      </c>
      <c r="T51" s="70" t="e">
        <f>+AVERAGE(FIP!#REF!)</f>
        <v>#REF!</v>
      </c>
      <c r="U51" s="70" t="e">
        <f>+AVERAGE(FIP!#REF!)</f>
        <v>#REF!</v>
      </c>
      <c r="V51" s="70" t="e">
        <f>+AVERAGE(FIP!#REF!)</f>
        <v>#REF!</v>
      </c>
      <c r="W51" s="70" t="e">
        <f>+AVERAGE(FIP!#REF!)</f>
        <v>#REF!</v>
      </c>
    </row>
    <row r="52" spans="1:23">
      <c r="A52" s="96">
        <v>37953</v>
      </c>
      <c r="B52" s="100" t="e">
        <f>SUM(FIP!#REF!)</f>
        <v>#REF!</v>
      </c>
      <c r="C52" s="100" t="e">
        <f>SUM(FIP!#REF!)</f>
        <v>#REF!</v>
      </c>
      <c r="D52" s="70" t="e">
        <f>+AVERAGE(FIP!#REF!)</f>
        <v>#REF!</v>
      </c>
      <c r="E52" s="70" t="e">
        <f>+AVERAGE(FIP!#REF!)</f>
        <v>#REF!</v>
      </c>
      <c r="F52" s="70" t="e">
        <f>+AVERAGE(FIP!#REF!)</f>
        <v>#REF!</v>
      </c>
      <c r="G52" s="70" t="e">
        <f>+AVERAGE(FIP!#REF!)</f>
        <v>#REF!</v>
      </c>
      <c r="H52" s="70" t="e">
        <f>+AVERAGE(FIP!#REF!)</f>
        <v>#REF!</v>
      </c>
      <c r="I52" s="70" t="e">
        <f>+AVERAGE(FIP!#REF!)</f>
        <v>#REF!</v>
      </c>
      <c r="J52" s="70" t="e">
        <f>+AVERAGE(FIP!#REF!)</f>
        <v>#REF!</v>
      </c>
      <c r="K52" s="70"/>
      <c r="L52" s="70" t="e">
        <f>+AVERAGE(FIP!#REF!)</f>
        <v>#REF!</v>
      </c>
      <c r="M52" s="70" t="e">
        <f>+AVERAGE(FIP!#REF!)</f>
        <v>#REF!</v>
      </c>
      <c r="N52" s="70" t="e">
        <f>+AVERAGE(FIP!#REF!)</f>
        <v>#REF!</v>
      </c>
      <c r="O52" s="70" t="e">
        <f>+AVERAGE(FIP!#REF!)</f>
        <v>#REF!</v>
      </c>
      <c r="P52" s="70" t="e">
        <f>+AVERAGE(FIP!#REF!)</f>
        <v>#REF!</v>
      </c>
      <c r="Q52" s="70" t="e">
        <f>+AVERAGE(FIP!#REF!)</f>
        <v>#REF!</v>
      </c>
      <c r="R52" s="70" t="e">
        <f>+AVERAGE(FIP!#REF!)</f>
        <v>#REF!</v>
      </c>
      <c r="S52" s="70" t="e">
        <f>+AVERAGE(FIP!#REF!)</f>
        <v>#REF!</v>
      </c>
      <c r="T52" s="70" t="e">
        <f>+AVERAGE(FIP!#REF!)</f>
        <v>#REF!</v>
      </c>
      <c r="U52" s="70" t="e">
        <f>+AVERAGE(FIP!#REF!)</f>
        <v>#REF!</v>
      </c>
      <c r="V52" s="70" t="e">
        <f>+AVERAGE(FIP!#REF!)</f>
        <v>#REF!</v>
      </c>
      <c r="W52" s="70" t="e">
        <f>+AVERAGE(FIP!#REF!)</f>
        <v>#REF!</v>
      </c>
    </row>
    <row r="53" spans="1:23">
      <c r="A53" s="96">
        <v>37960</v>
      </c>
      <c r="B53" s="100" t="e">
        <f>SUM(FIP!#REF!)</f>
        <v>#REF!</v>
      </c>
      <c r="C53" s="100" t="e">
        <f>SUM(FIP!#REF!)</f>
        <v>#REF!</v>
      </c>
      <c r="D53" s="70" t="e">
        <f>+AVERAGE(FIP!#REF!)</f>
        <v>#REF!</v>
      </c>
      <c r="E53" s="70" t="e">
        <f>+AVERAGE(FIP!#REF!)</f>
        <v>#REF!</v>
      </c>
      <c r="F53" s="70" t="e">
        <f>+AVERAGE(FIP!#REF!)</f>
        <v>#REF!</v>
      </c>
      <c r="G53" s="70" t="e">
        <f>+AVERAGE(FIP!#REF!)</f>
        <v>#REF!</v>
      </c>
      <c r="H53" s="70" t="e">
        <f>+AVERAGE(FIP!#REF!)</f>
        <v>#REF!</v>
      </c>
      <c r="I53" s="70" t="e">
        <f>+AVERAGE(FIP!#REF!)</f>
        <v>#REF!</v>
      </c>
      <c r="J53" s="70" t="e">
        <f>+AVERAGE(FIP!#REF!)</f>
        <v>#REF!</v>
      </c>
      <c r="K53" s="70"/>
      <c r="L53" s="70" t="e">
        <f>+AVERAGE(FIP!#REF!)</f>
        <v>#REF!</v>
      </c>
      <c r="M53" s="70" t="e">
        <f>+AVERAGE(FIP!#REF!)</f>
        <v>#REF!</v>
      </c>
      <c r="N53" s="70" t="e">
        <f>+AVERAGE(FIP!#REF!)</f>
        <v>#REF!</v>
      </c>
      <c r="O53" s="70" t="e">
        <f>+AVERAGE(FIP!#REF!)</f>
        <v>#REF!</v>
      </c>
      <c r="P53" s="70" t="e">
        <f>+AVERAGE(FIP!#REF!)</f>
        <v>#REF!</v>
      </c>
      <c r="Q53" s="70" t="e">
        <f>+AVERAGE(FIP!#REF!)</f>
        <v>#REF!</v>
      </c>
      <c r="R53" s="70" t="e">
        <f>+AVERAGE(FIP!#REF!)</f>
        <v>#REF!</v>
      </c>
      <c r="S53" s="70" t="e">
        <f>+AVERAGE(FIP!#REF!)</f>
        <v>#REF!</v>
      </c>
      <c r="T53" s="70" t="e">
        <f>+AVERAGE(FIP!#REF!)</f>
        <v>#REF!</v>
      </c>
      <c r="U53" s="70" t="e">
        <f>+AVERAGE(FIP!#REF!)</f>
        <v>#REF!</v>
      </c>
      <c r="V53" s="70" t="e">
        <f>+AVERAGE(FIP!#REF!)</f>
        <v>#REF!</v>
      </c>
      <c r="W53" s="70" t="e">
        <f>+AVERAGE(FIP!#REF!)</f>
        <v>#REF!</v>
      </c>
    </row>
    <row r="54" spans="1:23">
      <c r="A54" s="96">
        <v>37967</v>
      </c>
      <c r="B54" s="100" t="e">
        <f>SUM(FIP!#REF!)</f>
        <v>#REF!</v>
      </c>
      <c r="C54" s="100" t="e">
        <f>SUM(FIP!#REF!)</f>
        <v>#REF!</v>
      </c>
      <c r="D54" s="70" t="e">
        <f>+AVERAGE(FIP!#REF!)</f>
        <v>#REF!</v>
      </c>
      <c r="E54" s="70" t="e">
        <f>+AVERAGE(FIP!#REF!)</f>
        <v>#REF!</v>
      </c>
      <c r="F54" s="70" t="e">
        <f>+AVERAGE(FIP!#REF!)</f>
        <v>#REF!</v>
      </c>
      <c r="G54" s="70" t="e">
        <f>+AVERAGE(FIP!#REF!)</f>
        <v>#REF!</v>
      </c>
      <c r="H54" s="70" t="e">
        <f>+AVERAGE(FIP!#REF!)</f>
        <v>#REF!</v>
      </c>
      <c r="I54" s="70" t="e">
        <f>+AVERAGE(FIP!#REF!)</f>
        <v>#REF!</v>
      </c>
      <c r="J54" s="70" t="e">
        <f>+AVERAGE(FIP!#REF!)</f>
        <v>#REF!</v>
      </c>
      <c r="K54" s="70"/>
      <c r="L54" s="70" t="e">
        <f>+AVERAGE(FIP!#REF!)</f>
        <v>#REF!</v>
      </c>
      <c r="M54" s="70" t="e">
        <f>+AVERAGE(FIP!#REF!)</f>
        <v>#REF!</v>
      </c>
      <c r="N54" s="70" t="e">
        <f>+AVERAGE(FIP!#REF!)</f>
        <v>#REF!</v>
      </c>
      <c r="O54" s="70" t="e">
        <f>+AVERAGE(FIP!#REF!)</f>
        <v>#REF!</v>
      </c>
      <c r="P54" s="70" t="e">
        <f>+AVERAGE(FIP!#REF!)</f>
        <v>#REF!</v>
      </c>
      <c r="Q54" s="70" t="e">
        <f>+AVERAGE(FIP!#REF!)</f>
        <v>#REF!</v>
      </c>
      <c r="R54" s="70" t="e">
        <f>+AVERAGE(FIP!#REF!)</f>
        <v>#REF!</v>
      </c>
      <c r="S54" s="70" t="e">
        <f>+AVERAGE(FIP!#REF!)</f>
        <v>#REF!</v>
      </c>
      <c r="T54" s="70" t="e">
        <f>+AVERAGE(FIP!#REF!)</f>
        <v>#REF!</v>
      </c>
      <c r="U54" s="70" t="e">
        <f>+AVERAGE(FIP!#REF!)</f>
        <v>#REF!</v>
      </c>
      <c r="V54" s="70" t="e">
        <f>+AVERAGE(FIP!#REF!)</f>
        <v>#REF!</v>
      </c>
      <c r="W54" s="70" t="e">
        <f>+AVERAGE(FIP!#REF!)</f>
        <v>#REF!</v>
      </c>
    </row>
    <row r="55" spans="1:23">
      <c r="A55" s="96">
        <v>37974</v>
      </c>
      <c r="B55" s="100" t="e">
        <f>SUM(FIP!#REF!)</f>
        <v>#REF!</v>
      </c>
      <c r="C55" s="100" t="e">
        <f>SUM(FIP!#REF!)</f>
        <v>#REF!</v>
      </c>
      <c r="D55" s="70" t="e">
        <f>+AVERAGE(FIP!#REF!)</f>
        <v>#REF!</v>
      </c>
      <c r="E55" s="70" t="e">
        <f>+AVERAGE(FIP!#REF!)</f>
        <v>#REF!</v>
      </c>
      <c r="F55" s="70" t="e">
        <f>+AVERAGE(FIP!#REF!)</f>
        <v>#REF!</v>
      </c>
      <c r="G55" s="70" t="e">
        <f>+AVERAGE(FIP!#REF!)</f>
        <v>#REF!</v>
      </c>
      <c r="H55" s="70" t="e">
        <f>+AVERAGE(FIP!#REF!)</f>
        <v>#REF!</v>
      </c>
      <c r="I55" s="70" t="e">
        <f>+AVERAGE(FIP!#REF!)</f>
        <v>#REF!</v>
      </c>
      <c r="J55" s="70" t="e">
        <f>+AVERAGE(FIP!#REF!)</f>
        <v>#REF!</v>
      </c>
      <c r="K55" s="70"/>
      <c r="L55" s="70" t="e">
        <f>+AVERAGE(FIP!#REF!)</f>
        <v>#REF!</v>
      </c>
      <c r="M55" s="70" t="e">
        <f>+AVERAGE(FIP!#REF!)</f>
        <v>#REF!</v>
      </c>
      <c r="N55" s="70" t="e">
        <f>+AVERAGE(FIP!#REF!)</f>
        <v>#REF!</v>
      </c>
      <c r="O55" s="70" t="e">
        <f>+AVERAGE(FIP!#REF!)</f>
        <v>#REF!</v>
      </c>
      <c r="P55" s="70" t="e">
        <f>+AVERAGE(FIP!#REF!)</f>
        <v>#REF!</v>
      </c>
      <c r="Q55" s="70" t="e">
        <f>+AVERAGE(FIP!#REF!)</f>
        <v>#REF!</v>
      </c>
      <c r="R55" s="70" t="e">
        <f>+AVERAGE(FIP!#REF!)</f>
        <v>#REF!</v>
      </c>
      <c r="S55" s="70" t="e">
        <f>+AVERAGE(FIP!#REF!)</f>
        <v>#REF!</v>
      </c>
      <c r="T55" s="70" t="e">
        <f>+AVERAGE(FIP!#REF!)</f>
        <v>#REF!</v>
      </c>
      <c r="U55" s="70" t="e">
        <f>+AVERAGE(FIP!#REF!)</f>
        <v>#REF!</v>
      </c>
      <c r="V55" s="70" t="e">
        <f>+AVERAGE(FIP!#REF!)</f>
        <v>#REF!</v>
      </c>
      <c r="W55" s="70" t="e">
        <f>+AVERAGE(FIP!#REF!)</f>
        <v>#REF!</v>
      </c>
    </row>
    <row r="56" spans="1:23">
      <c r="A56" s="96">
        <v>37981</v>
      </c>
      <c r="B56" s="100" t="e">
        <f>SUM(FIP!#REF!)</f>
        <v>#REF!</v>
      </c>
      <c r="C56" s="100" t="e">
        <f>SUM(FIP!#REF!)</f>
        <v>#REF!</v>
      </c>
      <c r="D56" s="70" t="e">
        <f>+AVERAGE(FIP!#REF!)</f>
        <v>#REF!</v>
      </c>
      <c r="E56" s="70" t="e">
        <f>+AVERAGE(FIP!#REF!)</f>
        <v>#REF!</v>
      </c>
      <c r="F56" s="70" t="e">
        <f>+AVERAGE(FIP!#REF!)</f>
        <v>#REF!</v>
      </c>
      <c r="G56" s="70" t="e">
        <f>+AVERAGE(FIP!#REF!)</f>
        <v>#REF!</v>
      </c>
      <c r="H56" s="70" t="e">
        <f>+AVERAGE(FIP!#REF!)</f>
        <v>#REF!</v>
      </c>
      <c r="I56" s="70" t="e">
        <f>+AVERAGE(FIP!#REF!)</f>
        <v>#REF!</v>
      </c>
      <c r="J56" s="70" t="e">
        <f>+AVERAGE(FIP!#REF!)</f>
        <v>#REF!</v>
      </c>
      <c r="K56" s="70"/>
      <c r="L56" s="70" t="e">
        <f>+AVERAGE(FIP!#REF!)</f>
        <v>#REF!</v>
      </c>
      <c r="M56" s="70" t="e">
        <f>+AVERAGE(FIP!#REF!)</f>
        <v>#REF!</v>
      </c>
      <c r="N56" s="70" t="e">
        <f>+AVERAGE(FIP!#REF!)</f>
        <v>#REF!</v>
      </c>
      <c r="O56" s="70" t="e">
        <f>+AVERAGE(FIP!#REF!)</f>
        <v>#REF!</v>
      </c>
      <c r="P56" s="70" t="e">
        <f>+AVERAGE(FIP!#REF!)</f>
        <v>#REF!</v>
      </c>
      <c r="Q56" s="70" t="e">
        <f>+AVERAGE(FIP!#REF!)</f>
        <v>#REF!</v>
      </c>
      <c r="R56" s="70" t="e">
        <f>+AVERAGE(FIP!#REF!)</f>
        <v>#REF!</v>
      </c>
      <c r="S56" s="70" t="e">
        <f>+AVERAGE(FIP!#REF!)</f>
        <v>#REF!</v>
      </c>
      <c r="T56" s="70" t="e">
        <f>+AVERAGE(FIP!#REF!)</f>
        <v>#REF!</v>
      </c>
      <c r="U56" s="70" t="e">
        <f>+AVERAGE(FIP!#REF!)</f>
        <v>#REF!</v>
      </c>
      <c r="V56" s="70" t="e">
        <f>+AVERAGE(FIP!#REF!)</f>
        <v>#REF!</v>
      </c>
      <c r="W56" s="70" t="e">
        <f>+AVERAGE(FIP!#REF!)</f>
        <v>#REF!</v>
      </c>
    </row>
    <row r="57" spans="1:23">
      <c r="A57" s="96">
        <v>37988</v>
      </c>
      <c r="B57" s="100" t="e">
        <f>+AVERAGE(FIP!#REF!)</f>
        <v>#REF!</v>
      </c>
      <c r="C57" s="100" t="e">
        <f>+AVERAGE(FIP!#REF!)</f>
        <v>#REF!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 t="e">
        <f>+AVERAGE(FIP!#REF!)</f>
        <v>#REF!</v>
      </c>
    </row>
    <row r="58" spans="1:23">
      <c r="A58" s="96">
        <v>37995</v>
      </c>
      <c r="B58" s="100" t="e">
        <f>SUM(FIP!#REF!)</f>
        <v>#REF!</v>
      </c>
      <c r="C58" s="100" t="e">
        <f>SUM(FIP!#REF!)</f>
        <v>#REF!</v>
      </c>
      <c r="D58" s="70" t="e">
        <f>+AVERAGE(FIP!#REF!)</f>
        <v>#REF!</v>
      </c>
      <c r="E58" s="70" t="e">
        <f>+AVERAGE(FIP!#REF!)</f>
        <v>#REF!</v>
      </c>
      <c r="F58" s="70" t="e">
        <f>+AVERAGE(FIP!#REF!)</f>
        <v>#REF!</v>
      </c>
      <c r="G58" s="70" t="e">
        <f>+AVERAGE(FIP!#REF!)</f>
        <v>#REF!</v>
      </c>
      <c r="H58" s="70" t="e">
        <f>+AVERAGE(FIP!#REF!)</f>
        <v>#REF!</v>
      </c>
      <c r="I58" s="70" t="e">
        <f>+AVERAGE(FIP!#REF!)</f>
        <v>#REF!</v>
      </c>
      <c r="J58" s="70" t="e">
        <f>+AVERAGE(FIP!#REF!)</f>
        <v>#REF!</v>
      </c>
      <c r="K58" s="70"/>
      <c r="L58" s="70" t="e">
        <f>+AVERAGE(FIP!#REF!)</f>
        <v>#REF!</v>
      </c>
      <c r="M58" s="70" t="e">
        <f>+AVERAGE(FIP!#REF!)</f>
        <v>#REF!</v>
      </c>
      <c r="N58" s="70" t="e">
        <f>+AVERAGE(FIP!#REF!)</f>
        <v>#REF!</v>
      </c>
      <c r="O58" s="70" t="e">
        <f>+AVERAGE(FIP!#REF!)</f>
        <v>#REF!</v>
      </c>
      <c r="P58" s="70" t="e">
        <f>+AVERAGE(FIP!#REF!)</f>
        <v>#REF!</v>
      </c>
      <c r="Q58" s="70" t="e">
        <f>+AVERAGE(FIP!#REF!)</f>
        <v>#REF!</v>
      </c>
      <c r="R58" s="70" t="e">
        <f>+AVERAGE(FIP!#REF!)</f>
        <v>#REF!</v>
      </c>
      <c r="S58" s="70" t="e">
        <f>+AVERAGE(FIP!#REF!)</f>
        <v>#REF!</v>
      </c>
      <c r="T58" s="70" t="e">
        <f>+AVERAGE(FIP!#REF!)</f>
        <v>#REF!</v>
      </c>
      <c r="U58" s="70" t="e">
        <f>+AVERAGE(FIP!#REF!)</f>
        <v>#REF!</v>
      </c>
      <c r="V58" s="70" t="e">
        <f>+AVERAGE(FIP!#REF!)</f>
        <v>#REF!</v>
      </c>
      <c r="W58" s="70" t="e">
        <f>+AVERAGE(FIP!#REF!)</f>
        <v>#REF!</v>
      </c>
    </row>
    <row r="59" spans="1:23">
      <c r="A59" s="96">
        <v>38002</v>
      </c>
      <c r="B59" s="100" t="e">
        <f>SUM(FIP!#REF!)</f>
        <v>#REF!</v>
      </c>
      <c r="C59" s="100" t="e">
        <f>SUM(FIP!#REF!)</f>
        <v>#REF!</v>
      </c>
      <c r="D59" s="70" t="e">
        <f>+AVERAGE(FIP!#REF!)</f>
        <v>#REF!</v>
      </c>
      <c r="E59" s="70" t="e">
        <f>+AVERAGE(FIP!#REF!)</f>
        <v>#REF!</v>
      </c>
      <c r="F59" s="70" t="e">
        <f>+AVERAGE(FIP!#REF!)</f>
        <v>#REF!</v>
      </c>
      <c r="G59" s="70" t="e">
        <f>+AVERAGE(FIP!#REF!)</f>
        <v>#REF!</v>
      </c>
      <c r="H59" s="70" t="e">
        <f>+AVERAGE(FIP!#REF!)</f>
        <v>#REF!</v>
      </c>
      <c r="I59" s="70" t="e">
        <f>+AVERAGE(FIP!#REF!)</f>
        <v>#REF!</v>
      </c>
      <c r="J59" s="70" t="e">
        <f>+AVERAGE(FIP!#REF!)</f>
        <v>#REF!</v>
      </c>
      <c r="K59" s="70"/>
      <c r="L59" s="70" t="e">
        <f>+AVERAGE(FIP!#REF!)</f>
        <v>#REF!</v>
      </c>
      <c r="M59" s="70" t="e">
        <f>+AVERAGE(FIP!#REF!)</f>
        <v>#REF!</v>
      </c>
      <c r="N59" s="70" t="e">
        <f>+AVERAGE(FIP!#REF!)</f>
        <v>#REF!</v>
      </c>
      <c r="O59" s="70" t="e">
        <f>+AVERAGE(FIP!#REF!)</f>
        <v>#REF!</v>
      </c>
      <c r="P59" s="70" t="e">
        <f>+AVERAGE(FIP!#REF!)</f>
        <v>#REF!</v>
      </c>
      <c r="Q59" s="70" t="e">
        <f>+AVERAGE(FIP!#REF!)</f>
        <v>#REF!</v>
      </c>
      <c r="R59" s="70" t="e">
        <f>+AVERAGE(FIP!#REF!)</f>
        <v>#REF!</v>
      </c>
      <c r="S59" s="70" t="e">
        <f>+AVERAGE(FIP!#REF!)</f>
        <v>#REF!</v>
      </c>
      <c r="T59" s="70" t="e">
        <f>+AVERAGE(FIP!#REF!)</f>
        <v>#REF!</v>
      </c>
      <c r="U59" s="70" t="e">
        <f>+AVERAGE(FIP!#REF!)</f>
        <v>#REF!</v>
      </c>
      <c r="V59" s="70" t="e">
        <f>+AVERAGE(FIP!#REF!)</f>
        <v>#REF!</v>
      </c>
      <c r="W59" s="70" t="e">
        <f>+AVERAGE(FIP!#REF!)</f>
        <v>#REF!</v>
      </c>
    </row>
    <row r="60" spans="1:23">
      <c r="A60" s="96">
        <v>38009</v>
      </c>
      <c r="B60" s="100" t="e">
        <f>SUM(FIP!#REF!)</f>
        <v>#REF!</v>
      </c>
      <c r="C60" s="100" t="e">
        <f>SUM(FIP!#REF!)</f>
        <v>#REF!</v>
      </c>
      <c r="D60" s="70" t="e">
        <f>+AVERAGE(FIP!#REF!)</f>
        <v>#REF!</v>
      </c>
      <c r="E60" s="70" t="e">
        <f>+AVERAGE(FIP!#REF!)</f>
        <v>#REF!</v>
      </c>
      <c r="F60" s="70" t="e">
        <f>+AVERAGE(FIP!#REF!)</f>
        <v>#REF!</v>
      </c>
      <c r="G60" s="70" t="e">
        <f>+AVERAGE(FIP!#REF!)</f>
        <v>#REF!</v>
      </c>
      <c r="H60" s="70" t="e">
        <f>+AVERAGE(FIP!#REF!)</f>
        <v>#REF!</v>
      </c>
      <c r="I60" s="70" t="e">
        <f>+AVERAGE(FIP!#REF!)</f>
        <v>#REF!</v>
      </c>
      <c r="J60" s="70" t="e">
        <f>+AVERAGE(FIP!#REF!)</f>
        <v>#REF!</v>
      </c>
      <c r="K60" s="70"/>
      <c r="L60" s="70" t="e">
        <f>+AVERAGE(FIP!#REF!)</f>
        <v>#REF!</v>
      </c>
      <c r="M60" s="70" t="e">
        <f>+AVERAGE(FIP!#REF!)</f>
        <v>#REF!</v>
      </c>
      <c r="N60" s="70" t="e">
        <f>+AVERAGE(FIP!#REF!)</f>
        <v>#REF!</v>
      </c>
      <c r="O60" s="70" t="e">
        <f>+AVERAGE(FIP!#REF!)</f>
        <v>#REF!</v>
      </c>
      <c r="P60" s="70" t="e">
        <f>+AVERAGE(FIP!#REF!)</f>
        <v>#REF!</v>
      </c>
      <c r="Q60" s="70" t="e">
        <f>+AVERAGE(FIP!#REF!)</f>
        <v>#REF!</v>
      </c>
      <c r="R60" s="70" t="e">
        <f>+AVERAGE(FIP!#REF!)</f>
        <v>#REF!</v>
      </c>
      <c r="S60" s="70" t="e">
        <f>+AVERAGE(FIP!#REF!)</f>
        <v>#REF!</v>
      </c>
      <c r="T60" s="70" t="e">
        <f>+AVERAGE(FIP!#REF!)</f>
        <v>#REF!</v>
      </c>
      <c r="U60" s="70" t="e">
        <f>+AVERAGE(FIP!#REF!)</f>
        <v>#REF!</v>
      </c>
      <c r="V60" s="70" t="e">
        <f>+AVERAGE(FIP!#REF!)</f>
        <v>#REF!</v>
      </c>
      <c r="W60" s="70" t="e">
        <f>+AVERAGE(FIP!#REF!)</f>
        <v>#REF!</v>
      </c>
    </row>
    <row r="61" spans="1:23">
      <c r="A61" s="96">
        <v>38016</v>
      </c>
      <c r="B61" s="100" t="e">
        <f>SUM(FIP!#REF!)</f>
        <v>#REF!</v>
      </c>
      <c r="C61" s="100" t="e">
        <f>SUM(FIP!#REF!)</f>
        <v>#REF!</v>
      </c>
      <c r="D61" s="70" t="e">
        <f>+AVERAGE(FIP!#REF!)</f>
        <v>#REF!</v>
      </c>
      <c r="E61" s="70" t="e">
        <f>+AVERAGE(FIP!#REF!)</f>
        <v>#REF!</v>
      </c>
      <c r="F61" s="70" t="e">
        <f>+AVERAGE(FIP!#REF!)</f>
        <v>#REF!</v>
      </c>
      <c r="G61" s="70" t="e">
        <f>+AVERAGE(FIP!#REF!)</f>
        <v>#REF!</v>
      </c>
      <c r="H61" s="70" t="e">
        <f>+AVERAGE(FIP!#REF!)</f>
        <v>#REF!</v>
      </c>
      <c r="I61" s="70" t="e">
        <f>+AVERAGE(FIP!#REF!)</f>
        <v>#REF!</v>
      </c>
      <c r="J61" s="70" t="e">
        <f>+AVERAGE(FIP!#REF!)</f>
        <v>#REF!</v>
      </c>
      <c r="K61" s="70"/>
      <c r="L61" s="70" t="e">
        <f>+AVERAGE(FIP!#REF!)</f>
        <v>#REF!</v>
      </c>
      <c r="M61" s="70" t="e">
        <f>+AVERAGE(FIP!#REF!)</f>
        <v>#REF!</v>
      </c>
      <c r="N61" s="70" t="e">
        <f>+AVERAGE(FIP!#REF!)</f>
        <v>#REF!</v>
      </c>
      <c r="O61" s="70" t="e">
        <f>+AVERAGE(FIP!#REF!)</f>
        <v>#REF!</v>
      </c>
      <c r="P61" s="70" t="e">
        <f>+AVERAGE(FIP!#REF!)</f>
        <v>#REF!</v>
      </c>
      <c r="Q61" s="70" t="e">
        <f>+AVERAGE(FIP!#REF!)</f>
        <v>#REF!</v>
      </c>
      <c r="R61" s="70" t="e">
        <f>+AVERAGE(FIP!#REF!)</f>
        <v>#REF!</v>
      </c>
      <c r="S61" s="70" t="e">
        <f>+AVERAGE(FIP!#REF!)</f>
        <v>#REF!</v>
      </c>
      <c r="T61" s="70" t="e">
        <f>+AVERAGE(FIP!#REF!)</f>
        <v>#REF!</v>
      </c>
      <c r="U61" s="70" t="e">
        <f>+AVERAGE(FIP!#REF!)</f>
        <v>#REF!</v>
      </c>
      <c r="V61" s="70" t="e">
        <f>+AVERAGE(FIP!#REF!)</f>
        <v>#REF!</v>
      </c>
      <c r="W61" s="70" t="e">
        <f>+AVERAGE(FIP!#REF!)</f>
        <v>#REF!</v>
      </c>
    </row>
    <row r="62" spans="1:23">
      <c r="A62" s="96">
        <v>38023</v>
      </c>
      <c r="B62" s="100" t="e">
        <f>SUM(FIP!#REF!)</f>
        <v>#REF!</v>
      </c>
      <c r="C62" s="100" t="e">
        <f>SUM(FIP!#REF!)</f>
        <v>#REF!</v>
      </c>
      <c r="D62" s="70" t="e">
        <f>+AVERAGE(FIP!#REF!)</f>
        <v>#REF!</v>
      </c>
      <c r="E62" s="70" t="e">
        <f>+AVERAGE(FIP!#REF!)</f>
        <v>#REF!</v>
      </c>
      <c r="F62" s="70" t="e">
        <f>+AVERAGE(FIP!#REF!)</f>
        <v>#REF!</v>
      </c>
      <c r="G62" s="70" t="e">
        <f>+AVERAGE(FIP!#REF!)</f>
        <v>#REF!</v>
      </c>
      <c r="H62" s="70" t="e">
        <f>+AVERAGE(FIP!#REF!)</f>
        <v>#REF!</v>
      </c>
      <c r="I62" s="70" t="e">
        <f>+AVERAGE(FIP!#REF!)</f>
        <v>#REF!</v>
      </c>
      <c r="J62" s="70" t="e">
        <f>+AVERAGE(FIP!#REF!)</f>
        <v>#REF!</v>
      </c>
      <c r="K62" s="70"/>
      <c r="L62" s="70" t="e">
        <f>+AVERAGE(FIP!#REF!)</f>
        <v>#REF!</v>
      </c>
      <c r="M62" s="70" t="e">
        <f>+AVERAGE(FIP!#REF!)</f>
        <v>#REF!</v>
      </c>
      <c r="N62" s="70" t="e">
        <f>+AVERAGE(FIP!#REF!)</f>
        <v>#REF!</v>
      </c>
      <c r="O62" s="70">
        <v>0.05</v>
      </c>
      <c r="P62" s="70" t="e">
        <f>+AVERAGE(FIP!#REF!)</f>
        <v>#REF!</v>
      </c>
      <c r="Q62" s="70" t="e">
        <f>+AVERAGE(FIP!#REF!)</f>
        <v>#REF!</v>
      </c>
      <c r="R62" s="70" t="e">
        <f>+AVERAGE(FIP!#REF!)</f>
        <v>#REF!</v>
      </c>
      <c r="S62" s="70" t="e">
        <f>+AVERAGE(FIP!#REF!)</f>
        <v>#REF!</v>
      </c>
      <c r="T62" s="70" t="e">
        <f>+AVERAGE(FIP!#REF!)</f>
        <v>#REF!</v>
      </c>
      <c r="U62" s="70" t="e">
        <f>+AVERAGE(FIP!#REF!)</f>
        <v>#REF!</v>
      </c>
      <c r="V62" s="70" t="e">
        <f>+AVERAGE(FIP!#REF!)</f>
        <v>#REF!</v>
      </c>
      <c r="W62" s="70" t="e">
        <f>+AVERAGE(FIP!#REF!)</f>
        <v>#REF!</v>
      </c>
    </row>
    <row r="63" spans="1:23">
      <c r="A63" s="96">
        <v>38030</v>
      </c>
      <c r="B63" s="100" t="e">
        <f>SUM(FIP!#REF!)</f>
        <v>#REF!</v>
      </c>
      <c r="C63" s="100" t="e">
        <f>SUM(FIP!#REF!)</f>
        <v>#REF!</v>
      </c>
      <c r="D63" s="70" t="e">
        <f>+AVERAGE(FIP!#REF!)</f>
        <v>#REF!</v>
      </c>
      <c r="E63" s="70" t="e">
        <f>+AVERAGE(FIP!#REF!)</f>
        <v>#REF!</v>
      </c>
      <c r="F63" s="70" t="e">
        <f>+AVERAGE(FIP!#REF!)</f>
        <v>#REF!</v>
      </c>
      <c r="G63" s="70" t="e">
        <f>+AVERAGE(FIP!#REF!)</f>
        <v>#REF!</v>
      </c>
      <c r="H63" s="70" t="e">
        <f>+AVERAGE(FIP!#REF!)</f>
        <v>#REF!</v>
      </c>
      <c r="I63" s="70" t="e">
        <f>+AVERAGE(FIP!#REF!)</f>
        <v>#REF!</v>
      </c>
      <c r="J63" s="70" t="e">
        <f>+AVERAGE(FIP!#REF!)</f>
        <v>#REF!</v>
      </c>
      <c r="K63" s="70"/>
      <c r="L63" s="70" t="e">
        <f>+AVERAGE(FIP!#REF!)</f>
        <v>#REF!</v>
      </c>
      <c r="M63" s="70" t="e">
        <f>+AVERAGE(FIP!#REF!)</f>
        <v>#REF!</v>
      </c>
      <c r="N63" s="70" t="e">
        <f>+AVERAGE(FIP!#REF!)</f>
        <v>#REF!</v>
      </c>
      <c r="O63" s="70">
        <v>0.05</v>
      </c>
      <c r="P63" s="70" t="e">
        <f>+AVERAGE(FIP!#REF!)</f>
        <v>#REF!</v>
      </c>
      <c r="Q63" s="70" t="e">
        <f>+AVERAGE(FIP!#REF!)</f>
        <v>#REF!</v>
      </c>
      <c r="R63" s="70" t="e">
        <f>+AVERAGE(FIP!#REF!)</f>
        <v>#REF!</v>
      </c>
      <c r="S63" s="70" t="e">
        <f>+AVERAGE(FIP!#REF!)</f>
        <v>#REF!</v>
      </c>
      <c r="T63" s="70" t="e">
        <f>+AVERAGE(FIP!#REF!)</f>
        <v>#REF!</v>
      </c>
      <c r="U63" s="70" t="e">
        <f>+AVERAGE(FIP!#REF!)</f>
        <v>#REF!</v>
      </c>
      <c r="V63" s="70" t="e">
        <f>+AVERAGE(FIP!#REF!)</f>
        <v>#REF!</v>
      </c>
      <c r="W63" s="70" t="e">
        <f>+AVERAGE(FIP!#REF!)</f>
        <v>#REF!</v>
      </c>
    </row>
    <row r="64" spans="1:23">
      <c r="A64" s="96">
        <v>38037</v>
      </c>
      <c r="B64" s="100" t="e">
        <f>SUM(FIP!#REF!)</f>
        <v>#REF!</v>
      </c>
      <c r="C64" s="100" t="e">
        <f>SUM(FIP!#REF!)</f>
        <v>#REF!</v>
      </c>
      <c r="D64" s="70" t="e">
        <f>+AVERAGE(FIP!#REF!)</f>
        <v>#REF!</v>
      </c>
      <c r="E64" s="70" t="e">
        <f>+AVERAGE(FIP!#REF!)</f>
        <v>#REF!</v>
      </c>
      <c r="F64" s="70" t="e">
        <f>+AVERAGE(FIP!#REF!)</f>
        <v>#REF!</v>
      </c>
      <c r="G64" s="70" t="e">
        <f>+AVERAGE(FIP!#REF!)</f>
        <v>#REF!</v>
      </c>
      <c r="H64" s="70" t="e">
        <f>+AVERAGE(FIP!#REF!)</f>
        <v>#REF!</v>
      </c>
      <c r="I64" s="70" t="e">
        <f>+AVERAGE(FIP!#REF!)</f>
        <v>#REF!</v>
      </c>
      <c r="J64" s="70" t="e">
        <f>+AVERAGE(FIP!#REF!)</f>
        <v>#REF!</v>
      </c>
      <c r="K64" s="70"/>
      <c r="L64" s="70" t="e">
        <f>+AVERAGE(FIP!#REF!)</f>
        <v>#REF!</v>
      </c>
      <c r="M64" s="70" t="e">
        <f>+AVERAGE(FIP!#REF!)</f>
        <v>#REF!</v>
      </c>
      <c r="N64" s="70" t="e">
        <f>+AVERAGE(FIP!#REF!)</f>
        <v>#REF!</v>
      </c>
      <c r="O64" s="70">
        <v>0.05</v>
      </c>
      <c r="P64" s="70" t="e">
        <f>+AVERAGE(FIP!#REF!)</f>
        <v>#REF!</v>
      </c>
      <c r="Q64" s="70" t="e">
        <f>+AVERAGE(FIP!#REF!)</f>
        <v>#REF!</v>
      </c>
      <c r="R64" s="70" t="e">
        <f>+AVERAGE(FIP!#REF!)</f>
        <v>#REF!</v>
      </c>
      <c r="S64" s="70" t="e">
        <f>+AVERAGE(FIP!#REF!)</f>
        <v>#REF!</v>
      </c>
      <c r="T64" s="70" t="e">
        <f>+AVERAGE(FIP!#REF!)</f>
        <v>#REF!</v>
      </c>
      <c r="U64" s="70" t="e">
        <f>+AVERAGE(FIP!#REF!)</f>
        <v>#REF!</v>
      </c>
      <c r="V64" s="70" t="e">
        <f>+AVERAGE(FIP!#REF!)</f>
        <v>#REF!</v>
      </c>
      <c r="W64" s="70" t="e">
        <f>+AVERAGE(FIP!#REF!)</f>
        <v>#REF!</v>
      </c>
    </row>
    <row r="65" spans="1:23">
      <c r="A65" s="96">
        <v>38044</v>
      </c>
      <c r="B65" s="100" t="e">
        <f>SUM(FIP!#REF!)</f>
        <v>#REF!</v>
      </c>
      <c r="C65" s="100" t="e">
        <f>SUM(FIP!#REF!)</f>
        <v>#REF!</v>
      </c>
      <c r="D65" s="70" t="e">
        <f>+AVERAGE(FIP!#REF!)</f>
        <v>#REF!</v>
      </c>
      <c r="E65" s="70" t="e">
        <f>+AVERAGE(FIP!#REF!)</f>
        <v>#REF!</v>
      </c>
      <c r="F65" s="70" t="e">
        <f>+AVERAGE(FIP!#REF!)</f>
        <v>#REF!</v>
      </c>
      <c r="G65" s="70" t="e">
        <f>+AVERAGE(FIP!#REF!)</f>
        <v>#REF!</v>
      </c>
      <c r="H65" s="70" t="e">
        <f>+AVERAGE(FIP!#REF!)</f>
        <v>#REF!</v>
      </c>
      <c r="I65" s="70" t="e">
        <f>+AVERAGE(FIP!#REF!)</f>
        <v>#REF!</v>
      </c>
      <c r="J65" s="70" t="e">
        <f>+AVERAGE(FIP!#REF!)</f>
        <v>#REF!</v>
      </c>
      <c r="K65" s="70"/>
      <c r="L65" s="70" t="e">
        <f>+AVERAGE(FIP!#REF!)</f>
        <v>#REF!</v>
      </c>
      <c r="M65" s="70" t="e">
        <f>+AVERAGE(FIP!#REF!)</f>
        <v>#REF!</v>
      </c>
      <c r="N65" s="70" t="e">
        <f>+AVERAGE(FIP!#REF!)</f>
        <v>#REF!</v>
      </c>
      <c r="O65" s="70">
        <v>0.05</v>
      </c>
      <c r="P65" s="70" t="e">
        <f>+AVERAGE(FIP!#REF!)</f>
        <v>#REF!</v>
      </c>
      <c r="Q65" s="70" t="e">
        <f>+AVERAGE(FIP!#REF!)</f>
        <v>#REF!</v>
      </c>
      <c r="R65" s="70" t="e">
        <f>+AVERAGE(FIP!#REF!)</f>
        <v>#REF!</v>
      </c>
      <c r="S65" s="70" t="e">
        <f>+AVERAGE(FIP!#REF!)</f>
        <v>#REF!</v>
      </c>
      <c r="T65" s="70" t="e">
        <f>+AVERAGE(FIP!#REF!)</f>
        <v>#REF!</v>
      </c>
      <c r="U65" s="70" t="e">
        <f>+AVERAGE(FIP!#REF!)</f>
        <v>#REF!</v>
      </c>
      <c r="V65" s="70" t="e">
        <f>+AVERAGE(FIP!#REF!)</f>
        <v>#REF!</v>
      </c>
      <c r="W65" s="70" t="e">
        <f>+AVERAGE(FIP!#REF!)</f>
        <v>#REF!</v>
      </c>
    </row>
    <row r="66" spans="1:23">
      <c r="A66" s="96">
        <v>38051</v>
      </c>
      <c r="B66" s="100" t="e">
        <f>SUM(FIP!#REF!)</f>
        <v>#REF!</v>
      </c>
      <c r="C66" s="100" t="e">
        <f>SUM(FIP!#REF!)</f>
        <v>#REF!</v>
      </c>
      <c r="D66" s="70" t="e">
        <f>+AVERAGE(FIP!#REF!)</f>
        <v>#REF!</v>
      </c>
      <c r="E66" s="70" t="e">
        <f>+AVERAGE(FIP!#REF!)</f>
        <v>#REF!</v>
      </c>
      <c r="F66" s="70" t="e">
        <f>+AVERAGE(FIP!#REF!)</f>
        <v>#REF!</v>
      </c>
      <c r="G66" s="70" t="e">
        <f>+AVERAGE(FIP!#REF!)</f>
        <v>#REF!</v>
      </c>
      <c r="H66" s="70" t="e">
        <f>+AVERAGE(FIP!#REF!)</f>
        <v>#REF!</v>
      </c>
      <c r="I66" s="70" t="e">
        <f>+AVERAGE(FIP!#REF!)</f>
        <v>#REF!</v>
      </c>
      <c r="J66" s="70" t="e">
        <f>+AVERAGE(FIP!#REF!)</f>
        <v>#REF!</v>
      </c>
      <c r="K66" s="70"/>
      <c r="L66" s="70" t="e">
        <f>+AVERAGE(FIP!#REF!)</f>
        <v>#REF!</v>
      </c>
      <c r="M66" s="70" t="e">
        <f>+AVERAGE(FIP!#REF!)</f>
        <v>#REF!</v>
      </c>
      <c r="N66" s="70" t="e">
        <f>+AVERAGE(FIP!#REF!)</f>
        <v>#REF!</v>
      </c>
      <c r="O66" s="70" t="e">
        <f>+AVERAGE(FIP!#REF!)</f>
        <v>#REF!</v>
      </c>
      <c r="P66" s="70" t="e">
        <f>+AVERAGE(FIP!#REF!)</f>
        <v>#REF!</v>
      </c>
      <c r="Q66" s="70" t="e">
        <f>+AVERAGE(FIP!#REF!)</f>
        <v>#REF!</v>
      </c>
      <c r="R66" s="70" t="e">
        <f>+AVERAGE(FIP!#REF!)</f>
        <v>#REF!</v>
      </c>
      <c r="S66" s="70" t="e">
        <f>+AVERAGE(FIP!#REF!)</f>
        <v>#REF!</v>
      </c>
      <c r="T66" s="70" t="e">
        <f>+AVERAGE(FIP!#REF!)</f>
        <v>#REF!</v>
      </c>
      <c r="U66" s="70" t="e">
        <f>+AVERAGE(FIP!#REF!)</f>
        <v>#REF!</v>
      </c>
      <c r="V66" s="70" t="e">
        <f>+AVERAGE(FIP!#REF!)</f>
        <v>#REF!</v>
      </c>
      <c r="W66" s="70" t="e">
        <f>+AVERAGE(FIP!#REF!)</f>
        <v>#REF!</v>
      </c>
    </row>
    <row r="67" spans="1:23">
      <c r="A67" s="96">
        <v>38058</v>
      </c>
      <c r="B67" s="100" t="e">
        <f>SUM(FIP!#REF!)</f>
        <v>#REF!</v>
      </c>
      <c r="C67" s="100" t="e">
        <f>SUM(FIP!#REF!)</f>
        <v>#REF!</v>
      </c>
      <c r="D67" s="70" t="e">
        <f>+AVERAGE(FIP!#REF!)</f>
        <v>#REF!</v>
      </c>
      <c r="E67" s="70" t="e">
        <f>+AVERAGE(FIP!#REF!)</f>
        <v>#REF!</v>
      </c>
      <c r="F67" s="70" t="e">
        <f>+AVERAGE(FIP!#REF!)</f>
        <v>#REF!</v>
      </c>
      <c r="G67" s="70" t="e">
        <f>+AVERAGE(FIP!#REF!)</f>
        <v>#REF!</v>
      </c>
      <c r="H67" s="70" t="e">
        <f>+AVERAGE(FIP!#REF!)</f>
        <v>#REF!</v>
      </c>
      <c r="I67" s="70" t="e">
        <f>+AVERAGE(FIP!#REF!)</f>
        <v>#REF!</v>
      </c>
      <c r="J67" s="70" t="e">
        <f>+AVERAGE(FIP!#REF!)</f>
        <v>#REF!</v>
      </c>
      <c r="K67" s="70"/>
      <c r="L67" s="70" t="e">
        <f>+AVERAGE(FIP!#REF!)</f>
        <v>#REF!</v>
      </c>
      <c r="M67" s="70" t="e">
        <f>+AVERAGE(FIP!#REF!)</f>
        <v>#REF!</v>
      </c>
      <c r="N67" s="70" t="e">
        <f>+AVERAGE(FIP!#REF!)</f>
        <v>#REF!</v>
      </c>
      <c r="O67" s="70" t="e">
        <f>+AVERAGE(FIP!#REF!)</f>
        <v>#REF!</v>
      </c>
      <c r="P67" s="70" t="e">
        <f>+AVERAGE(FIP!#REF!)</f>
        <v>#REF!</v>
      </c>
      <c r="Q67" s="70" t="e">
        <f>+AVERAGE(FIP!#REF!)</f>
        <v>#REF!</v>
      </c>
      <c r="R67" s="70" t="e">
        <f>+AVERAGE(FIP!#REF!)</f>
        <v>#REF!</v>
      </c>
      <c r="S67" s="70" t="e">
        <f>+AVERAGE(FIP!#REF!)</f>
        <v>#REF!</v>
      </c>
      <c r="T67" s="70" t="e">
        <f>+AVERAGE(FIP!#REF!)</f>
        <v>#REF!</v>
      </c>
      <c r="U67" s="70" t="e">
        <f>+AVERAGE(FIP!#REF!)</f>
        <v>#REF!</v>
      </c>
      <c r="V67" s="70" t="e">
        <f>+AVERAGE(FIP!#REF!)</f>
        <v>#REF!</v>
      </c>
      <c r="W67" s="70" t="e">
        <f>+AVERAGE(FIP!#REF!)</f>
        <v>#REF!</v>
      </c>
    </row>
    <row r="68" spans="1:23">
      <c r="A68" s="96">
        <v>38065</v>
      </c>
      <c r="B68" s="100" t="e">
        <f>SUM(FIP!#REF!)</f>
        <v>#REF!</v>
      </c>
      <c r="C68" s="100" t="e">
        <f>SUM(FIP!#REF!)</f>
        <v>#REF!</v>
      </c>
      <c r="D68" s="70" t="e">
        <f>+AVERAGE(FIP!#REF!)</f>
        <v>#REF!</v>
      </c>
      <c r="E68" s="70" t="e">
        <f>+AVERAGE(FIP!#REF!)</f>
        <v>#REF!</v>
      </c>
      <c r="F68" s="70" t="e">
        <f>+AVERAGE(FIP!#REF!)</f>
        <v>#REF!</v>
      </c>
      <c r="G68" s="70" t="e">
        <f>+AVERAGE(FIP!#REF!)</f>
        <v>#REF!</v>
      </c>
      <c r="H68" s="70" t="e">
        <f>+AVERAGE(FIP!#REF!)</f>
        <v>#REF!</v>
      </c>
      <c r="I68" s="70" t="e">
        <f>+AVERAGE(FIP!#REF!)</f>
        <v>#REF!</v>
      </c>
      <c r="J68" s="70" t="e">
        <f>+AVERAGE(FIP!#REF!)</f>
        <v>#REF!</v>
      </c>
      <c r="K68" s="70"/>
      <c r="L68" s="70" t="e">
        <f>+AVERAGE(FIP!#REF!)</f>
        <v>#REF!</v>
      </c>
      <c r="M68" s="70" t="e">
        <f>+AVERAGE(FIP!#REF!)</f>
        <v>#REF!</v>
      </c>
      <c r="N68" s="70" t="e">
        <f>+AVERAGE(FIP!#REF!)</f>
        <v>#REF!</v>
      </c>
      <c r="O68" s="70" t="e">
        <f>+AVERAGE(FIP!#REF!)</f>
        <v>#REF!</v>
      </c>
      <c r="P68" s="70" t="e">
        <f>+AVERAGE(FIP!#REF!)</f>
        <v>#REF!</v>
      </c>
      <c r="Q68" s="70" t="e">
        <f>+AVERAGE(FIP!#REF!)</f>
        <v>#REF!</v>
      </c>
      <c r="R68" s="70" t="e">
        <f>+AVERAGE(FIP!#REF!)</f>
        <v>#REF!</v>
      </c>
      <c r="S68" s="70" t="e">
        <f>+AVERAGE(FIP!#REF!)</f>
        <v>#REF!</v>
      </c>
      <c r="T68" s="70" t="e">
        <f>+AVERAGE(FIP!#REF!)</f>
        <v>#REF!</v>
      </c>
      <c r="U68" s="70" t="e">
        <f>+AVERAGE(FIP!#REF!)</f>
        <v>#REF!</v>
      </c>
      <c r="V68" s="70" t="e">
        <f>+AVERAGE(FIP!#REF!)</f>
        <v>#REF!</v>
      </c>
      <c r="W68" s="70" t="e">
        <f>+AVERAGE(FIP!#REF!)</f>
        <v>#REF!</v>
      </c>
    </row>
    <row r="69" spans="1:23">
      <c r="A69" s="96">
        <v>38072</v>
      </c>
      <c r="B69" s="100" t="e">
        <f>SUM(FIP!#REF!)</f>
        <v>#REF!</v>
      </c>
      <c r="C69" s="100" t="e">
        <f>SUM(FIP!#REF!)</f>
        <v>#REF!</v>
      </c>
      <c r="D69" s="70" t="e">
        <f>+AVERAGE(FIP!#REF!)</f>
        <v>#REF!</v>
      </c>
      <c r="E69" s="70" t="e">
        <f>+AVERAGE(FIP!#REF!)</f>
        <v>#REF!</v>
      </c>
      <c r="F69" s="70" t="e">
        <f>+AVERAGE(FIP!#REF!)</f>
        <v>#REF!</v>
      </c>
      <c r="G69" s="70" t="e">
        <f>+AVERAGE(FIP!#REF!)</f>
        <v>#REF!</v>
      </c>
      <c r="H69" s="70" t="e">
        <f>+AVERAGE(FIP!#REF!)</f>
        <v>#REF!</v>
      </c>
      <c r="I69" s="70" t="e">
        <f>+AVERAGE(FIP!#REF!)</f>
        <v>#REF!</v>
      </c>
      <c r="J69" s="70" t="e">
        <f>+AVERAGE(FIP!#REF!)</f>
        <v>#REF!</v>
      </c>
      <c r="K69" s="70"/>
      <c r="L69" s="70" t="e">
        <f>+AVERAGE(FIP!#REF!)</f>
        <v>#REF!</v>
      </c>
      <c r="M69" s="70" t="e">
        <f>+AVERAGE(FIP!#REF!)</f>
        <v>#REF!</v>
      </c>
      <c r="N69" s="70" t="e">
        <f>+AVERAGE(FIP!#REF!)</f>
        <v>#REF!</v>
      </c>
      <c r="O69" s="70" t="e">
        <f>+AVERAGE(FIP!#REF!)</f>
        <v>#REF!</v>
      </c>
      <c r="P69" s="70" t="e">
        <f>+AVERAGE(FIP!#REF!)</f>
        <v>#REF!</v>
      </c>
      <c r="Q69" s="70" t="e">
        <f>+AVERAGE(FIP!#REF!)</f>
        <v>#REF!</v>
      </c>
      <c r="R69" s="70" t="e">
        <f>+AVERAGE(FIP!#REF!)</f>
        <v>#REF!</v>
      </c>
      <c r="S69" s="70" t="e">
        <f>+AVERAGE(FIP!#REF!)</f>
        <v>#REF!</v>
      </c>
      <c r="T69" s="70" t="e">
        <f>+AVERAGE(FIP!#REF!)</f>
        <v>#REF!</v>
      </c>
      <c r="U69" s="70" t="e">
        <f>+AVERAGE(FIP!#REF!)</f>
        <v>#REF!</v>
      </c>
      <c r="V69" s="70" t="e">
        <f>+AVERAGE(FIP!#REF!)</f>
        <v>#REF!</v>
      </c>
      <c r="W69" s="70" t="e">
        <f>+AVERAGE(FIP!#REF!)</f>
        <v>#REF!</v>
      </c>
    </row>
    <row r="70" spans="1:23">
      <c r="A70" s="96">
        <v>38079</v>
      </c>
      <c r="B70" s="100" t="e">
        <f>SUM(FIP!#REF!)</f>
        <v>#REF!</v>
      </c>
      <c r="C70" s="100" t="e">
        <f>SUM(FIP!#REF!)</f>
        <v>#REF!</v>
      </c>
      <c r="D70" s="70" t="e">
        <f>+AVERAGE(FIP!#REF!)</f>
        <v>#REF!</v>
      </c>
      <c r="E70" s="70" t="e">
        <f>+AVERAGE(FIP!#REF!)</f>
        <v>#REF!</v>
      </c>
      <c r="F70" s="70" t="e">
        <f>+AVERAGE(FIP!#REF!)</f>
        <v>#REF!</v>
      </c>
      <c r="G70" s="70" t="e">
        <f>+AVERAGE(FIP!#REF!)</f>
        <v>#REF!</v>
      </c>
      <c r="H70" s="70" t="e">
        <f>+AVERAGE(FIP!#REF!)</f>
        <v>#REF!</v>
      </c>
      <c r="I70" s="70" t="e">
        <f>+AVERAGE(FIP!#REF!)</f>
        <v>#REF!</v>
      </c>
      <c r="J70" s="70" t="e">
        <f>+AVERAGE(FIP!#REF!)</f>
        <v>#REF!</v>
      </c>
      <c r="K70" s="70"/>
      <c r="L70" s="70" t="e">
        <f>+AVERAGE(FIP!#REF!)</f>
        <v>#REF!</v>
      </c>
      <c r="M70" s="70" t="e">
        <f>+AVERAGE(FIP!#REF!)</f>
        <v>#REF!</v>
      </c>
      <c r="N70" s="70" t="e">
        <f>+AVERAGE(FIP!#REF!)</f>
        <v>#REF!</v>
      </c>
      <c r="O70" s="70" t="e">
        <f>+AVERAGE(FIP!#REF!)</f>
        <v>#REF!</v>
      </c>
      <c r="P70" s="70" t="e">
        <f>+AVERAGE(FIP!#REF!)</f>
        <v>#REF!</v>
      </c>
      <c r="Q70" s="70" t="e">
        <f>+AVERAGE(FIP!#REF!)</f>
        <v>#REF!</v>
      </c>
      <c r="R70" s="70" t="e">
        <f>+AVERAGE(FIP!#REF!)</f>
        <v>#REF!</v>
      </c>
      <c r="S70" s="70" t="e">
        <f>+AVERAGE(FIP!#REF!)</f>
        <v>#REF!</v>
      </c>
      <c r="T70" s="70" t="e">
        <f>+AVERAGE(FIP!#REF!)</f>
        <v>#REF!</v>
      </c>
      <c r="U70" s="70" t="e">
        <f>+AVERAGE(FIP!#REF!)</f>
        <v>#REF!</v>
      </c>
      <c r="V70" s="70" t="e">
        <f>+AVERAGE(FIP!#REF!)</f>
        <v>#REF!</v>
      </c>
      <c r="W70" s="70" t="e">
        <f>+AVERAGE(FIP!#REF!)</f>
        <v>#REF!</v>
      </c>
    </row>
    <row r="71" spans="1:23">
      <c r="A71" s="96">
        <v>38086</v>
      </c>
      <c r="B71" s="100" t="e">
        <f>SUM(FIP!#REF!)</f>
        <v>#REF!</v>
      </c>
      <c r="C71" s="100" t="e">
        <f>SUM(FIP!#REF!)</f>
        <v>#REF!</v>
      </c>
      <c r="D71" s="70" t="e">
        <f>+AVERAGE(FIP!#REF!)</f>
        <v>#REF!</v>
      </c>
      <c r="E71" s="70" t="e">
        <f>+AVERAGE(FIP!#REF!)</f>
        <v>#REF!</v>
      </c>
      <c r="F71" s="70" t="e">
        <f>+AVERAGE(FIP!#REF!)</f>
        <v>#REF!</v>
      </c>
      <c r="G71" s="70" t="e">
        <f>+AVERAGE(FIP!#REF!)</f>
        <v>#REF!</v>
      </c>
      <c r="H71" s="70" t="e">
        <f>+AVERAGE(FIP!#REF!)</f>
        <v>#REF!</v>
      </c>
      <c r="I71" s="70" t="e">
        <f>+AVERAGE(FIP!#REF!)</f>
        <v>#REF!</v>
      </c>
      <c r="J71" s="70" t="e">
        <f>+AVERAGE(FIP!#REF!)</f>
        <v>#REF!</v>
      </c>
      <c r="K71" s="70"/>
      <c r="L71" s="70" t="e">
        <f>+AVERAGE(FIP!#REF!)</f>
        <v>#REF!</v>
      </c>
      <c r="M71" s="70" t="e">
        <f>+AVERAGE(FIP!#REF!)</f>
        <v>#REF!</v>
      </c>
      <c r="N71" s="70" t="e">
        <f>+AVERAGE(FIP!#REF!)</f>
        <v>#REF!</v>
      </c>
      <c r="O71" s="70" t="e">
        <f>+AVERAGE(FIP!#REF!)</f>
        <v>#REF!</v>
      </c>
      <c r="P71" s="70" t="e">
        <f>+AVERAGE(FIP!#REF!)</f>
        <v>#REF!</v>
      </c>
      <c r="Q71" s="70" t="e">
        <f>+AVERAGE(FIP!#REF!)</f>
        <v>#REF!</v>
      </c>
      <c r="R71" s="70" t="e">
        <f>+AVERAGE(FIP!#REF!)</f>
        <v>#REF!</v>
      </c>
      <c r="S71" s="70" t="e">
        <f>+AVERAGE(FIP!#REF!)</f>
        <v>#REF!</v>
      </c>
      <c r="T71" s="70" t="e">
        <f>+AVERAGE(FIP!#REF!)</f>
        <v>#REF!</v>
      </c>
      <c r="U71" s="70" t="e">
        <f>+AVERAGE(FIP!#REF!)</f>
        <v>#REF!</v>
      </c>
      <c r="V71" s="70" t="e">
        <f>+AVERAGE(FIP!#REF!)</f>
        <v>#REF!</v>
      </c>
      <c r="W71" s="70" t="e">
        <f>+AVERAGE(FIP!#REF!)</f>
        <v>#REF!</v>
      </c>
    </row>
    <row r="72" spans="1:23">
      <c r="A72" s="96">
        <v>38093</v>
      </c>
      <c r="B72" s="100" t="e">
        <f>SUM(FIP!#REF!)</f>
        <v>#REF!</v>
      </c>
      <c r="C72" s="100" t="e">
        <f>SUM(FIP!#REF!)</f>
        <v>#REF!</v>
      </c>
      <c r="D72" s="70" t="e">
        <f>+AVERAGE(FIP!#REF!)</f>
        <v>#REF!</v>
      </c>
      <c r="E72" s="70" t="e">
        <f>+AVERAGE(FIP!#REF!)</f>
        <v>#REF!</v>
      </c>
      <c r="F72" s="70" t="e">
        <f>+AVERAGE(FIP!#REF!)</f>
        <v>#REF!</v>
      </c>
      <c r="G72" s="70" t="e">
        <f>+AVERAGE(FIP!#REF!)</f>
        <v>#REF!</v>
      </c>
      <c r="H72" s="70" t="e">
        <f>+AVERAGE(FIP!#REF!)</f>
        <v>#REF!</v>
      </c>
      <c r="I72" s="70" t="e">
        <f>+AVERAGE(FIP!#REF!)</f>
        <v>#REF!</v>
      </c>
      <c r="J72" s="70" t="e">
        <f>+AVERAGE(FIP!#REF!)</f>
        <v>#REF!</v>
      </c>
      <c r="K72" s="70"/>
      <c r="L72" s="70" t="e">
        <f>+AVERAGE(FIP!#REF!)</f>
        <v>#REF!</v>
      </c>
      <c r="M72" s="70" t="e">
        <f>+AVERAGE(FIP!#REF!)</f>
        <v>#REF!</v>
      </c>
      <c r="N72" s="70" t="e">
        <f>+AVERAGE(FIP!#REF!)</f>
        <v>#REF!</v>
      </c>
      <c r="O72" s="70" t="e">
        <f>+AVERAGE(FIP!#REF!)</f>
        <v>#REF!</v>
      </c>
      <c r="P72" s="70" t="e">
        <f>+AVERAGE(FIP!#REF!)</f>
        <v>#REF!</v>
      </c>
      <c r="Q72" s="70" t="e">
        <f>+AVERAGE(FIP!#REF!)</f>
        <v>#REF!</v>
      </c>
      <c r="R72" s="70" t="e">
        <f>+AVERAGE(FIP!#REF!)</f>
        <v>#REF!</v>
      </c>
      <c r="S72" s="70" t="e">
        <f>+AVERAGE(FIP!#REF!)</f>
        <v>#REF!</v>
      </c>
      <c r="T72" s="70" t="e">
        <f>+AVERAGE(FIP!#REF!)</f>
        <v>#REF!</v>
      </c>
      <c r="U72" s="70" t="e">
        <f>+AVERAGE(FIP!#REF!)</f>
        <v>#REF!</v>
      </c>
      <c r="V72" s="70" t="e">
        <f>+AVERAGE(FIP!#REF!)</f>
        <v>#REF!</v>
      </c>
      <c r="W72" s="70" t="e">
        <f>+AVERAGE(FIP!#REF!)</f>
        <v>#REF!</v>
      </c>
    </row>
    <row r="73" spans="1:23">
      <c r="A73" s="96">
        <v>38100</v>
      </c>
      <c r="B73" s="100" t="e">
        <f>SUM(FIP!#REF!)</f>
        <v>#REF!</v>
      </c>
      <c r="C73" s="100" t="e">
        <f>SUM(FIP!#REF!)</f>
        <v>#REF!</v>
      </c>
      <c r="D73" s="70" t="e">
        <f>+AVERAGE(FIP!#REF!)</f>
        <v>#REF!</v>
      </c>
      <c r="E73" s="70" t="e">
        <f>+AVERAGE(FIP!#REF!)</f>
        <v>#REF!</v>
      </c>
      <c r="F73" s="70" t="e">
        <f>+AVERAGE(FIP!#REF!)</f>
        <v>#REF!</v>
      </c>
      <c r="G73" s="70" t="e">
        <f>+AVERAGE(FIP!#REF!)</f>
        <v>#REF!</v>
      </c>
      <c r="H73" s="70" t="e">
        <f>+AVERAGE(FIP!#REF!)</f>
        <v>#REF!</v>
      </c>
      <c r="I73" s="70" t="e">
        <f>+AVERAGE(FIP!#REF!)</f>
        <v>#REF!</v>
      </c>
      <c r="J73" s="70" t="e">
        <f>+AVERAGE(FIP!#REF!)</f>
        <v>#REF!</v>
      </c>
      <c r="K73" s="70"/>
      <c r="L73" s="70" t="e">
        <f>+AVERAGE(FIP!#REF!)</f>
        <v>#REF!</v>
      </c>
      <c r="M73" s="70" t="e">
        <f>+AVERAGE(FIP!#REF!)</f>
        <v>#REF!</v>
      </c>
      <c r="N73" s="70" t="e">
        <f>+AVERAGE(FIP!#REF!)</f>
        <v>#REF!</v>
      </c>
      <c r="O73" s="70" t="e">
        <f>+AVERAGE(FIP!#REF!)</f>
        <v>#REF!</v>
      </c>
      <c r="P73" s="70" t="e">
        <f>+AVERAGE(FIP!#REF!)</f>
        <v>#REF!</v>
      </c>
      <c r="Q73" s="70" t="e">
        <f>+AVERAGE(FIP!#REF!)</f>
        <v>#REF!</v>
      </c>
      <c r="R73" s="70" t="e">
        <f>+AVERAGE(FIP!#REF!)</f>
        <v>#REF!</v>
      </c>
      <c r="S73" s="70" t="e">
        <f>+AVERAGE(FIP!#REF!)</f>
        <v>#REF!</v>
      </c>
      <c r="T73" s="70" t="e">
        <f>+AVERAGE(FIP!#REF!)</f>
        <v>#REF!</v>
      </c>
      <c r="U73" s="70" t="e">
        <f>+AVERAGE(FIP!#REF!)</f>
        <v>#REF!</v>
      </c>
      <c r="V73" s="70" t="e">
        <f>+AVERAGE(FIP!#REF!)</f>
        <v>#REF!</v>
      </c>
      <c r="W73" s="70" t="e">
        <f>+AVERAGE(FIP!#REF!)</f>
        <v>#REF!</v>
      </c>
    </row>
    <row r="74" spans="1:23">
      <c r="A74" s="96">
        <v>38107</v>
      </c>
      <c r="B74" s="100" t="e">
        <f>SUM(FIP!#REF!)</f>
        <v>#REF!</v>
      </c>
      <c r="C74" s="100" t="e">
        <f>SUM(FIP!#REF!)</f>
        <v>#REF!</v>
      </c>
      <c r="D74" s="70" t="e">
        <f>+AVERAGE(FIP!#REF!)</f>
        <v>#REF!</v>
      </c>
      <c r="E74" s="70" t="e">
        <f>+AVERAGE(FIP!#REF!)</f>
        <v>#REF!</v>
      </c>
      <c r="F74" s="70" t="e">
        <f>+AVERAGE(FIP!#REF!)</f>
        <v>#REF!</v>
      </c>
      <c r="G74" s="70" t="e">
        <f>+AVERAGE(FIP!#REF!)</f>
        <v>#REF!</v>
      </c>
      <c r="H74" s="70" t="e">
        <f>+AVERAGE(FIP!#REF!)</f>
        <v>#REF!</v>
      </c>
      <c r="I74" s="70" t="e">
        <f>+AVERAGE(FIP!#REF!)</f>
        <v>#REF!</v>
      </c>
      <c r="J74" s="70" t="e">
        <f>+AVERAGE(FIP!#REF!)</f>
        <v>#REF!</v>
      </c>
      <c r="K74" s="70"/>
      <c r="L74" s="70" t="e">
        <f>+AVERAGE(FIP!#REF!)</f>
        <v>#REF!</v>
      </c>
      <c r="M74" s="70" t="e">
        <f>+AVERAGE(FIP!#REF!)</f>
        <v>#REF!</v>
      </c>
      <c r="N74" s="70" t="e">
        <f>+AVERAGE(FIP!#REF!)</f>
        <v>#REF!</v>
      </c>
      <c r="O74" s="70" t="e">
        <f>+AVERAGE(FIP!#REF!)</f>
        <v>#REF!</v>
      </c>
      <c r="P74" s="70" t="e">
        <f>+AVERAGE(FIP!#REF!)</f>
        <v>#REF!</v>
      </c>
      <c r="Q74" s="70" t="e">
        <f>+AVERAGE(FIP!#REF!)</f>
        <v>#REF!</v>
      </c>
      <c r="R74" s="70" t="e">
        <f>+AVERAGE(FIP!#REF!)</f>
        <v>#REF!</v>
      </c>
      <c r="S74" s="70" t="e">
        <f>+AVERAGE(FIP!#REF!)</f>
        <v>#REF!</v>
      </c>
      <c r="T74" s="70" t="e">
        <f>+AVERAGE(FIP!#REF!)</f>
        <v>#REF!</v>
      </c>
      <c r="U74" s="70" t="e">
        <f>+AVERAGE(FIP!#REF!)</f>
        <v>#REF!</v>
      </c>
      <c r="V74" s="70" t="e">
        <f>+AVERAGE(FIP!#REF!)</f>
        <v>#REF!</v>
      </c>
      <c r="W74" s="70" t="e">
        <f>+AVERAGE(FIP!#REF!)</f>
        <v>#REF!</v>
      </c>
    </row>
    <row r="75" spans="1:23">
      <c r="A75" s="96">
        <v>38114</v>
      </c>
      <c r="B75" s="100" t="e">
        <f>SUM(FIP!#REF!)</f>
        <v>#REF!</v>
      </c>
      <c r="C75" s="100" t="e">
        <f>SUM(FIP!#REF!)</f>
        <v>#REF!</v>
      </c>
      <c r="D75" s="70" t="e">
        <f>+AVERAGE(FIP!#REF!)</f>
        <v>#REF!</v>
      </c>
      <c r="E75" s="70" t="e">
        <f>+AVERAGE(FIP!#REF!)</f>
        <v>#REF!</v>
      </c>
      <c r="F75" s="70" t="e">
        <f>+AVERAGE(FIP!#REF!)</f>
        <v>#REF!</v>
      </c>
      <c r="G75" s="70" t="e">
        <f>+AVERAGE(FIP!#REF!)</f>
        <v>#REF!</v>
      </c>
      <c r="H75" s="70" t="e">
        <f>+AVERAGE(FIP!#REF!)</f>
        <v>#REF!</v>
      </c>
      <c r="I75" s="70" t="e">
        <f>+AVERAGE(FIP!#REF!)</f>
        <v>#REF!</v>
      </c>
      <c r="J75" s="70" t="e">
        <f>+AVERAGE(FIP!#REF!)</f>
        <v>#REF!</v>
      </c>
      <c r="K75" s="70"/>
      <c r="L75" s="70" t="e">
        <f>+AVERAGE(FIP!#REF!)</f>
        <v>#REF!</v>
      </c>
      <c r="M75" s="70" t="e">
        <f>+AVERAGE(FIP!#REF!)</f>
        <v>#REF!</v>
      </c>
      <c r="N75" s="70" t="e">
        <f>+AVERAGE(FIP!#REF!)</f>
        <v>#REF!</v>
      </c>
      <c r="O75" s="70" t="e">
        <f>+AVERAGE(FIP!#REF!)</f>
        <v>#REF!</v>
      </c>
      <c r="P75" s="70" t="e">
        <f>+AVERAGE(FIP!#REF!)</f>
        <v>#REF!</v>
      </c>
      <c r="Q75" s="70" t="e">
        <f>+AVERAGE(FIP!#REF!)</f>
        <v>#REF!</v>
      </c>
      <c r="R75" s="70" t="e">
        <f>+AVERAGE(FIP!#REF!)</f>
        <v>#REF!</v>
      </c>
      <c r="S75" s="70" t="e">
        <f>+AVERAGE(FIP!#REF!)</f>
        <v>#REF!</v>
      </c>
      <c r="T75" s="70" t="e">
        <f>+AVERAGE(FIP!#REF!)</f>
        <v>#REF!</v>
      </c>
      <c r="U75" s="70" t="e">
        <f>+AVERAGE(FIP!#REF!)</f>
        <v>#REF!</v>
      </c>
      <c r="V75" s="70" t="e">
        <f>+AVERAGE(FIP!#REF!)</f>
        <v>#REF!</v>
      </c>
      <c r="W75" s="70" t="e">
        <f>+AVERAGE(FIP!#REF!)</f>
        <v>#REF!</v>
      </c>
    </row>
    <row r="76" spans="1:23">
      <c r="A76" s="96">
        <v>38121</v>
      </c>
      <c r="B76" s="100" t="e">
        <f>SUM(FIP!#REF!)</f>
        <v>#REF!</v>
      </c>
      <c r="C76" s="100" t="e">
        <f>SUM(FIP!#REF!)</f>
        <v>#REF!</v>
      </c>
      <c r="D76" s="70" t="e">
        <f>+AVERAGE(FIP!#REF!)</f>
        <v>#REF!</v>
      </c>
      <c r="E76" s="70" t="e">
        <f>+AVERAGE(FIP!#REF!)</f>
        <v>#REF!</v>
      </c>
      <c r="F76" s="70" t="e">
        <f>+AVERAGE(FIP!#REF!)</f>
        <v>#REF!</v>
      </c>
      <c r="G76" s="70" t="e">
        <f>+AVERAGE(FIP!#REF!)</f>
        <v>#REF!</v>
      </c>
      <c r="H76" s="70" t="e">
        <f>+AVERAGE(FIP!#REF!)</f>
        <v>#REF!</v>
      </c>
      <c r="I76" s="70" t="e">
        <f>+AVERAGE(FIP!#REF!)</f>
        <v>#REF!</v>
      </c>
      <c r="J76" s="70" t="e">
        <f>+AVERAGE(FIP!#REF!)</f>
        <v>#REF!</v>
      </c>
      <c r="K76" s="70"/>
      <c r="L76" s="70" t="e">
        <f>+AVERAGE(FIP!#REF!)</f>
        <v>#REF!</v>
      </c>
      <c r="M76" s="70" t="e">
        <f>+AVERAGE(FIP!#REF!)</f>
        <v>#REF!</v>
      </c>
      <c r="N76" s="70" t="e">
        <f>+AVERAGE(FIP!#REF!)</f>
        <v>#REF!</v>
      </c>
      <c r="O76" s="70" t="e">
        <f>+AVERAGE(FIP!#REF!)</f>
        <v>#REF!</v>
      </c>
      <c r="P76" s="70" t="e">
        <f>+AVERAGE(FIP!#REF!)</f>
        <v>#REF!</v>
      </c>
      <c r="Q76" s="70" t="e">
        <f>+AVERAGE(FIP!#REF!)</f>
        <v>#REF!</v>
      </c>
      <c r="R76" s="70" t="e">
        <f>+AVERAGE(FIP!#REF!)</f>
        <v>#REF!</v>
      </c>
      <c r="S76" s="70" t="e">
        <f>+AVERAGE(FIP!#REF!)</f>
        <v>#REF!</v>
      </c>
      <c r="T76" s="70" t="e">
        <f>+AVERAGE(FIP!#REF!)</f>
        <v>#REF!</v>
      </c>
      <c r="U76" s="70" t="e">
        <f>+AVERAGE(FIP!#REF!)</f>
        <v>#REF!</v>
      </c>
      <c r="V76" s="70" t="e">
        <f>+AVERAGE(FIP!#REF!)</f>
        <v>#REF!</v>
      </c>
      <c r="W76" s="70" t="e">
        <f>+AVERAGE(FIP!#REF!)</f>
        <v>#REF!</v>
      </c>
    </row>
    <row r="77" spans="1:23">
      <c r="A77" s="96">
        <v>38128</v>
      </c>
      <c r="B77" s="100" t="e">
        <f>SUM(FIP!#REF!)</f>
        <v>#REF!</v>
      </c>
      <c r="C77" s="100" t="e">
        <f>SUM(FIP!#REF!)</f>
        <v>#REF!</v>
      </c>
      <c r="D77" s="70" t="e">
        <f>+AVERAGE(FIP!#REF!)</f>
        <v>#REF!</v>
      </c>
      <c r="E77" s="70" t="e">
        <f>+AVERAGE(FIP!#REF!)</f>
        <v>#REF!</v>
      </c>
      <c r="F77" s="70" t="e">
        <f>+AVERAGE(FIP!#REF!)</f>
        <v>#REF!</v>
      </c>
      <c r="G77" s="70" t="e">
        <f>+AVERAGE(FIP!#REF!)</f>
        <v>#REF!</v>
      </c>
      <c r="H77" s="70" t="e">
        <f>+AVERAGE(FIP!#REF!)</f>
        <v>#REF!</v>
      </c>
      <c r="I77" s="70" t="e">
        <f>+AVERAGE(FIP!#REF!)</f>
        <v>#REF!</v>
      </c>
      <c r="J77" s="70" t="e">
        <f>+AVERAGE(FIP!#REF!)</f>
        <v>#REF!</v>
      </c>
      <c r="K77" s="70"/>
      <c r="L77" s="70" t="e">
        <f>+AVERAGE(FIP!#REF!)</f>
        <v>#REF!</v>
      </c>
      <c r="M77" s="70" t="e">
        <f>+AVERAGE(FIP!#REF!)</f>
        <v>#REF!</v>
      </c>
      <c r="N77" s="70" t="e">
        <f>+AVERAGE(FIP!#REF!)</f>
        <v>#REF!</v>
      </c>
      <c r="O77" s="70" t="e">
        <f>+AVERAGE(FIP!#REF!)</f>
        <v>#REF!</v>
      </c>
      <c r="P77" s="70" t="e">
        <f>+AVERAGE(FIP!#REF!)</f>
        <v>#REF!</v>
      </c>
      <c r="Q77" s="70" t="e">
        <f>+AVERAGE(FIP!#REF!)</f>
        <v>#REF!</v>
      </c>
      <c r="R77" s="70" t="e">
        <f>+AVERAGE(FIP!#REF!)</f>
        <v>#REF!</v>
      </c>
      <c r="S77" s="70" t="e">
        <f>+AVERAGE(FIP!#REF!)</f>
        <v>#REF!</v>
      </c>
      <c r="T77" s="70" t="e">
        <f>+AVERAGE(FIP!#REF!)</f>
        <v>#REF!</v>
      </c>
      <c r="U77" s="70" t="e">
        <f>+AVERAGE(FIP!#REF!)</f>
        <v>#REF!</v>
      </c>
      <c r="V77" s="70" t="e">
        <f>+AVERAGE(FIP!#REF!)</f>
        <v>#REF!</v>
      </c>
      <c r="W77" s="70" t="e">
        <f>+AVERAGE(FIP!#REF!)</f>
        <v>#REF!</v>
      </c>
    </row>
    <row r="78" spans="1:23">
      <c r="A78" s="96">
        <v>38135</v>
      </c>
      <c r="B78" s="100" t="e">
        <f>SUM(FIP!#REF!)</f>
        <v>#REF!</v>
      </c>
      <c r="C78" s="100" t="e">
        <f>SUM(FIP!#REF!)</f>
        <v>#REF!</v>
      </c>
      <c r="D78" s="70" t="e">
        <f>+AVERAGE(FIP!#REF!)</f>
        <v>#REF!</v>
      </c>
      <c r="E78" s="70" t="e">
        <f>+AVERAGE(FIP!#REF!)</f>
        <v>#REF!</v>
      </c>
      <c r="F78" s="70" t="e">
        <f>+AVERAGE(FIP!#REF!)</f>
        <v>#REF!</v>
      </c>
      <c r="G78" s="70" t="e">
        <f>+AVERAGE(FIP!#REF!)</f>
        <v>#REF!</v>
      </c>
      <c r="H78" s="70" t="e">
        <f>+AVERAGE(FIP!#REF!)</f>
        <v>#REF!</v>
      </c>
      <c r="I78" s="70" t="e">
        <f>+AVERAGE(FIP!#REF!)</f>
        <v>#REF!</v>
      </c>
      <c r="J78" s="70" t="e">
        <f>+AVERAGE(FIP!#REF!)</f>
        <v>#REF!</v>
      </c>
      <c r="K78" s="70"/>
      <c r="L78" s="70" t="e">
        <f>+AVERAGE(FIP!#REF!)</f>
        <v>#REF!</v>
      </c>
      <c r="M78" s="70" t="e">
        <f>+AVERAGE(FIP!#REF!)</f>
        <v>#REF!</v>
      </c>
      <c r="N78" s="70" t="e">
        <f>+AVERAGE(FIP!#REF!)</f>
        <v>#REF!</v>
      </c>
      <c r="O78" s="70" t="e">
        <f>+AVERAGE(FIP!#REF!)</f>
        <v>#REF!</v>
      </c>
      <c r="P78" s="70" t="e">
        <f>+AVERAGE(FIP!#REF!)</f>
        <v>#REF!</v>
      </c>
      <c r="Q78" s="70" t="e">
        <f>+AVERAGE(FIP!#REF!)</f>
        <v>#REF!</v>
      </c>
      <c r="R78" s="70" t="e">
        <f>+AVERAGE(FIP!#REF!)</f>
        <v>#REF!</v>
      </c>
      <c r="S78" s="70" t="e">
        <f>+AVERAGE(FIP!#REF!)</f>
        <v>#REF!</v>
      </c>
      <c r="T78" s="70" t="e">
        <f>+AVERAGE(FIP!#REF!)</f>
        <v>#REF!</v>
      </c>
      <c r="U78" s="70" t="e">
        <f>+AVERAGE(FIP!#REF!)</f>
        <v>#REF!</v>
      </c>
      <c r="V78" s="70" t="e">
        <f>+AVERAGE(FIP!#REF!)</f>
        <v>#REF!</v>
      </c>
      <c r="W78" s="70" t="e">
        <f>+AVERAGE(FIP!#REF!)</f>
        <v>#REF!</v>
      </c>
    </row>
    <row r="79" spans="1:23">
      <c r="A79" s="96">
        <v>38142</v>
      </c>
      <c r="B79" s="100" t="e">
        <f>SUM(FIP!#REF!)</f>
        <v>#REF!</v>
      </c>
      <c r="C79" s="100" t="e">
        <f>SUM(FIP!#REF!)</f>
        <v>#REF!</v>
      </c>
      <c r="D79" s="70" t="e">
        <f>+AVERAGE(FIP!#REF!)</f>
        <v>#REF!</v>
      </c>
      <c r="E79" s="70" t="e">
        <f>+AVERAGE(FIP!#REF!)</f>
        <v>#REF!</v>
      </c>
      <c r="F79" s="70" t="e">
        <f>+AVERAGE(FIP!#REF!)</f>
        <v>#REF!</v>
      </c>
      <c r="G79" s="70"/>
      <c r="H79" s="70" t="e">
        <f>+AVERAGE(FIP!#REF!)</f>
        <v>#REF!</v>
      </c>
      <c r="I79" s="70" t="e">
        <f>+AVERAGE(FIP!#REF!)</f>
        <v>#REF!</v>
      </c>
      <c r="J79" s="70" t="e">
        <f>+AVERAGE(FIP!#REF!)</f>
        <v>#REF!</v>
      </c>
      <c r="K79" s="70"/>
      <c r="L79" s="70" t="e">
        <f>+AVERAGE(FIP!#REF!)</f>
        <v>#REF!</v>
      </c>
      <c r="M79" s="70" t="e">
        <f>+AVERAGE(FIP!#REF!)</f>
        <v>#REF!</v>
      </c>
      <c r="N79" s="70" t="e">
        <f>+AVERAGE(FIP!#REF!)</f>
        <v>#REF!</v>
      </c>
      <c r="O79" s="70" t="e">
        <f>+AVERAGE(FIP!#REF!)</f>
        <v>#REF!</v>
      </c>
      <c r="P79" s="70" t="e">
        <f>+AVERAGE(FIP!#REF!)</f>
        <v>#REF!</v>
      </c>
      <c r="Q79" s="70" t="e">
        <f>+AVERAGE(FIP!#REF!)</f>
        <v>#REF!</v>
      </c>
      <c r="R79" s="70" t="e">
        <f>+AVERAGE(FIP!#REF!)</f>
        <v>#REF!</v>
      </c>
      <c r="S79" s="70" t="e">
        <f>+AVERAGE(FIP!#REF!)</f>
        <v>#REF!</v>
      </c>
      <c r="T79" s="70" t="e">
        <f>+AVERAGE(FIP!#REF!)</f>
        <v>#REF!</v>
      </c>
      <c r="U79" s="70" t="e">
        <f>+AVERAGE(FIP!#REF!)</f>
        <v>#REF!</v>
      </c>
      <c r="V79" s="70" t="e">
        <f>+AVERAGE(FIP!#REF!)</f>
        <v>#REF!</v>
      </c>
      <c r="W79" s="70" t="e">
        <f>+AVERAGE(FIP!#REF!)</f>
        <v>#REF!</v>
      </c>
    </row>
    <row r="80" spans="1:23">
      <c r="A80" s="96">
        <v>38149</v>
      </c>
      <c r="B80" s="100" t="e">
        <f>SUM(FIP!#REF!)</f>
        <v>#REF!</v>
      </c>
      <c r="C80" s="100" t="e">
        <f>SUM(FIP!#REF!)</f>
        <v>#REF!</v>
      </c>
      <c r="D80" s="70" t="e">
        <f>+AVERAGE(FIP!#REF!)</f>
        <v>#REF!</v>
      </c>
      <c r="E80" s="70" t="e">
        <f>+AVERAGE(FIP!#REF!)</f>
        <v>#REF!</v>
      </c>
      <c r="F80" s="70" t="e">
        <f>+AVERAGE(FIP!#REF!)</f>
        <v>#REF!</v>
      </c>
      <c r="G80" s="70"/>
      <c r="H80" s="70" t="e">
        <f>+AVERAGE(FIP!#REF!)</f>
        <v>#REF!</v>
      </c>
      <c r="I80" s="70" t="e">
        <f>+AVERAGE(FIP!#REF!)</f>
        <v>#REF!</v>
      </c>
      <c r="J80" s="70" t="e">
        <f>+AVERAGE(FIP!#REF!)</f>
        <v>#REF!</v>
      </c>
      <c r="K80" s="70"/>
      <c r="L80" s="70" t="e">
        <f>+AVERAGE(FIP!#REF!)</f>
        <v>#REF!</v>
      </c>
      <c r="M80" s="70" t="e">
        <f>+AVERAGE(FIP!#REF!)</f>
        <v>#REF!</v>
      </c>
      <c r="N80" s="70" t="e">
        <f>+AVERAGE(FIP!#REF!)</f>
        <v>#REF!</v>
      </c>
      <c r="O80" s="70" t="e">
        <f>+AVERAGE(FIP!#REF!)</f>
        <v>#REF!</v>
      </c>
      <c r="P80" s="70" t="e">
        <f>+AVERAGE(FIP!#REF!)</f>
        <v>#REF!</v>
      </c>
      <c r="Q80" s="70" t="e">
        <f>+AVERAGE(FIP!#REF!)</f>
        <v>#REF!</v>
      </c>
      <c r="R80" s="70" t="e">
        <f>+AVERAGE(FIP!#REF!)</f>
        <v>#REF!</v>
      </c>
      <c r="S80" s="70" t="e">
        <f>+AVERAGE(FIP!#REF!)</f>
        <v>#REF!</v>
      </c>
      <c r="T80" s="70" t="e">
        <f>+AVERAGE(FIP!#REF!)</f>
        <v>#REF!</v>
      </c>
      <c r="U80" s="70" t="e">
        <f>+AVERAGE(FIP!#REF!)</f>
        <v>#REF!</v>
      </c>
      <c r="V80" s="70" t="e">
        <f>+AVERAGE(FIP!#REF!)</f>
        <v>#REF!</v>
      </c>
      <c r="W80" s="70" t="e">
        <f>+AVERAGE(FIP!#REF!)</f>
        <v>#REF!</v>
      </c>
    </row>
    <row r="81" spans="1:23">
      <c r="A81" s="96">
        <v>38156</v>
      </c>
      <c r="B81" s="70"/>
      <c r="C81" s="70"/>
      <c r="D81" s="70" t="e">
        <f>FIP!#REF!</f>
        <v>#REF!</v>
      </c>
      <c r="E81" s="70" t="e">
        <f>FIP!#REF!</f>
        <v>#REF!</v>
      </c>
      <c r="F81" s="70" t="e">
        <f>FIP!#REF!</f>
        <v>#REF!</v>
      </c>
      <c r="G81" s="70"/>
      <c r="H81" s="70" t="e">
        <f>FIP!#REF!</f>
        <v>#REF!</v>
      </c>
      <c r="I81" s="70" t="e">
        <f>FIP!#REF!</f>
        <v>#REF!</v>
      </c>
      <c r="J81" s="70" t="e">
        <f>FIP!#REF!</f>
        <v>#REF!</v>
      </c>
      <c r="K81" s="70"/>
      <c r="L81" s="70" t="e">
        <f>FIP!#REF!</f>
        <v>#REF!</v>
      </c>
      <c r="M81" s="70" t="e">
        <f>FIP!#REF!</f>
        <v>#REF!</v>
      </c>
      <c r="N81" s="70" t="e">
        <f>FIP!#REF!</f>
        <v>#REF!</v>
      </c>
      <c r="O81" s="70">
        <v>0.05</v>
      </c>
      <c r="P81" s="70" t="e">
        <f>FIP!#REF!</f>
        <v>#REF!</v>
      </c>
      <c r="Q81" s="70" t="e">
        <f>FIP!#REF!</f>
        <v>#REF!</v>
      </c>
      <c r="R81" s="70" t="e">
        <f>FIP!#REF!</f>
        <v>#REF!</v>
      </c>
      <c r="S81" s="70" t="e">
        <f>FIP!#REF!</f>
        <v>#REF!</v>
      </c>
      <c r="T81" s="70" t="e">
        <f>FIP!#REF!</f>
        <v>#REF!</v>
      </c>
      <c r="U81" s="70" t="e">
        <f>FIP!#REF!</f>
        <v>#REF!</v>
      </c>
      <c r="V81" s="70" t="e">
        <f>FIP!#REF!</f>
        <v>#REF!</v>
      </c>
      <c r="W81" s="70" t="e">
        <f>FIP!#REF!</f>
        <v>#REF!</v>
      </c>
    </row>
    <row r="82" spans="1:23">
      <c r="A82" s="96">
        <v>38163</v>
      </c>
      <c r="D82" s="70" t="e">
        <f>FIP!#REF!</f>
        <v>#REF!</v>
      </c>
      <c r="E82" s="70" t="e">
        <f>FIP!#REF!</f>
        <v>#REF!</v>
      </c>
      <c r="F82" s="70" t="e">
        <f>FIP!#REF!</f>
        <v>#REF!</v>
      </c>
      <c r="G82" s="70"/>
      <c r="H82" s="70" t="e">
        <f>FIP!#REF!</f>
        <v>#REF!</v>
      </c>
      <c r="I82" s="70" t="e">
        <f>FIP!#REF!</f>
        <v>#REF!</v>
      </c>
      <c r="J82" s="70" t="e">
        <f>FIP!#REF!</f>
        <v>#REF!</v>
      </c>
      <c r="K82" s="70"/>
      <c r="L82" s="70" t="e">
        <f>FIP!#REF!</f>
        <v>#REF!</v>
      </c>
      <c r="M82" s="70" t="e">
        <f>FIP!#REF!</f>
        <v>#REF!</v>
      </c>
      <c r="N82" s="70" t="e">
        <f>FIP!#REF!</f>
        <v>#REF!</v>
      </c>
      <c r="O82" s="70">
        <v>0.05</v>
      </c>
      <c r="P82" s="70" t="e">
        <f>FIP!#REF!</f>
        <v>#REF!</v>
      </c>
      <c r="Q82" s="70" t="e">
        <f>FIP!#REF!</f>
        <v>#REF!</v>
      </c>
      <c r="R82" s="70" t="e">
        <f>FIP!#REF!</f>
        <v>#REF!</v>
      </c>
      <c r="S82" s="70" t="e">
        <f>FIP!#REF!</f>
        <v>#REF!</v>
      </c>
      <c r="T82" s="70" t="e">
        <f>FIP!#REF!</f>
        <v>#REF!</v>
      </c>
      <c r="U82" s="70" t="e">
        <f>FIP!#REF!</f>
        <v>#REF!</v>
      </c>
      <c r="V82" s="70" t="e">
        <f>FIP!#REF!</f>
        <v>#REF!</v>
      </c>
      <c r="W82" s="70" t="e">
        <f>FIP!#REF!</f>
        <v>#REF!</v>
      </c>
    </row>
    <row r="83" spans="1:23">
      <c r="A83" s="96">
        <v>38170</v>
      </c>
      <c r="D83" s="70" t="e">
        <f>FIP!#REF!</f>
        <v>#REF!</v>
      </c>
      <c r="E83" s="70" t="e">
        <f>FIP!#REF!</f>
        <v>#REF!</v>
      </c>
      <c r="F83" s="70" t="e">
        <f>FIP!#REF!</f>
        <v>#REF!</v>
      </c>
      <c r="G83" s="70" t="e">
        <f>FIP!#REF!</f>
        <v>#REF!</v>
      </c>
      <c r="H83" s="70" t="e">
        <f>FIP!#REF!</f>
        <v>#REF!</v>
      </c>
      <c r="I83" s="70" t="e">
        <f>FIP!#REF!</f>
        <v>#REF!</v>
      </c>
      <c r="J83" s="70" t="e">
        <f>FIP!#REF!</f>
        <v>#REF!</v>
      </c>
      <c r="K83" s="70"/>
      <c r="L83" s="70" t="e">
        <f>FIP!#REF!</f>
        <v>#REF!</v>
      </c>
      <c r="M83" s="70" t="e">
        <f>FIP!#REF!</f>
        <v>#REF!</v>
      </c>
      <c r="N83" s="70" t="e">
        <f>FIP!#REF!</f>
        <v>#REF!</v>
      </c>
      <c r="O83" s="70" t="e">
        <f>FIP!#REF!</f>
        <v>#REF!</v>
      </c>
      <c r="P83" s="70" t="e">
        <f>FIP!#REF!</f>
        <v>#REF!</v>
      </c>
      <c r="Q83" s="70" t="e">
        <f>FIP!#REF!</f>
        <v>#REF!</v>
      </c>
      <c r="R83" s="70" t="e">
        <f>FIP!#REF!</f>
        <v>#REF!</v>
      </c>
      <c r="S83" s="70" t="e">
        <f>FIP!#REF!</f>
        <v>#REF!</v>
      </c>
      <c r="T83" s="70" t="e">
        <f>FIP!#REF!</f>
        <v>#REF!</v>
      </c>
      <c r="U83" s="70" t="e">
        <f>FIP!#REF!</f>
        <v>#REF!</v>
      </c>
      <c r="V83" s="70" t="e">
        <f>FIP!#REF!</f>
        <v>#REF!</v>
      </c>
      <c r="W83" s="70" t="e">
        <f>FIP!#REF!</f>
        <v>#REF!</v>
      </c>
    </row>
    <row r="84" spans="1:23">
      <c r="A84" s="96">
        <v>38177</v>
      </c>
      <c r="D84" s="70" t="e">
        <f>FIP!#REF!</f>
        <v>#REF!</v>
      </c>
      <c r="E84" s="70" t="e">
        <f>FIP!#REF!</f>
        <v>#REF!</v>
      </c>
      <c r="F84" s="70" t="e">
        <f>FIP!#REF!</f>
        <v>#REF!</v>
      </c>
      <c r="G84" s="70" t="e">
        <f>FIP!#REF!</f>
        <v>#REF!</v>
      </c>
      <c r="H84" s="70" t="e">
        <f>FIP!#REF!</f>
        <v>#REF!</v>
      </c>
      <c r="I84" s="70" t="e">
        <f>FIP!#REF!</f>
        <v>#REF!</v>
      </c>
      <c r="J84" s="70" t="e">
        <f>FIP!#REF!</f>
        <v>#REF!</v>
      </c>
      <c r="K84" s="70"/>
      <c r="L84" s="70" t="e">
        <f>FIP!#REF!</f>
        <v>#REF!</v>
      </c>
      <c r="M84" s="70" t="e">
        <f>FIP!#REF!</f>
        <v>#REF!</v>
      </c>
      <c r="N84" s="70" t="e">
        <f>FIP!#REF!</f>
        <v>#REF!</v>
      </c>
      <c r="O84" s="70" t="e">
        <f>FIP!#REF!</f>
        <v>#REF!</v>
      </c>
      <c r="P84" s="70" t="e">
        <f>FIP!#REF!</f>
        <v>#REF!</v>
      </c>
      <c r="Q84" s="70" t="e">
        <f>FIP!#REF!</f>
        <v>#REF!</v>
      </c>
      <c r="R84" s="70" t="e">
        <f>FIP!#REF!</f>
        <v>#REF!</v>
      </c>
      <c r="S84" s="70" t="e">
        <f>FIP!#REF!</f>
        <v>#REF!</v>
      </c>
      <c r="T84" s="70" t="e">
        <f>FIP!#REF!</f>
        <v>#REF!</v>
      </c>
      <c r="U84" s="70" t="e">
        <f>FIP!#REF!</f>
        <v>#REF!</v>
      </c>
      <c r="V84" s="70" t="e">
        <f>FIP!#REF!</f>
        <v>#REF!</v>
      </c>
      <c r="W84" s="70" t="e">
        <f>FIP!#REF!</f>
        <v>#REF!</v>
      </c>
    </row>
    <row r="85" spans="1:23">
      <c r="A85" s="96">
        <v>38184</v>
      </c>
      <c r="D85" s="70" t="e">
        <f>FIP!#REF!</f>
        <v>#REF!</v>
      </c>
      <c r="E85" s="70" t="e">
        <f>FIP!#REF!</f>
        <v>#REF!</v>
      </c>
      <c r="F85" s="70" t="e">
        <f>FIP!#REF!</f>
        <v>#REF!</v>
      </c>
      <c r="G85" s="70" t="e">
        <f>FIP!#REF!</f>
        <v>#REF!</v>
      </c>
      <c r="H85" s="70" t="e">
        <f>FIP!#REF!</f>
        <v>#REF!</v>
      </c>
      <c r="I85" s="70" t="e">
        <f>FIP!#REF!</f>
        <v>#REF!</v>
      </c>
      <c r="J85" s="70" t="e">
        <f>FIP!#REF!</f>
        <v>#REF!</v>
      </c>
      <c r="K85" s="70"/>
      <c r="L85" s="70" t="e">
        <f>FIP!#REF!</f>
        <v>#REF!</v>
      </c>
      <c r="M85" s="70" t="e">
        <f>FIP!#REF!</f>
        <v>#REF!</v>
      </c>
      <c r="N85" s="70" t="e">
        <f>FIP!#REF!</f>
        <v>#REF!</v>
      </c>
      <c r="O85" s="70" t="e">
        <f>FIP!#REF!</f>
        <v>#REF!</v>
      </c>
      <c r="P85" s="70" t="e">
        <f>FIP!#REF!</f>
        <v>#REF!</v>
      </c>
      <c r="Q85" s="70" t="e">
        <f>FIP!#REF!</f>
        <v>#REF!</v>
      </c>
      <c r="R85" s="70" t="e">
        <f>FIP!#REF!</f>
        <v>#REF!</v>
      </c>
      <c r="S85" s="70" t="e">
        <f>FIP!#REF!</f>
        <v>#REF!</v>
      </c>
      <c r="T85" s="70" t="e">
        <f>FIP!#REF!</f>
        <v>#REF!</v>
      </c>
      <c r="U85" s="70" t="e">
        <f>FIP!#REF!</f>
        <v>#REF!</v>
      </c>
      <c r="V85" s="70" t="e">
        <f>FIP!#REF!</f>
        <v>#REF!</v>
      </c>
      <c r="W85" s="70" t="e">
        <f>FIP!#REF!</f>
        <v>#REF!</v>
      </c>
    </row>
    <row r="86" spans="1:23">
      <c r="A86" s="96">
        <v>38191</v>
      </c>
      <c r="D86" s="70" t="e">
        <f>FIP!#REF!</f>
        <v>#REF!</v>
      </c>
      <c r="E86" s="70" t="e">
        <f>FIP!#REF!</f>
        <v>#REF!</v>
      </c>
      <c r="F86" s="70" t="e">
        <f>FIP!#REF!</f>
        <v>#REF!</v>
      </c>
      <c r="G86" s="70" t="e">
        <f>FIP!#REF!</f>
        <v>#REF!</v>
      </c>
      <c r="H86" s="70" t="e">
        <f>FIP!#REF!</f>
        <v>#REF!</v>
      </c>
      <c r="I86" s="70" t="e">
        <f>FIP!#REF!</f>
        <v>#REF!</v>
      </c>
      <c r="J86" s="70" t="e">
        <f>FIP!#REF!</f>
        <v>#REF!</v>
      </c>
      <c r="K86" s="70"/>
      <c r="L86" s="70" t="e">
        <f>FIP!#REF!</f>
        <v>#REF!</v>
      </c>
      <c r="M86" s="70" t="e">
        <f>FIP!#REF!</f>
        <v>#REF!</v>
      </c>
      <c r="N86" s="70" t="e">
        <f>FIP!#REF!</f>
        <v>#REF!</v>
      </c>
      <c r="O86" s="70">
        <v>0.05</v>
      </c>
      <c r="P86" s="70" t="e">
        <f>FIP!#REF!</f>
        <v>#REF!</v>
      </c>
      <c r="Q86" s="70" t="e">
        <f>FIP!#REF!</f>
        <v>#REF!</v>
      </c>
      <c r="R86" s="70" t="e">
        <f>FIP!#REF!</f>
        <v>#REF!</v>
      </c>
      <c r="S86" s="70" t="e">
        <f>FIP!#REF!</f>
        <v>#REF!</v>
      </c>
      <c r="T86" s="70" t="e">
        <f>FIP!#REF!</f>
        <v>#REF!</v>
      </c>
      <c r="U86" s="70" t="e">
        <f>FIP!#REF!</f>
        <v>#REF!</v>
      </c>
      <c r="V86" s="70" t="e">
        <f>FIP!#REF!</f>
        <v>#REF!</v>
      </c>
      <c r="W86" s="70" t="e">
        <f>FIP!#REF!</f>
        <v>#REF!</v>
      </c>
    </row>
    <row r="87" spans="1:23">
      <c r="A87" s="96">
        <v>38198</v>
      </c>
      <c r="D87" s="70" t="e">
        <f>FIP!#REF!</f>
        <v>#REF!</v>
      </c>
      <c r="E87" s="70" t="e">
        <f>FIP!#REF!</f>
        <v>#REF!</v>
      </c>
      <c r="F87" s="70" t="e">
        <f>FIP!#REF!</f>
        <v>#REF!</v>
      </c>
      <c r="G87" s="70" t="e">
        <f>FIP!#REF!</f>
        <v>#REF!</v>
      </c>
      <c r="H87" s="70" t="e">
        <f>FIP!#REF!</f>
        <v>#REF!</v>
      </c>
      <c r="I87" s="70" t="e">
        <f>FIP!#REF!</f>
        <v>#REF!</v>
      </c>
      <c r="J87" s="70" t="e">
        <f>FIP!#REF!</f>
        <v>#REF!</v>
      </c>
      <c r="K87" s="70"/>
      <c r="L87" s="70" t="e">
        <f>FIP!#REF!</f>
        <v>#REF!</v>
      </c>
      <c r="M87" s="70" t="e">
        <f>FIP!#REF!</f>
        <v>#REF!</v>
      </c>
      <c r="N87" s="70" t="e">
        <f>FIP!#REF!</f>
        <v>#REF!</v>
      </c>
      <c r="O87" s="70">
        <v>0.05</v>
      </c>
      <c r="P87" s="70" t="e">
        <f>FIP!#REF!</f>
        <v>#REF!</v>
      </c>
      <c r="Q87" s="70" t="e">
        <f>FIP!#REF!</f>
        <v>#REF!</v>
      </c>
      <c r="R87" s="70" t="e">
        <f>FIP!#REF!</f>
        <v>#REF!</v>
      </c>
      <c r="S87" s="70" t="e">
        <f>FIP!#REF!</f>
        <v>#REF!</v>
      </c>
      <c r="T87" s="70" t="e">
        <f>FIP!#REF!</f>
        <v>#REF!</v>
      </c>
      <c r="U87" s="70" t="e">
        <f>FIP!#REF!</f>
        <v>#REF!</v>
      </c>
      <c r="V87" s="70" t="e">
        <f>FIP!#REF!</f>
        <v>#REF!</v>
      </c>
      <c r="W87" s="70" t="e">
        <f>FIP!#REF!</f>
        <v>#REF!</v>
      </c>
    </row>
    <row r="88" spans="1:23">
      <c r="A88" s="96">
        <v>38205</v>
      </c>
      <c r="D88" s="70" t="e">
        <f>FIP!#REF!</f>
        <v>#REF!</v>
      </c>
      <c r="E88" s="70" t="e">
        <f>FIP!#REF!</f>
        <v>#REF!</v>
      </c>
      <c r="F88" s="70" t="e">
        <f>FIP!#REF!</f>
        <v>#REF!</v>
      </c>
      <c r="G88" s="70" t="e">
        <f>FIP!#REF!</f>
        <v>#REF!</v>
      </c>
      <c r="H88" s="70" t="e">
        <f>FIP!#REF!</f>
        <v>#REF!</v>
      </c>
      <c r="I88" s="70" t="e">
        <f>FIP!#REF!</f>
        <v>#REF!</v>
      </c>
      <c r="J88" s="70" t="e">
        <f>FIP!#REF!</f>
        <v>#REF!</v>
      </c>
      <c r="K88" s="70"/>
      <c r="L88" s="70" t="e">
        <f>FIP!#REF!</f>
        <v>#REF!</v>
      </c>
      <c r="M88" s="70" t="e">
        <f>FIP!#REF!</f>
        <v>#REF!</v>
      </c>
      <c r="N88" s="70" t="e">
        <f>FIP!#REF!</f>
        <v>#REF!</v>
      </c>
      <c r="O88" s="70">
        <v>0.05</v>
      </c>
      <c r="P88" s="70" t="e">
        <f>FIP!#REF!</f>
        <v>#REF!</v>
      </c>
      <c r="Q88" s="70" t="e">
        <f>FIP!#REF!</f>
        <v>#REF!</v>
      </c>
      <c r="R88" s="70" t="e">
        <f>FIP!#REF!</f>
        <v>#REF!</v>
      </c>
      <c r="S88" s="70" t="e">
        <f>FIP!#REF!</f>
        <v>#REF!</v>
      </c>
      <c r="T88" s="70" t="e">
        <f>FIP!#REF!</f>
        <v>#REF!</v>
      </c>
      <c r="U88" s="70" t="e">
        <f>FIP!#REF!</f>
        <v>#REF!</v>
      </c>
      <c r="V88" s="70" t="e">
        <f>FIP!#REF!</f>
        <v>#REF!</v>
      </c>
      <c r="W88" s="70" t="e">
        <f>FIP!#REF!</f>
        <v>#REF!</v>
      </c>
    </row>
    <row r="89" spans="1:23">
      <c r="A89" s="96">
        <v>38212</v>
      </c>
      <c r="D89" s="70" t="e">
        <f>FIP!#REF!</f>
        <v>#REF!</v>
      </c>
      <c r="E89" s="70" t="e">
        <f>FIP!#REF!</f>
        <v>#REF!</v>
      </c>
      <c r="F89" s="70"/>
      <c r="G89" s="70" t="e">
        <f>FIP!#REF!</f>
        <v>#REF!</v>
      </c>
      <c r="H89" s="70" t="e">
        <f>FIP!#REF!</f>
        <v>#REF!</v>
      </c>
      <c r="I89" s="70" t="e">
        <f>FIP!#REF!</f>
        <v>#REF!</v>
      </c>
      <c r="J89" s="70" t="e">
        <f>FIP!#REF!</f>
        <v>#REF!</v>
      </c>
      <c r="K89" s="70"/>
      <c r="L89" s="70" t="e">
        <f>FIP!#REF!</f>
        <v>#REF!</v>
      </c>
      <c r="M89" s="70" t="e">
        <f>FIP!#REF!</f>
        <v>#REF!</v>
      </c>
      <c r="N89" s="70" t="e">
        <f>FIP!#REF!</f>
        <v>#REF!</v>
      </c>
      <c r="O89" s="70">
        <v>0.05</v>
      </c>
      <c r="P89" s="70" t="e">
        <f>FIP!#REF!</f>
        <v>#REF!</v>
      </c>
      <c r="Q89" s="70" t="e">
        <f>FIP!#REF!</f>
        <v>#REF!</v>
      </c>
      <c r="R89" s="70" t="e">
        <f>FIP!#REF!</f>
        <v>#REF!</v>
      </c>
      <c r="S89" s="70" t="e">
        <f>FIP!#REF!</f>
        <v>#REF!</v>
      </c>
      <c r="T89" s="70" t="e">
        <f>FIP!#REF!</f>
        <v>#REF!</v>
      </c>
      <c r="U89" s="70" t="e">
        <f>FIP!#REF!</f>
        <v>#REF!</v>
      </c>
      <c r="V89" s="70" t="e">
        <f>FIP!#REF!</f>
        <v>#REF!</v>
      </c>
      <c r="W89" s="70" t="e">
        <f>FIP!#REF!</f>
        <v>#REF!</v>
      </c>
    </row>
    <row r="90" spans="1:23">
      <c r="A90" s="96">
        <v>38219</v>
      </c>
      <c r="D90" s="70" t="e">
        <f>FIP!#REF!</f>
        <v>#REF!</v>
      </c>
      <c r="E90" s="70" t="e">
        <f>FIP!#REF!</f>
        <v>#REF!</v>
      </c>
      <c r="F90" s="70" t="e">
        <f>FIP!#REF!</f>
        <v>#REF!</v>
      </c>
      <c r="G90" s="70" t="e">
        <f>FIP!#REF!</f>
        <v>#REF!</v>
      </c>
      <c r="H90" s="70" t="e">
        <f>FIP!#REF!</f>
        <v>#REF!</v>
      </c>
      <c r="I90" s="70" t="e">
        <f>FIP!#REF!</f>
        <v>#REF!</v>
      </c>
      <c r="J90" s="70" t="e">
        <f>FIP!#REF!</f>
        <v>#REF!</v>
      </c>
      <c r="K90" s="70"/>
      <c r="L90" s="70" t="e">
        <f>FIP!#REF!</f>
        <v>#REF!</v>
      </c>
      <c r="M90" s="70" t="e">
        <f>FIP!#REF!</f>
        <v>#REF!</v>
      </c>
      <c r="N90" s="70" t="e">
        <f>FIP!#REF!</f>
        <v>#REF!</v>
      </c>
      <c r="O90" s="70" t="e">
        <f>FIP!#REF!</f>
        <v>#REF!</v>
      </c>
      <c r="P90" s="70" t="e">
        <f>FIP!#REF!</f>
        <v>#REF!</v>
      </c>
      <c r="Q90" s="70" t="e">
        <f>FIP!#REF!</f>
        <v>#REF!</v>
      </c>
      <c r="R90" s="70" t="e">
        <f>FIP!#REF!</f>
        <v>#REF!</v>
      </c>
      <c r="S90" s="70" t="e">
        <f>FIP!#REF!</f>
        <v>#REF!</v>
      </c>
      <c r="T90" s="70" t="e">
        <f>FIP!#REF!</f>
        <v>#REF!</v>
      </c>
      <c r="U90" s="70" t="e">
        <f>FIP!#REF!</f>
        <v>#REF!</v>
      </c>
      <c r="V90" s="70" t="e">
        <f>FIP!#REF!</f>
        <v>#REF!</v>
      </c>
      <c r="W90" s="70" t="e">
        <f>FIP!#REF!</f>
        <v>#REF!</v>
      </c>
    </row>
    <row r="91" spans="1:23">
      <c r="A91" s="96">
        <v>38226</v>
      </c>
      <c r="D91" s="70" t="e">
        <f>FIP!#REF!</f>
        <v>#REF!</v>
      </c>
      <c r="E91" s="70" t="e">
        <f>FIP!#REF!</f>
        <v>#REF!</v>
      </c>
      <c r="F91" s="70" t="e">
        <f>FIP!#REF!</f>
        <v>#REF!</v>
      </c>
      <c r="G91" s="70" t="e">
        <f>FIP!#REF!</f>
        <v>#REF!</v>
      </c>
      <c r="H91" s="70" t="e">
        <f>FIP!#REF!</f>
        <v>#REF!</v>
      </c>
      <c r="I91" s="70" t="e">
        <f>FIP!#REF!</f>
        <v>#REF!</v>
      </c>
      <c r="J91" s="70" t="e">
        <f>FIP!#REF!</f>
        <v>#REF!</v>
      </c>
      <c r="K91" s="70"/>
      <c r="L91" s="70" t="e">
        <f>FIP!#REF!</f>
        <v>#REF!</v>
      </c>
      <c r="M91" s="70" t="e">
        <f>FIP!#REF!</f>
        <v>#REF!</v>
      </c>
      <c r="N91" s="70" t="e">
        <f>FIP!#REF!</f>
        <v>#REF!</v>
      </c>
      <c r="O91" s="70" t="e">
        <f>FIP!#REF!</f>
        <v>#REF!</v>
      </c>
      <c r="P91" s="70" t="e">
        <f>FIP!#REF!</f>
        <v>#REF!</v>
      </c>
      <c r="Q91" s="70" t="e">
        <f>FIP!#REF!</f>
        <v>#REF!</v>
      </c>
      <c r="R91" s="70" t="e">
        <f>FIP!#REF!</f>
        <v>#REF!</v>
      </c>
      <c r="S91" s="70" t="e">
        <f>FIP!#REF!</f>
        <v>#REF!</v>
      </c>
      <c r="T91" s="70" t="e">
        <f>FIP!#REF!</f>
        <v>#REF!</v>
      </c>
      <c r="U91" s="70" t="e">
        <f>FIP!#REF!</f>
        <v>#REF!</v>
      </c>
      <c r="V91" s="70" t="e">
        <f>FIP!#REF!</f>
        <v>#REF!</v>
      </c>
      <c r="W91" s="70" t="e">
        <f>FIP!#REF!</f>
        <v>#REF!</v>
      </c>
    </row>
    <row r="92" spans="1:23">
      <c r="A92" s="96">
        <v>38233</v>
      </c>
      <c r="D92" s="70" t="e">
        <f>FIP!#REF!</f>
        <v>#REF!</v>
      </c>
      <c r="E92" s="70" t="e">
        <f>FIP!#REF!</f>
        <v>#REF!</v>
      </c>
      <c r="F92" s="70" t="e">
        <f>FIP!#REF!</f>
        <v>#REF!</v>
      </c>
      <c r="G92" s="70" t="e">
        <f>FIP!#REF!</f>
        <v>#REF!</v>
      </c>
      <c r="H92" s="70" t="e">
        <f>FIP!#REF!</f>
        <v>#REF!</v>
      </c>
      <c r="I92" s="70" t="e">
        <f>FIP!#REF!</f>
        <v>#REF!</v>
      </c>
      <c r="J92" s="70" t="e">
        <f>FIP!#REF!</f>
        <v>#REF!</v>
      </c>
      <c r="K92" s="70"/>
      <c r="L92" s="70" t="e">
        <f>FIP!#REF!</f>
        <v>#REF!</v>
      </c>
      <c r="M92" s="70" t="e">
        <f>FIP!#REF!</f>
        <v>#REF!</v>
      </c>
      <c r="N92" s="70" t="e">
        <f>FIP!#REF!</f>
        <v>#REF!</v>
      </c>
      <c r="O92" s="70">
        <v>0.05</v>
      </c>
      <c r="P92" s="70" t="e">
        <f>FIP!#REF!</f>
        <v>#REF!</v>
      </c>
      <c r="Q92" s="70" t="e">
        <f>FIP!#REF!</f>
        <v>#REF!</v>
      </c>
      <c r="R92" s="70" t="e">
        <f>FIP!#REF!</f>
        <v>#REF!</v>
      </c>
      <c r="S92" s="70" t="e">
        <f>FIP!#REF!</f>
        <v>#REF!</v>
      </c>
      <c r="T92" s="70" t="e">
        <f>FIP!#REF!</f>
        <v>#REF!</v>
      </c>
      <c r="U92" s="70" t="e">
        <f>FIP!#REF!</f>
        <v>#REF!</v>
      </c>
      <c r="V92" s="70" t="e">
        <f>FIP!#REF!</f>
        <v>#REF!</v>
      </c>
      <c r="W92" s="70"/>
    </row>
    <row r="93" spans="1:23">
      <c r="A93" s="96">
        <v>38240</v>
      </c>
      <c r="D93" s="70" t="e">
        <f>FIP!#REF!</f>
        <v>#REF!</v>
      </c>
      <c r="E93" s="70" t="e">
        <f>FIP!#REF!</f>
        <v>#REF!</v>
      </c>
      <c r="F93" s="70" t="e">
        <f>FIP!#REF!</f>
        <v>#REF!</v>
      </c>
      <c r="G93" s="70" t="e">
        <f>FIP!#REF!</f>
        <v>#REF!</v>
      </c>
      <c r="H93" s="70" t="e">
        <f>FIP!#REF!</f>
        <v>#REF!</v>
      </c>
      <c r="I93" s="70" t="e">
        <f>FIP!#REF!</f>
        <v>#REF!</v>
      </c>
      <c r="J93" s="70" t="e">
        <f>FIP!#REF!</f>
        <v>#REF!</v>
      </c>
      <c r="K93" s="70"/>
      <c r="L93" s="70" t="e">
        <f>FIP!#REF!</f>
        <v>#REF!</v>
      </c>
      <c r="M93" s="70" t="e">
        <f>FIP!#REF!</f>
        <v>#REF!</v>
      </c>
      <c r="N93" s="70" t="e">
        <f>FIP!#REF!</f>
        <v>#REF!</v>
      </c>
      <c r="O93" s="70" t="e">
        <f>FIP!#REF!</f>
        <v>#REF!</v>
      </c>
      <c r="P93" s="70" t="e">
        <f>FIP!#REF!</f>
        <v>#REF!</v>
      </c>
      <c r="Q93" s="70" t="e">
        <f>FIP!#REF!</f>
        <v>#REF!</v>
      </c>
      <c r="R93" s="70" t="e">
        <f>FIP!#REF!</f>
        <v>#REF!</v>
      </c>
      <c r="S93" s="70" t="e">
        <f>FIP!#REF!</f>
        <v>#REF!</v>
      </c>
      <c r="T93" s="70" t="e">
        <f>FIP!#REF!</f>
        <v>#REF!</v>
      </c>
      <c r="U93" s="70" t="e">
        <f>FIP!#REF!</f>
        <v>#REF!</v>
      </c>
      <c r="V93" s="70" t="e">
        <f>FIP!#REF!</f>
        <v>#REF!</v>
      </c>
      <c r="W93" s="70"/>
    </row>
    <row r="94" spans="1:23">
      <c r="A94" s="96">
        <v>38247</v>
      </c>
      <c r="D94" s="70" t="e">
        <f>FIP!#REF!</f>
        <v>#REF!</v>
      </c>
      <c r="E94" s="70" t="e">
        <f>FIP!#REF!</f>
        <v>#REF!</v>
      </c>
      <c r="F94" s="70" t="e">
        <f>FIP!#REF!</f>
        <v>#REF!</v>
      </c>
      <c r="G94" s="70" t="e">
        <f>FIP!#REF!</f>
        <v>#REF!</v>
      </c>
      <c r="H94" s="70" t="e">
        <f>FIP!#REF!</f>
        <v>#REF!</v>
      </c>
      <c r="I94" s="70" t="e">
        <f>FIP!#REF!</f>
        <v>#REF!</v>
      </c>
      <c r="J94" s="70" t="e">
        <f>FIP!#REF!</f>
        <v>#REF!</v>
      </c>
      <c r="K94" s="70"/>
      <c r="L94" s="70" t="e">
        <f>FIP!#REF!</f>
        <v>#REF!</v>
      </c>
      <c r="M94" s="70" t="e">
        <f>FIP!#REF!</f>
        <v>#REF!</v>
      </c>
      <c r="N94" s="70" t="e">
        <f>FIP!#REF!</f>
        <v>#REF!</v>
      </c>
      <c r="O94" s="70">
        <v>0.05</v>
      </c>
      <c r="P94" s="70" t="e">
        <f>FIP!#REF!</f>
        <v>#REF!</v>
      </c>
      <c r="Q94" s="70" t="e">
        <f>FIP!#REF!</f>
        <v>#REF!</v>
      </c>
      <c r="R94" s="70" t="e">
        <f>FIP!#REF!</f>
        <v>#REF!</v>
      </c>
      <c r="S94" s="70" t="e">
        <f>FIP!#REF!</f>
        <v>#REF!</v>
      </c>
      <c r="T94" s="70" t="e">
        <f>FIP!#REF!</f>
        <v>#REF!</v>
      </c>
      <c r="U94" s="70" t="e">
        <f>FIP!#REF!</f>
        <v>#REF!</v>
      </c>
      <c r="V94" s="70" t="e">
        <f>FIP!#REF!</f>
        <v>#REF!</v>
      </c>
      <c r="W94" s="70"/>
    </row>
    <row r="95" spans="1:23">
      <c r="A95" s="96">
        <v>38254</v>
      </c>
      <c r="D95" s="70" t="e">
        <f>FIP!#REF!</f>
        <v>#REF!</v>
      </c>
      <c r="E95" s="70" t="e">
        <f>FIP!#REF!</f>
        <v>#REF!</v>
      </c>
      <c r="F95" s="70" t="e">
        <f>FIP!#REF!</f>
        <v>#REF!</v>
      </c>
      <c r="G95" s="70" t="e">
        <f>FIP!#REF!</f>
        <v>#REF!</v>
      </c>
      <c r="H95" s="70" t="e">
        <f>FIP!#REF!</f>
        <v>#REF!</v>
      </c>
      <c r="I95" s="70" t="e">
        <f>FIP!#REF!</f>
        <v>#REF!</v>
      </c>
      <c r="J95" s="70" t="e">
        <f>FIP!#REF!</f>
        <v>#REF!</v>
      </c>
      <c r="K95" s="70"/>
      <c r="L95" s="70" t="e">
        <f>FIP!#REF!</f>
        <v>#REF!</v>
      </c>
      <c r="M95" s="70" t="e">
        <f>FIP!#REF!</f>
        <v>#REF!</v>
      </c>
      <c r="N95" s="70" t="e">
        <f>FIP!#REF!</f>
        <v>#REF!</v>
      </c>
      <c r="O95" s="70">
        <v>0.05</v>
      </c>
      <c r="P95" s="70" t="e">
        <f>FIP!#REF!</f>
        <v>#REF!</v>
      </c>
      <c r="Q95" s="70" t="e">
        <f>FIP!#REF!</f>
        <v>#REF!</v>
      </c>
      <c r="R95" s="70" t="e">
        <f>FIP!#REF!</f>
        <v>#REF!</v>
      </c>
      <c r="S95" s="70" t="e">
        <f>FIP!#REF!</f>
        <v>#REF!</v>
      </c>
      <c r="T95" s="70" t="e">
        <f>FIP!#REF!</f>
        <v>#REF!</v>
      </c>
      <c r="U95" s="70" t="e">
        <f>FIP!#REF!</f>
        <v>#REF!</v>
      </c>
      <c r="V95" s="70" t="e">
        <f>FIP!#REF!</f>
        <v>#REF!</v>
      </c>
      <c r="W95" s="70"/>
    </row>
    <row r="96" spans="1:23">
      <c r="A96" s="96">
        <v>38261</v>
      </c>
      <c r="D96" s="70" t="e">
        <f>FIP!#REF!</f>
        <v>#REF!</v>
      </c>
      <c r="E96" s="70" t="e">
        <f>FIP!#REF!</f>
        <v>#REF!</v>
      </c>
      <c r="F96" s="70" t="e">
        <f>FIP!#REF!</f>
        <v>#REF!</v>
      </c>
      <c r="G96" s="70" t="e">
        <f>FIP!#REF!</f>
        <v>#REF!</v>
      </c>
      <c r="H96" s="70" t="e">
        <f>FIP!#REF!</f>
        <v>#REF!</v>
      </c>
      <c r="I96" s="70" t="e">
        <f>FIP!#REF!</f>
        <v>#REF!</v>
      </c>
      <c r="J96" s="70" t="e">
        <f>FIP!#REF!</f>
        <v>#REF!</v>
      </c>
      <c r="K96" s="70"/>
      <c r="L96" s="70" t="e">
        <f>FIP!#REF!</f>
        <v>#REF!</v>
      </c>
      <c r="M96" s="70" t="e">
        <f>FIP!#REF!</f>
        <v>#REF!</v>
      </c>
      <c r="N96" s="70" t="e">
        <f>FIP!#REF!</f>
        <v>#REF!</v>
      </c>
      <c r="O96" s="70" t="e">
        <f>FIP!#REF!</f>
        <v>#REF!</v>
      </c>
      <c r="P96" s="70" t="e">
        <f>FIP!#REF!</f>
        <v>#REF!</v>
      </c>
      <c r="Q96" s="70" t="e">
        <f>FIP!#REF!</f>
        <v>#REF!</v>
      </c>
      <c r="R96" s="70" t="e">
        <f>FIP!#REF!</f>
        <v>#REF!</v>
      </c>
      <c r="S96" s="70" t="e">
        <f>FIP!#REF!</f>
        <v>#REF!</v>
      </c>
      <c r="T96" s="70" t="e">
        <f>FIP!#REF!</f>
        <v>#REF!</v>
      </c>
      <c r="U96" s="70" t="e">
        <f>FIP!#REF!</f>
        <v>#REF!</v>
      </c>
      <c r="V96" s="70" t="e">
        <f>FIP!#REF!</f>
        <v>#REF!</v>
      </c>
      <c r="W96" s="70"/>
    </row>
    <row r="97" spans="1:23">
      <c r="A97" s="96">
        <v>38268</v>
      </c>
      <c r="D97" s="70" t="e">
        <f>FIP!#REF!</f>
        <v>#REF!</v>
      </c>
      <c r="E97" s="70" t="e">
        <f>FIP!#REF!</f>
        <v>#REF!</v>
      </c>
      <c r="F97" s="70" t="e">
        <f>FIP!#REF!</f>
        <v>#REF!</v>
      </c>
      <c r="G97" s="70" t="e">
        <f>FIP!#REF!</f>
        <v>#REF!</v>
      </c>
      <c r="H97" s="70" t="e">
        <f>FIP!#REF!</f>
        <v>#REF!</v>
      </c>
      <c r="I97" s="70" t="e">
        <f>FIP!#REF!</f>
        <v>#REF!</v>
      </c>
      <c r="J97" s="70" t="e">
        <f>FIP!#REF!</f>
        <v>#REF!</v>
      </c>
      <c r="K97" s="70"/>
      <c r="L97" s="70" t="e">
        <f>FIP!#REF!</f>
        <v>#REF!</v>
      </c>
      <c r="M97" s="70" t="e">
        <f>FIP!#REF!</f>
        <v>#REF!</v>
      </c>
      <c r="N97" s="70" t="e">
        <f>FIP!#REF!</f>
        <v>#REF!</v>
      </c>
      <c r="O97" s="70">
        <v>0.05</v>
      </c>
      <c r="P97" s="70" t="e">
        <f>FIP!#REF!</f>
        <v>#REF!</v>
      </c>
      <c r="Q97" s="70" t="e">
        <f>FIP!#REF!</f>
        <v>#REF!</v>
      </c>
      <c r="R97" s="70" t="e">
        <f>FIP!#REF!</f>
        <v>#REF!</v>
      </c>
      <c r="S97" s="70" t="e">
        <f>FIP!#REF!</f>
        <v>#REF!</v>
      </c>
      <c r="T97" s="70" t="e">
        <f>FIP!#REF!</f>
        <v>#REF!</v>
      </c>
      <c r="U97" s="70" t="e">
        <f>FIP!#REF!</f>
        <v>#REF!</v>
      </c>
      <c r="V97" s="70" t="e">
        <f>FIP!#REF!</f>
        <v>#REF!</v>
      </c>
      <c r="W97" s="70"/>
    </row>
    <row r="98" spans="1:23">
      <c r="A98" s="96">
        <v>38275</v>
      </c>
      <c r="D98" s="70" t="e">
        <f>FIP!#REF!</f>
        <v>#REF!</v>
      </c>
      <c r="E98" s="70" t="e">
        <f>FIP!#REF!</f>
        <v>#REF!</v>
      </c>
      <c r="F98" s="70" t="e">
        <f>FIP!#REF!</f>
        <v>#REF!</v>
      </c>
      <c r="G98" s="70" t="e">
        <f>FIP!#REF!</f>
        <v>#REF!</v>
      </c>
      <c r="H98" s="70" t="e">
        <f>FIP!#REF!</f>
        <v>#REF!</v>
      </c>
      <c r="I98" s="70" t="e">
        <f>FIP!#REF!</f>
        <v>#REF!</v>
      </c>
      <c r="J98" s="70" t="e">
        <f>FIP!#REF!</f>
        <v>#REF!</v>
      </c>
      <c r="K98" s="70"/>
      <c r="L98" s="70" t="e">
        <f>FIP!#REF!</f>
        <v>#REF!</v>
      </c>
      <c r="M98" s="70" t="e">
        <f>FIP!#REF!</f>
        <v>#REF!</v>
      </c>
      <c r="N98" s="70" t="e">
        <f>FIP!#REF!</f>
        <v>#REF!</v>
      </c>
      <c r="O98" s="70">
        <v>0.05</v>
      </c>
      <c r="P98" s="70" t="e">
        <f>FIP!#REF!</f>
        <v>#REF!</v>
      </c>
      <c r="Q98" s="70" t="e">
        <f>FIP!#REF!</f>
        <v>#REF!</v>
      </c>
      <c r="R98" s="70" t="e">
        <f>FIP!#REF!</f>
        <v>#REF!</v>
      </c>
      <c r="S98" s="70" t="e">
        <f>FIP!#REF!</f>
        <v>#REF!</v>
      </c>
      <c r="T98" s="70" t="e">
        <f>FIP!#REF!</f>
        <v>#REF!</v>
      </c>
      <c r="U98" s="70" t="e">
        <f>FIP!#REF!</f>
        <v>#REF!</v>
      </c>
      <c r="V98" s="70" t="e">
        <f>FIP!#REF!</f>
        <v>#REF!</v>
      </c>
      <c r="W98" s="70"/>
    </row>
    <row r="99" spans="1:23">
      <c r="A99" s="96">
        <v>38282</v>
      </c>
      <c r="D99" s="70" t="e">
        <f>FIP!#REF!</f>
        <v>#REF!</v>
      </c>
      <c r="E99" s="70" t="e">
        <f>FIP!#REF!</f>
        <v>#REF!</v>
      </c>
      <c r="F99" s="70" t="e">
        <f>FIP!#REF!</f>
        <v>#REF!</v>
      </c>
      <c r="G99" s="70" t="e">
        <f>FIP!#REF!</f>
        <v>#REF!</v>
      </c>
      <c r="H99" s="70" t="e">
        <f>FIP!#REF!</f>
        <v>#REF!</v>
      </c>
      <c r="I99" s="70" t="e">
        <f>FIP!#REF!</f>
        <v>#REF!</v>
      </c>
      <c r="J99" s="70" t="e">
        <f>FIP!#REF!</f>
        <v>#REF!</v>
      </c>
      <c r="K99" s="70"/>
      <c r="L99" s="70" t="e">
        <f>FIP!#REF!</f>
        <v>#REF!</v>
      </c>
      <c r="M99" s="70" t="e">
        <f>FIP!#REF!</f>
        <v>#REF!</v>
      </c>
      <c r="N99" s="70" t="e">
        <f>FIP!#REF!</f>
        <v>#REF!</v>
      </c>
      <c r="O99" s="70">
        <v>0.05</v>
      </c>
      <c r="P99" s="70" t="e">
        <f>FIP!#REF!</f>
        <v>#REF!</v>
      </c>
      <c r="Q99" s="70" t="e">
        <f>FIP!#REF!</f>
        <v>#REF!</v>
      </c>
      <c r="R99" s="70" t="e">
        <f>FIP!#REF!</f>
        <v>#REF!</v>
      </c>
      <c r="S99" s="70" t="e">
        <f>FIP!#REF!</f>
        <v>#REF!</v>
      </c>
      <c r="T99" s="70" t="e">
        <f>FIP!#REF!</f>
        <v>#REF!</v>
      </c>
      <c r="U99" s="70" t="e">
        <f>FIP!#REF!</f>
        <v>#REF!</v>
      </c>
      <c r="V99" s="70" t="e">
        <f>FIP!#REF!</f>
        <v>#REF!</v>
      </c>
      <c r="W99" s="70"/>
    </row>
    <row r="100" spans="1:23">
      <c r="A100" s="96">
        <v>38289</v>
      </c>
      <c r="D100" s="70" t="e">
        <f>FIP!#REF!</f>
        <v>#REF!</v>
      </c>
      <c r="E100" s="70" t="e">
        <f>FIP!#REF!</f>
        <v>#REF!</v>
      </c>
      <c r="F100" s="70" t="e">
        <f>FIP!#REF!</f>
        <v>#REF!</v>
      </c>
      <c r="G100" s="70" t="e">
        <f>FIP!#REF!</f>
        <v>#REF!</v>
      </c>
      <c r="H100" s="70" t="e">
        <f>FIP!#REF!</f>
        <v>#REF!</v>
      </c>
      <c r="I100" s="70" t="e">
        <f>FIP!#REF!</f>
        <v>#REF!</v>
      </c>
      <c r="J100" s="70" t="e">
        <f>FIP!#REF!</f>
        <v>#REF!</v>
      </c>
      <c r="K100" s="70"/>
      <c r="L100" s="70" t="e">
        <f>FIP!#REF!</f>
        <v>#REF!</v>
      </c>
      <c r="M100" s="70" t="e">
        <f>FIP!#REF!</f>
        <v>#REF!</v>
      </c>
      <c r="N100" s="70" t="e">
        <f>FIP!#REF!</f>
        <v>#REF!</v>
      </c>
      <c r="O100" s="70">
        <v>0.05</v>
      </c>
      <c r="P100" s="70" t="e">
        <f>FIP!#REF!</f>
        <v>#REF!</v>
      </c>
      <c r="Q100" s="70" t="e">
        <f>FIP!#REF!</f>
        <v>#REF!</v>
      </c>
      <c r="R100" s="70" t="e">
        <f>FIP!#REF!</f>
        <v>#REF!</v>
      </c>
      <c r="S100" s="70" t="e">
        <f>FIP!#REF!</f>
        <v>#REF!</v>
      </c>
      <c r="T100" s="70" t="e">
        <f>FIP!#REF!</f>
        <v>#REF!</v>
      </c>
      <c r="U100" s="70" t="e">
        <f>FIP!#REF!</f>
        <v>#REF!</v>
      </c>
      <c r="V100" s="70" t="e">
        <f>FIP!#REF!</f>
        <v>#REF!</v>
      </c>
      <c r="W100" s="70"/>
    </row>
    <row r="101" spans="1:23">
      <c r="A101" s="96">
        <v>38296</v>
      </c>
      <c r="D101" s="70" t="e">
        <f>FIP!#REF!</f>
        <v>#REF!</v>
      </c>
      <c r="E101" s="70" t="e">
        <f>FIP!#REF!</f>
        <v>#REF!</v>
      </c>
      <c r="F101" s="70" t="e">
        <f>FIP!#REF!</f>
        <v>#REF!</v>
      </c>
      <c r="G101" s="70" t="e">
        <f>FIP!#REF!</f>
        <v>#REF!</v>
      </c>
      <c r="H101" s="70" t="e">
        <f>FIP!#REF!</f>
        <v>#REF!</v>
      </c>
      <c r="I101" s="70" t="e">
        <f>FIP!#REF!</f>
        <v>#REF!</v>
      </c>
      <c r="J101" s="70" t="e">
        <f>FIP!#REF!</f>
        <v>#REF!</v>
      </c>
      <c r="K101" s="70"/>
      <c r="L101" s="70" t="e">
        <f>FIP!#REF!</f>
        <v>#REF!</v>
      </c>
      <c r="M101" s="70" t="e">
        <f>FIP!#REF!</f>
        <v>#REF!</v>
      </c>
      <c r="N101" s="70" t="e">
        <f>FIP!#REF!</f>
        <v>#REF!</v>
      </c>
      <c r="O101" s="70">
        <v>0.05</v>
      </c>
      <c r="P101" s="70" t="e">
        <f>FIP!#REF!</f>
        <v>#REF!</v>
      </c>
      <c r="Q101" s="70" t="e">
        <f>FIP!#REF!</f>
        <v>#REF!</v>
      </c>
      <c r="R101" s="70" t="e">
        <f>FIP!#REF!</f>
        <v>#REF!</v>
      </c>
      <c r="S101" s="70" t="e">
        <f>FIP!#REF!</f>
        <v>#REF!</v>
      </c>
      <c r="T101" s="70" t="e">
        <f>FIP!#REF!</f>
        <v>#REF!</v>
      </c>
      <c r="U101" s="70" t="e">
        <f>FIP!#REF!</f>
        <v>#REF!</v>
      </c>
      <c r="V101" s="70" t="e">
        <f>FIP!#REF!</f>
        <v>#REF!</v>
      </c>
      <c r="W101" s="70"/>
    </row>
    <row r="102" spans="1:23">
      <c r="A102" s="96">
        <v>38303</v>
      </c>
      <c r="D102" s="70" t="e">
        <f>FIP!#REF!</f>
        <v>#REF!</v>
      </c>
      <c r="E102" s="70" t="e">
        <f>FIP!#REF!</f>
        <v>#REF!</v>
      </c>
      <c r="F102" s="70" t="e">
        <f>FIP!#REF!</f>
        <v>#REF!</v>
      </c>
      <c r="G102" s="70" t="e">
        <f>FIP!#REF!</f>
        <v>#REF!</v>
      </c>
      <c r="H102" s="70" t="e">
        <f>FIP!#REF!</f>
        <v>#REF!</v>
      </c>
      <c r="I102" s="70" t="e">
        <f>FIP!#REF!</f>
        <v>#REF!</v>
      </c>
      <c r="J102" s="70" t="e">
        <f>FIP!#REF!</f>
        <v>#REF!</v>
      </c>
      <c r="K102" s="70"/>
      <c r="L102" s="70" t="e">
        <f>FIP!#REF!</f>
        <v>#REF!</v>
      </c>
      <c r="M102" s="70" t="e">
        <f>FIP!#REF!</f>
        <v>#REF!</v>
      </c>
      <c r="N102" s="70" t="e">
        <f>FIP!#REF!</f>
        <v>#REF!</v>
      </c>
      <c r="O102" s="70">
        <v>0.05</v>
      </c>
      <c r="P102" s="70" t="e">
        <f>FIP!#REF!</f>
        <v>#REF!</v>
      </c>
      <c r="Q102" s="70" t="e">
        <f>FIP!#REF!</f>
        <v>#REF!</v>
      </c>
      <c r="R102" s="70" t="e">
        <f>FIP!#REF!</f>
        <v>#REF!</v>
      </c>
      <c r="S102" s="70" t="e">
        <f>FIP!#REF!</f>
        <v>#REF!</v>
      </c>
      <c r="T102" s="70" t="e">
        <f>FIP!#REF!</f>
        <v>#REF!</v>
      </c>
      <c r="U102" s="70" t="e">
        <f>FIP!#REF!</f>
        <v>#REF!</v>
      </c>
      <c r="V102" s="70" t="e">
        <f>FIP!#REF!</f>
        <v>#REF!</v>
      </c>
      <c r="W102" s="70"/>
    </row>
    <row r="103" spans="1:23">
      <c r="A103" s="96">
        <v>38310</v>
      </c>
      <c r="D103" s="70" t="e">
        <f>FIP!#REF!</f>
        <v>#REF!</v>
      </c>
      <c r="E103" s="70" t="e">
        <f>FIP!#REF!</f>
        <v>#REF!</v>
      </c>
      <c r="F103" s="70" t="e">
        <f>FIP!#REF!</f>
        <v>#REF!</v>
      </c>
      <c r="G103" s="70" t="e">
        <f>FIP!#REF!</f>
        <v>#REF!</v>
      </c>
      <c r="H103" s="70" t="e">
        <f>FIP!#REF!</f>
        <v>#REF!</v>
      </c>
      <c r="I103" s="70" t="e">
        <f>FIP!#REF!</f>
        <v>#REF!</v>
      </c>
      <c r="J103" s="70" t="e">
        <f>FIP!#REF!</f>
        <v>#REF!</v>
      </c>
      <c r="K103" s="70"/>
      <c r="L103" s="70" t="e">
        <f>FIP!#REF!</f>
        <v>#REF!</v>
      </c>
      <c r="M103" s="70" t="e">
        <f>FIP!#REF!</f>
        <v>#REF!</v>
      </c>
      <c r="N103" s="70" t="e">
        <f>FIP!#REF!</f>
        <v>#REF!</v>
      </c>
      <c r="O103" s="70">
        <v>0.05</v>
      </c>
      <c r="P103" s="70" t="e">
        <f>FIP!#REF!</f>
        <v>#REF!</v>
      </c>
      <c r="Q103" s="70" t="e">
        <f>FIP!#REF!</f>
        <v>#REF!</v>
      </c>
      <c r="R103" s="70" t="e">
        <f>FIP!#REF!</f>
        <v>#REF!</v>
      </c>
      <c r="S103" s="70" t="e">
        <f>FIP!#REF!</f>
        <v>#REF!</v>
      </c>
      <c r="T103" s="70" t="e">
        <f>FIP!#REF!</f>
        <v>#REF!</v>
      </c>
      <c r="U103" s="70" t="e">
        <f>FIP!#REF!</f>
        <v>#REF!</v>
      </c>
      <c r="V103" s="70" t="e">
        <f>FIP!#REF!</f>
        <v>#REF!</v>
      </c>
      <c r="W103" s="70"/>
    </row>
    <row r="104" spans="1:23">
      <c r="A104" s="96">
        <v>38317</v>
      </c>
      <c r="D104" s="70" t="e">
        <f>FIP!#REF!</f>
        <v>#REF!</v>
      </c>
      <c r="E104" s="70" t="e">
        <f>FIP!#REF!</f>
        <v>#REF!</v>
      </c>
      <c r="F104" s="70" t="e">
        <f>FIP!#REF!</f>
        <v>#REF!</v>
      </c>
      <c r="G104" s="70" t="e">
        <f>FIP!#REF!</f>
        <v>#REF!</v>
      </c>
      <c r="H104" s="70" t="e">
        <f>FIP!#REF!</f>
        <v>#REF!</v>
      </c>
      <c r="I104" s="70" t="e">
        <f>FIP!#REF!</f>
        <v>#REF!</v>
      </c>
      <c r="J104" s="70" t="e">
        <f>FIP!#REF!</f>
        <v>#REF!</v>
      </c>
      <c r="K104" s="70"/>
      <c r="L104" s="70" t="e">
        <f>FIP!#REF!</f>
        <v>#REF!</v>
      </c>
      <c r="M104" s="70" t="e">
        <f>FIP!#REF!</f>
        <v>#REF!</v>
      </c>
      <c r="N104" s="70" t="e">
        <f>FIP!#REF!</f>
        <v>#REF!</v>
      </c>
      <c r="O104" s="70" t="e">
        <f>FIP!#REF!</f>
        <v>#REF!</v>
      </c>
      <c r="P104" s="70" t="e">
        <f>FIP!#REF!</f>
        <v>#REF!</v>
      </c>
      <c r="Q104" s="70" t="e">
        <f>FIP!#REF!</f>
        <v>#REF!</v>
      </c>
      <c r="R104" s="70" t="e">
        <f>FIP!#REF!</f>
        <v>#REF!</v>
      </c>
      <c r="S104" s="70" t="e">
        <f>FIP!#REF!</f>
        <v>#REF!</v>
      </c>
      <c r="T104" s="70" t="e">
        <f>FIP!#REF!</f>
        <v>#REF!</v>
      </c>
      <c r="U104" s="70" t="e">
        <f>FIP!#REF!</f>
        <v>#REF!</v>
      </c>
      <c r="V104" s="70" t="e">
        <f>FIP!#REF!</f>
        <v>#REF!</v>
      </c>
      <c r="W104" s="70"/>
    </row>
    <row r="105" spans="1:23">
      <c r="A105" s="96">
        <v>38324</v>
      </c>
      <c r="D105" s="70" t="e">
        <f>FIP!#REF!</f>
        <v>#REF!</v>
      </c>
      <c r="E105" s="70" t="e">
        <f>FIP!#REF!</f>
        <v>#REF!</v>
      </c>
      <c r="F105" s="70" t="e">
        <f>FIP!#REF!</f>
        <v>#REF!</v>
      </c>
      <c r="G105" s="70" t="e">
        <f>FIP!#REF!</f>
        <v>#REF!</v>
      </c>
      <c r="H105" s="70" t="e">
        <f>FIP!#REF!</f>
        <v>#REF!</v>
      </c>
      <c r="I105" s="70" t="e">
        <f>FIP!#REF!</f>
        <v>#REF!</v>
      </c>
      <c r="J105" s="70" t="e">
        <f>FIP!#REF!</f>
        <v>#REF!</v>
      </c>
      <c r="K105" s="70"/>
      <c r="L105" s="70" t="e">
        <f>FIP!#REF!</f>
        <v>#REF!</v>
      </c>
      <c r="M105" s="70" t="e">
        <f>FIP!#REF!</f>
        <v>#REF!</v>
      </c>
      <c r="N105" s="70" t="e">
        <f>FIP!#REF!</f>
        <v>#REF!</v>
      </c>
      <c r="O105" s="70">
        <v>0.05</v>
      </c>
      <c r="P105" s="70" t="e">
        <f>FIP!#REF!</f>
        <v>#REF!</v>
      </c>
      <c r="Q105" s="70" t="e">
        <f>FIP!#REF!</f>
        <v>#REF!</v>
      </c>
      <c r="R105" s="70" t="e">
        <f>FIP!#REF!</f>
        <v>#REF!</v>
      </c>
      <c r="S105" s="70" t="e">
        <f>FIP!#REF!</f>
        <v>#REF!</v>
      </c>
      <c r="T105" s="70" t="e">
        <f>FIP!#REF!</f>
        <v>#REF!</v>
      </c>
      <c r="U105" s="70" t="e">
        <f>FIP!#REF!</f>
        <v>#REF!</v>
      </c>
      <c r="V105" s="70" t="e">
        <f>FIP!#REF!</f>
        <v>#REF!</v>
      </c>
      <c r="W105" s="70"/>
    </row>
    <row r="106" spans="1:23">
      <c r="A106" s="96">
        <v>38331</v>
      </c>
      <c r="D106" s="70" t="e">
        <f>FIP!#REF!</f>
        <v>#REF!</v>
      </c>
      <c r="E106" s="70" t="e">
        <f>FIP!#REF!</f>
        <v>#REF!</v>
      </c>
      <c r="F106" s="70" t="e">
        <f>FIP!#REF!</f>
        <v>#REF!</v>
      </c>
      <c r="G106" s="70" t="e">
        <f>FIP!#REF!</f>
        <v>#REF!</v>
      </c>
      <c r="H106" s="70" t="e">
        <f>FIP!#REF!</f>
        <v>#REF!</v>
      </c>
      <c r="I106" s="70" t="e">
        <f>FIP!#REF!</f>
        <v>#REF!</v>
      </c>
      <c r="J106" s="70" t="e">
        <f>FIP!#REF!</f>
        <v>#REF!</v>
      </c>
      <c r="K106" s="70"/>
      <c r="L106" s="70" t="e">
        <f>FIP!#REF!</f>
        <v>#REF!</v>
      </c>
      <c r="M106" s="70" t="e">
        <f>FIP!#REF!</f>
        <v>#REF!</v>
      </c>
      <c r="N106" s="70" t="e">
        <f>FIP!#REF!</f>
        <v>#REF!</v>
      </c>
      <c r="O106" s="70">
        <v>0.05</v>
      </c>
      <c r="P106" s="70" t="e">
        <f>FIP!#REF!</f>
        <v>#REF!</v>
      </c>
      <c r="Q106" s="70" t="e">
        <f>FIP!#REF!</f>
        <v>#REF!</v>
      </c>
      <c r="R106" s="70" t="e">
        <f>FIP!#REF!</f>
        <v>#REF!</v>
      </c>
      <c r="S106" s="70" t="e">
        <f>FIP!#REF!</f>
        <v>#REF!</v>
      </c>
      <c r="T106" s="70" t="e">
        <f>FIP!#REF!</f>
        <v>#REF!</v>
      </c>
      <c r="U106" s="70" t="e">
        <f>FIP!#REF!</f>
        <v>#REF!</v>
      </c>
      <c r="V106" s="70" t="e">
        <f>FIP!#REF!</f>
        <v>#REF!</v>
      </c>
      <c r="W106" s="70"/>
    </row>
    <row r="107" spans="1:23">
      <c r="A107" s="96">
        <v>38338</v>
      </c>
      <c r="D107" s="70" t="e">
        <f>FIP!#REF!</f>
        <v>#REF!</v>
      </c>
      <c r="E107" s="70" t="e">
        <f>FIP!#REF!</f>
        <v>#REF!</v>
      </c>
      <c r="F107" s="70" t="e">
        <f>FIP!#REF!</f>
        <v>#REF!</v>
      </c>
      <c r="G107" s="70" t="e">
        <f>FIP!#REF!</f>
        <v>#REF!</v>
      </c>
      <c r="H107" s="70" t="e">
        <f>FIP!#REF!</f>
        <v>#REF!</v>
      </c>
      <c r="I107" s="70" t="e">
        <f>FIP!#REF!</f>
        <v>#REF!</v>
      </c>
      <c r="J107" s="70" t="e">
        <f>FIP!#REF!</f>
        <v>#REF!</v>
      </c>
      <c r="K107" s="70"/>
      <c r="L107" s="70" t="e">
        <f>FIP!#REF!</f>
        <v>#REF!</v>
      </c>
      <c r="M107" s="70" t="e">
        <f>FIP!#REF!</f>
        <v>#REF!</v>
      </c>
      <c r="N107" s="70" t="e">
        <f>FIP!#REF!</f>
        <v>#REF!</v>
      </c>
      <c r="O107" s="70" t="e">
        <f>FIP!#REF!</f>
        <v>#REF!</v>
      </c>
      <c r="P107" s="70" t="e">
        <f>FIP!#REF!</f>
        <v>#REF!</v>
      </c>
      <c r="Q107" s="70" t="e">
        <f>FIP!#REF!</f>
        <v>#REF!</v>
      </c>
      <c r="R107" s="70" t="e">
        <f>FIP!#REF!</f>
        <v>#REF!</v>
      </c>
      <c r="S107" s="70" t="e">
        <f>FIP!#REF!</f>
        <v>#REF!</v>
      </c>
      <c r="T107" s="70" t="e">
        <f>FIP!#REF!</f>
        <v>#REF!</v>
      </c>
      <c r="U107" s="70" t="e">
        <f>FIP!#REF!</f>
        <v>#REF!</v>
      </c>
      <c r="V107" s="70" t="e">
        <f>FIP!#REF!</f>
        <v>#REF!</v>
      </c>
      <c r="W107" s="70"/>
    </row>
    <row r="108" spans="1:23">
      <c r="A108" s="96">
        <v>38345</v>
      </c>
      <c r="D108" s="70" t="e">
        <f>FIP!#REF!</f>
        <v>#REF!</v>
      </c>
      <c r="E108" s="70" t="e">
        <f>FIP!#REF!</f>
        <v>#REF!</v>
      </c>
      <c r="F108" s="70" t="e">
        <f>FIP!#REF!</f>
        <v>#REF!</v>
      </c>
      <c r="G108" s="70" t="e">
        <f>FIP!#REF!</f>
        <v>#REF!</v>
      </c>
      <c r="H108" s="70" t="e">
        <f>FIP!#REF!</f>
        <v>#REF!</v>
      </c>
      <c r="I108" s="70" t="e">
        <f>FIP!#REF!</f>
        <v>#REF!</v>
      </c>
      <c r="J108" s="70" t="e">
        <f>FIP!#REF!</f>
        <v>#REF!</v>
      </c>
      <c r="K108" s="70"/>
      <c r="L108" s="70" t="e">
        <f>FIP!#REF!</f>
        <v>#REF!</v>
      </c>
      <c r="M108" s="70" t="e">
        <f>FIP!#REF!</f>
        <v>#REF!</v>
      </c>
      <c r="N108" s="70" t="e">
        <f>FIP!#REF!</f>
        <v>#REF!</v>
      </c>
      <c r="O108" s="70">
        <v>0.05</v>
      </c>
      <c r="P108" s="70" t="e">
        <f>FIP!#REF!</f>
        <v>#REF!</v>
      </c>
      <c r="Q108" s="70" t="e">
        <f>FIP!#REF!</f>
        <v>#REF!</v>
      </c>
      <c r="R108" s="70" t="e">
        <f>FIP!#REF!</f>
        <v>#REF!</v>
      </c>
      <c r="S108" s="70" t="e">
        <f>FIP!#REF!</f>
        <v>#REF!</v>
      </c>
      <c r="T108" s="70" t="e">
        <f>FIP!#REF!</f>
        <v>#REF!</v>
      </c>
      <c r="U108" s="70" t="e">
        <f>FIP!#REF!</f>
        <v>#REF!</v>
      </c>
      <c r="V108" s="70" t="e">
        <f>FIP!#REF!</f>
        <v>#REF!</v>
      </c>
      <c r="W108" s="70"/>
    </row>
    <row r="109" spans="1:23">
      <c r="A109" s="96">
        <v>38352</v>
      </c>
      <c r="D109" s="70" t="e">
        <f>FIP!#REF!</f>
        <v>#REF!</v>
      </c>
      <c r="E109" s="70" t="e">
        <f>FIP!#REF!</f>
        <v>#REF!</v>
      </c>
      <c r="F109" s="70" t="e">
        <f>FIP!#REF!</f>
        <v>#REF!</v>
      </c>
      <c r="G109" s="70" t="e">
        <f>FIP!#REF!</f>
        <v>#REF!</v>
      </c>
      <c r="H109" s="70" t="e">
        <f>FIP!#REF!</f>
        <v>#REF!</v>
      </c>
      <c r="I109" s="70" t="e">
        <f>FIP!#REF!</f>
        <v>#REF!</v>
      </c>
      <c r="J109" s="70" t="e">
        <f>FIP!#REF!</f>
        <v>#REF!</v>
      </c>
      <c r="K109" s="70"/>
      <c r="L109" s="70" t="e">
        <f>FIP!#REF!</f>
        <v>#REF!</v>
      </c>
      <c r="M109" s="70" t="e">
        <f>FIP!#REF!</f>
        <v>#REF!</v>
      </c>
      <c r="N109" s="70" t="e">
        <f>FIP!#REF!</f>
        <v>#REF!</v>
      </c>
      <c r="O109" s="70">
        <v>0.05</v>
      </c>
      <c r="P109" s="70" t="e">
        <f>FIP!#REF!</f>
        <v>#REF!</v>
      </c>
      <c r="Q109" s="70" t="e">
        <f>FIP!#REF!</f>
        <v>#REF!</v>
      </c>
      <c r="R109" s="70" t="e">
        <f>FIP!#REF!</f>
        <v>#REF!</v>
      </c>
      <c r="S109" s="70" t="e">
        <f>FIP!#REF!</f>
        <v>#REF!</v>
      </c>
      <c r="T109" s="70" t="e">
        <f>FIP!#REF!</f>
        <v>#REF!</v>
      </c>
      <c r="U109" s="70" t="e">
        <f>FIP!#REF!</f>
        <v>#REF!</v>
      </c>
      <c r="V109" s="70" t="e">
        <f>FIP!#REF!</f>
        <v>#REF!</v>
      </c>
      <c r="W109" s="70"/>
    </row>
    <row r="110" spans="1:23">
      <c r="A110" s="96">
        <v>38359</v>
      </c>
      <c r="D110" s="70" t="e">
        <f>FIP!#REF!</f>
        <v>#REF!</v>
      </c>
      <c r="E110" s="70" t="e">
        <f>FIP!#REF!</f>
        <v>#REF!</v>
      </c>
      <c r="F110" s="70" t="e">
        <f>FIP!#REF!</f>
        <v>#REF!</v>
      </c>
      <c r="G110" s="70" t="e">
        <f>FIP!#REF!</f>
        <v>#REF!</v>
      </c>
      <c r="H110" s="70" t="e">
        <f>FIP!#REF!</f>
        <v>#REF!</v>
      </c>
      <c r="I110" s="70" t="e">
        <f>FIP!#REF!</f>
        <v>#REF!</v>
      </c>
      <c r="J110" s="70" t="e">
        <f>FIP!#REF!</f>
        <v>#REF!</v>
      </c>
      <c r="K110" s="70"/>
      <c r="L110" s="70" t="e">
        <f>FIP!#REF!</f>
        <v>#REF!</v>
      </c>
      <c r="M110" s="70" t="e">
        <f>FIP!#REF!</f>
        <v>#REF!</v>
      </c>
      <c r="N110" s="70" t="e">
        <f>FIP!#REF!</f>
        <v>#REF!</v>
      </c>
      <c r="O110" s="70">
        <v>0.05</v>
      </c>
      <c r="P110" s="70" t="e">
        <f>FIP!#REF!</f>
        <v>#REF!</v>
      </c>
      <c r="Q110" s="70" t="e">
        <f>FIP!#REF!</f>
        <v>#REF!</v>
      </c>
      <c r="R110" s="70" t="e">
        <f>FIP!#REF!</f>
        <v>#REF!</v>
      </c>
      <c r="S110" s="70" t="e">
        <f>FIP!#REF!</f>
        <v>#REF!</v>
      </c>
      <c r="T110" s="70" t="e">
        <f>FIP!#REF!</f>
        <v>#REF!</v>
      </c>
      <c r="U110" s="70" t="e">
        <f>FIP!#REF!</f>
        <v>#REF!</v>
      </c>
      <c r="V110" s="70" t="e">
        <f>FIP!#REF!</f>
        <v>#REF!</v>
      </c>
      <c r="W110" s="81"/>
    </row>
    <row r="111" spans="1:23">
      <c r="A111" s="96">
        <v>38366</v>
      </c>
      <c r="D111" s="70" t="e">
        <f>FIP!#REF!</f>
        <v>#REF!</v>
      </c>
      <c r="E111" s="70" t="e">
        <f>FIP!#REF!</f>
        <v>#REF!</v>
      </c>
      <c r="F111" s="70" t="e">
        <f>FIP!#REF!</f>
        <v>#REF!</v>
      </c>
      <c r="G111" s="70" t="e">
        <f>FIP!#REF!</f>
        <v>#REF!</v>
      </c>
      <c r="H111" s="70" t="e">
        <f>FIP!#REF!</f>
        <v>#REF!</v>
      </c>
      <c r="I111" s="70" t="e">
        <f>FIP!#REF!</f>
        <v>#REF!</v>
      </c>
      <c r="J111" s="70" t="e">
        <f>FIP!#REF!</f>
        <v>#REF!</v>
      </c>
      <c r="K111" s="70"/>
      <c r="L111" s="70" t="e">
        <f>FIP!#REF!</f>
        <v>#REF!</v>
      </c>
      <c r="M111" s="70" t="e">
        <f>FIP!#REF!</f>
        <v>#REF!</v>
      </c>
      <c r="N111" s="70" t="e">
        <f>FIP!#REF!</f>
        <v>#REF!</v>
      </c>
      <c r="O111" s="70">
        <v>0.05</v>
      </c>
      <c r="P111" s="70" t="e">
        <f>FIP!#REF!</f>
        <v>#REF!</v>
      </c>
      <c r="Q111" s="70" t="e">
        <f>FIP!#REF!</f>
        <v>#REF!</v>
      </c>
      <c r="R111" s="70" t="e">
        <f>FIP!#REF!</f>
        <v>#REF!</v>
      </c>
      <c r="S111" s="70" t="e">
        <f>FIP!#REF!</f>
        <v>#REF!</v>
      </c>
      <c r="T111" s="70" t="e">
        <f>FIP!#REF!</f>
        <v>#REF!</v>
      </c>
      <c r="U111" s="70" t="e">
        <f>FIP!#REF!</f>
        <v>#REF!</v>
      </c>
      <c r="V111" s="70" t="e">
        <f>FIP!#REF!</f>
        <v>#REF!</v>
      </c>
      <c r="W111" s="81"/>
    </row>
    <row r="112" spans="1:23">
      <c r="A112" s="96">
        <v>38373</v>
      </c>
      <c r="D112" s="70" t="e">
        <f>FIP!#REF!</f>
        <v>#REF!</v>
      </c>
      <c r="E112" s="70" t="e">
        <f>FIP!#REF!</f>
        <v>#REF!</v>
      </c>
      <c r="F112" s="70" t="e">
        <f>FIP!#REF!</f>
        <v>#REF!</v>
      </c>
      <c r="G112" s="70" t="e">
        <f>FIP!#REF!</f>
        <v>#REF!</v>
      </c>
      <c r="H112" s="70" t="e">
        <f>FIP!#REF!</f>
        <v>#REF!</v>
      </c>
      <c r="I112" s="70" t="e">
        <f>FIP!#REF!</f>
        <v>#REF!</v>
      </c>
      <c r="J112" s="70" t="e">
        <f>FIP!#REF!</f>
        <v>#REF!</v>
      </c>
      <c r="K112" s="70"/>
      <c r="L112" s="70" t="e">
        <f>FIP!#REF!</f>
        <v>#REF!</v>
      </c>
      <c r="M112" s="70" t="e">
        <f>FIP!#REF!</f>
        <v>#REF!</v>
      </c>
      <c r="N112" s="70" t="e">
        <f>FIP!#REF!</f>
        <v>#REF!</v>
      </c>
      <c r="O112" s="70">
        <v>0.05</v>
      </c>
      <c r="P112" s="70" t="e">
        <f>FIP!#REF!</f>
        <v>#REF!</v>
      </c>
      <c r="Q112" s="70" t="e">
        <f>FIP!#REF!</f>
        <v>#REF!</v>
      </c>
      <c r="R112" s="70" t="e">
        <f>FIP!#REF!</f>
        <v>#REF!</v>
      </c>
      <c r="S112" s="70" t="e">
        <f>FIP!#REF!</f>
        <v>#REF!</v>
      </c>
      <c r="T112" s="70" t="e">
        <f>FIP!#REF!</f>
        <v>#REF!</v>
      </c>
      <c r="U112" s="70" t="e">
        <f>FIP!#REF!</f>
        <v>#REF!</v>
      </c>
      <c r="V112" s="70" t="e">
        <f>FIP!#REF!</f>
        <v>#REF!</v>
      </c>
      <c r="W112" s="81"/>
    </row>
    <row r="113" spans="1:23">
      <c r="A113" s="96">
        <v>38380</v>
      </c>
      <c r="D113" s="70" t="e">
        <f>FIP!#REF!</f>
        <v>#REF!</v>
      </c>
      <c r="E113" s="70" t="e">
        <f>FIP!#REF!</f>
        <v>#REF!</v>
      </c>
      <c r="F113" s="70" t="e">
        <f>FIP!#REF!</f>
        <v>#REF!</v>
      </c>
      <c r="G113" s="70" t="e">
        <f>FIP!#REF!</f>
        <v>#REF!</v>
      </c>
      <c r="H113" s="70" t="e">
        <f>FIP!#REF!</f>
        <v>#REF!</v>
      </c>
      <c r="I113" s="70" t="e">
        <f>FIP!#REF!</f>
        <v>#REF!</v>
      </c>
      <c r="J113" s="70" t="e">
        <f>FIP!#REF!</f>
        <v>#REF!</v>
      </c>
      <c r="K113" s="70"/>
      <c r="L113" s="70" t="e">
        <f>FIP!#REF!</f>
        <v>#REF!</v>
      </c>
      <c r="M113" s="70" t="e">
        <f>FIP!#REF!</f>
        <v>#REF!</v>
      </c>
      <c r="N113" s="70" t="e">
        <f>FIP!#REF!</f>
        <v>#REF!</v>
      </c>
      <c r="O113" s="70">
        <v>0.05</v>
      </c>
      <c r="P113" s="70" t="e">
        <f>FIP!#REF!</f>
        <v>#REF!</v>
      </c>
      <c r="Q113" s="70" t="e">
        <f>FIP!#REF!</f>
        <v>#REF!</v>
      </c>
      <c r="R113" s="70" t="e">
        <f>FIP!#REF!</f>
        <v>#REF!</v>
      </c>
      <c r="S113" s="70" t="e">
        <f>FIP!#REF!</f>
        <v>#REF!</v>
      </c>
      <c r="T113" s="70" t="e">
        <f>FIP!#REF!</f>
        <v>#REF!</v>
      </c>
      <c r="U113" s="70" t="e">
        <f>FIP!#REF!</f>
        <v>#REF!</v>
      </c>
      <c r="V113" s="70" t="e">
        <f>FIP!#REF!</f>
        <v>#REF!</v>
      </c>
      <c r="W113" s="81"/>
    </row>
    <row r="114" spans="1:23">
      <c r="A114" s="96">
        <v>38387</v>
      </c>
      <c r="D114" s="70" t="e">
        <f>FIP!#REF!</f>
        <v>#REF!</v>
      </c>
      <c r="E114" s="70" t="e">
        <f>FIP!#REF!</f>
        <v>#REF!</v>
      </c>
      <c r="F114" s="70" t="e">
        <f>FIP!#REF!</f>
        <v>#REF!</v>
      </c>
      <c r="G114" s="70" t="e">
        <f>FIP!#REF!</f>
        <v>#REF!</v>
      </c>
      <c r="H114" s="70" t="e">
        <f>FIP!#REF!</f>
        <v>#REF!</v>
      </c>
      <c r="I114" s="70" t="e">
        <f>FIP!#REF!</f>
        <v>#REF!</v>
      </c>
      <c r="J114" s="70" t="e">
        <f>FIP!#REF!</f>
        <v>#REF!</v>
      </c>
      <c r="K114" s="70"/>
      <c r="L114" s="70" t="e">
        <f>FIP!#REF!</f>
        <v>#REF!</v>
      </c>
      <c r="M114" s="70" t="e">
        <f>FIP!#REF!</f>
        <v>#REF!</v>
      </c>
      <c r="N114" s="70" t="e">
        <f>FIP!#REF!</f>
        <v>#REF!</v>
      </c>
      <c r="O114" s="70">
        <v>0.05</v>
      </c>
      <c r="P114" s="70" t="e">
        <f>FIP!#REF!</f>
        <v>#REF!</v>
      </c>
      <c r="Q114" s="70" t="e">
        <f>FIP!#REF!</f>
        <v>#REF!</v>
      </c>
      <c r="R114" s="70" t="e">
        <f>FIP!#REF!</f>
        <v>#REF!</v>
      </c>
      <c r="S114" s="70" t="e">
        <f>FIP!#REF!</f>
        <v>#REF!</v>
      </c>
      <c r="T114" s="70" t="e">
        <f>FIP!#REF!</f>
        <v>#REF!</v>
      </c>
      <c r="U114" s="70" t="e">
        <f>FIP!#REF!</f>
        <v>#REF!</v>
      </c>
      <c r="V114" s="70" t="e">
        <f>FIP!#REF!</f>
        <v>#REF!</v>
      </c>
      <c r="W114" s="81"/>
    </row>
    <row r="115" spans="1:23">
      <c r="A115" s="96">
        <v>38394</v>
      </c>
      <c r="D115" s="70" t="e">
        <f>FIP!#REF!</f>
        <v>#REF!</v>
      </c>
      <c r="E115" s="70" t="e">
        <f>FIP!#REF!</f>
        <v>#REF!</v>
      </c>
      <c r="F115" s="70" t="e">
        <f>FIP!#REF!</f>
        <v>#REF!</v>
      </c>
      <c r="G115" s="70" t="e">
        <f>FIP!#REF!</f>
        <v>#REF!</v>
      </c>
      <c r="H115" s="70" t="e">
        <f>FIP!#REF!</f>
        <v>#REF!</v>
      </c>
      <c r="I115" s="70" t="e">
        <f>FIP!#REF!</f>
        <v>#REF!</v>
      </c>
      <c r="J115" s="70" t="e">
        <f>FIP!#REF!</f>
        <v>#REF!</v>
      </c>
      <c r="K115" s="70"/>
      <c r="L115" s="70" t="e">
        <f>FIP!#REF!</f>
        <v>#REF!</v>
      </c>
      <c r="M115" s="70" t="e">
        <f>FIP!#REF!</f>
        <v>#REF!</v>
      </c>
      <c r="N115" s="70" t="e">
        <f>FIP!#REF!</f>
        <v>#REF!</v>
      </c>
      <c r="O115" s="70">
        <v>0.05</v>
      </c>
      <c r="P115" s="70" t="e">
        <f>FIP!#REF!</f>
        <v>#REF!</v>
      </c>
      <c r="Q115" s="70" t="e">
        <f>FIP!#REF!</f>
        <v>#REF!</v>
      </c>
      <c r="R115" s="70" t="e">
        <f>FIP!#REF!</f>
        <v>#REF!</v>
      </c>
      <c r="S115" s="70" t="e">
        <f>FIP!#REF!</f>
        <v>#REF!</v>
      </c>
      <c r="T115" s="70" t="e">
        <f>FIP!#REF!</f>
        <v>#REF!</v>
      </c>
      <c r="U115" s="70" t="e">
        <f>FIP!#REF!</f>
        <v>#REF!</v>
      </c>
      <c r="V115" s="70" t="e">
        <f>FIP!#REF!</f>
        <v>#REF!</v>
      </c>
      <c r="W115" s="81"/>
    </row>
    <row r="116" spans="1:23">
      <c r="A116" s="96">
        <v>38401</v>
      </c>
      <c r="D116" s="70" t="e">
        <f>FIP!#REF!</f>
        <v>#REF!</v>
      </c>
      <c r="E116" s="70" t="e">
        <f>FIP!#REF!</f>
        <v>#REF!</v>
      </c>
      <c r="F116" s="70" t="e">
        <f>FIP!#REF!</f>
        <v>#REF!</v>
      </c>
      <c r="G116" s="70" t="e">
        <f>FIP!#REF!</f>
        <v>#REF!</v>
      </c>
      <c r="H116" s="70" t="e">
        <f>FIP!#REF!</f>
        <v>#REF!</v>
      </c>
      <c r="I116" s="70" t="e">
        <f>FIP!#REF!</f>
        <v>#REF!</v>
      </c>
      <c r="J116" s="70" t="e">
        <f>FIP!#REF!</f>
        <v>#REF!</v>
      </c>
      <c r="K116" s="70"/>
      <c r="L116" s="70" t="e">
        <f>FIP!#REF!</f>
        <v>#REF!</v>
      </c>
      <c r="M116" s="70" t="e">
        <f>FIP!#REF!</f>
        <v>#REF!</v>
      </c>
      <c r="N116" s="70" t="e">
        <f>FIP!#REF!</f>
        <v>#REF!</v>
      </c>
      <c r="O116" s="70">
        <v>0.05</v>
      </c>
      <c r="P116" s="70" t="e">
        <f>FIP!#REF!</f>
        <v>#REF!</v>
      </c>
      <c r="Q116" s="70" t="e">
        <f>FIP!#REF!</f>
        <v>#REF!</v>
      </c>
      <c r="R116" s="70" t="e">
        <f>FIP!#REF!</f>
        <v>#REF!</v>
      </c>
      <c r="S116" s="70" t="e">
        <f>FIP!#REF!</f>
        <v>#REF!</v>
      </c>
      <c r="T116" s="70" t="e">
        <f>FIP!#REF!</f>
        <v>#REF!</v>
      </c>
      <c r="U116" s="70" t="e">
        <f>FIP!#REF!</f>
        <v>#REF!</v>
      </c>
      <c r="V116" s="70" t="e">
        <f>FIP!#REF!</f>
        <v>#REF!</v>
      </c>
      <c r="W116" s="81"/>
    </row>
    <row r="117" spans="1:23">
      <c r="A117" s="96">
        <v>38408</v>
      </c>
      <c r="D117" s="70" t="e">
        <f>FIP!#REF!</f>
        <v>#REF!</v>
      </c>
      <c r="E117" s="70" t="e">
        <f>FIP!#REF!</f>
        <v>#REF!</v>
      </c>
      <c r="F117" s="70" t="e">
        <f>FIP!#REF!</f>
        <v>#REF!</v>
      </c>
      <c r="G117" s="70" t="e">
        <f>FIP!#REF!</f>
        <v>#REF!</v>
      </c>
      <c r="H117" s="70" t="e">
        <f>FIP!#REF!</f>
        <v>#REF!</v>
      </c>
      <c r="I117" s="70" t="e">
        <f>FIP!#REF!</f>
        <v>#REF!</v>
      </c>
      <c r="J117" s="70" t="e">
        <f>FIP!#REF!</f>
        <v>#REF!</v>
      </c>
      <c r="K117" s="70"/>
      <c r="L117" s="70" t="e">
        <f>FIP!#REF!</f>
        <v>#REF!</v>
      </c>
      <c r="M117" s="70" t="e">
        <f>FIP!#REF!</f>
        <v>#REF!</v>
      </c>
      <c r="N117" s="70" t="e">
        <f>FIP!#REF!</f>
        <v>#REF!</v>
      </c>
      <c r="O117" s="70" t="e">
        <f>FIP!#REF!</f>
        <v>#REF!</v>
      </c>
      <c r="P117" s="70" t="e">
        <f>FIP!#REF!</f>
        <v>#REF!</v>
      </c>
      <c r="Q117" s="70" t="e">
        <f>FIP!#REF!</f>
        <v>#REF!</v>
      </c>
      <c r="R117" s="70" t="e">
        <f>FIP!#REF!</f>
        <v>#REF!</v>
      </c>
      <c r="S117" s="70" t="e">
        <f>FIP!#REF!</f>
        <v>#REF!</v>
      </c>
      <c r="T117" s="70" t="e">
        <f>FIP!#REF!</f>
        <v>#REF!</v>
      </c>
      <c r="U117" s="70" t="e">
        <f>FIP!#REF!</f>
        <v>#REF!</v>
      </c>
      <c r="V117" s="70" t="e">
        <f>FIP!#REF!</f>
        <v>#REF!</v>
      </c>
      <c r="W117" s="81"/>
    </row>
    <row r="118" spans="1:23">
      <c r="A118" s="96">
        <v>38415</v>
      </c>
      <c r="D118" s="70" t="e">
        <f>FIP!#REF!</f>
        <v>#REF!</v>
      </c>
      <c r="E118" s="70" t="e">
        <f>FIP!#REF!</f>
        <v>#REF!</v>
      </c>
      <c r="F118" s="70" t="e">
        <f>FIP!#REF!</f>
        <v>#REF!</v>
      </c>
      <c r="G118" s="70" t="e">
        <f>FIP!#REF!</f>
        <v>#REF!</v>
      </c>
      <c r="H118" s="70" t="e">
        <f>FIP!#REF!</f>
        <v>#REF!</v>
      </c>
      <c r="I118" s="70" t="e">
        <f>FIP!#REF!</f>
        <v>#REF!</v>
      </c>
      <c r="J118" s="70" t="e">
        <f>FIP!#REF!</f>
        <v>#REF!</v>
      </c>
      <c r="K118" s="70"/>
      <c r="L118" s="70" t="e">
        <f>FIP!#REF!</f>
        <v>#REF!</v>
      </c>
      <c r="M118" s="70" t="e">
        <f>FIP!#REF!</f>
        <v>#REF!</v>
      </c>
      <c r="N118" s="70" t="e">
        <f>FIP!#REF!</f>
        <v>#REF!</v>
      </c>
      <c r="O118" s="70">
        <v>0.05</v>
      </c>
      <c r="P118" s="70" t="e">
        <f>FIP!#REF!</f>
        <v>#REF!</v>
      </c>
      <c r="Q118" s="70" t="e">
        <f>FIP!#REF!</f>
        <v>#REF!</v>
      </c>
      <c r="R118" s="70" t="e">
        <f>FIP!#REF!</f>
        <v>#REF!</v>
      </c>
      <c r="S118" s="70" t="e">
        <f>FIP!#REF!</f>
        <v>#REF!</v>
      </c>
      <c r="T118" s="70" t="e">
        <f>FIP!#REF!</f>
        <v>#REF!</v>
      </c>
      <c r="U118" s="70" t="e">
        <f>FIP!#REF!</f>
        <v>#REF!</v>
      </c>
      <c r="V118" s="70" t="e">
        <f>FIP!#REF!</f>
        <v>#REF!</v>
      </c>
      <c r="W118" s="81"/>
    </row>
    <row r="119" spans="1:23">
      <c r="A119" s="96">
        <v>38422</v>
      </c>
      <c r="D119" s="70" t="e">
        <f>FIP!#REF!</f>
        <v>#REF!</v>
      </c>
      <c r="E119" s="70" t="e">
        <f>FIP!#REF!</f>
        <v>#REF!</v>
      </c>
      <c r="F119" s="70" t="e">
        <f>FIP!#REF!</f>
        <v>#REF!</v>
      </c>
      <c r="G119" s="70" t="e">
        <f>FIP!#REF!</f>
        <v>#REF!</v>
      </c>
      <c r="H119" s="70" t="e">
        <f>FIP!#REF!</f>
        <v>#REF!</v>
      </c>
      <c r="I119" s="70" t="e">
        <f>FIP!#REF!</f>
        <v>#REF!</v>
      </c>
      <c r="J119" s="70" t="e">
        <f>FIP!#REF!</f>
        <v>#REF!</v>
      </c>
      <c r="K119" s="70"/>
      <c r="L119" s="70" t="e">
        <f>FIP!#REF!</f>
        <v>#REF!</v>
      </c>
      <c r="M119" s="70" t="e">
        <f>FIP!#REF!</f>
        <v>#REF!</v>
      </c>
      <c r="N119" s="70" t="e">
        <f>FIP!#REF!</f>
        <v>#REF!</v>
      </c>
      <c r="O119" s="70">
        <v>0.05</v>
      </c>
      <c r="P119" s="70" t="e">
        <f>FIP!#REF!</f>
        <v>#REF!</v>
      </c>
      <c r="Q119" s="70" t="e">
        <f>FIP!#REF!</f>
        <v>#REF!</v>
      </c>
      <c r="R119" s="70" t="e">
        <f>FIP!#REF!</f>
        <v>#REF!</v>
      </c>
      <c r="S119" s="70" t="e">
        <f>FIP!#REF!</f>
        <v>#REF!</v>
      </c>
      <c r="T119" s="70" t="e">
        <f>FIP!#REF!</f>
        <v>#REF!</v>
      </c>
      <c r="U119" s="70" t="e">
        <f>FIP!#REF!</f>
        <v>#REF!</v>
      </c>
      <c r="V119" s="70" t="e">
        <f>FIP!#REF!</f>
        <v>#REF!</v>
      </c>
      <c r="W119" s="81"/>
    </row>
    <row r="120" spans="1:23">
      <c r="A120" s="96">
        <v>38429</v>
      </c>
      <c r="D120" s="70" t="e">
        <f>FIP!#REF!</f>
        <v>#REF!</v>
      </c>
      <c r="E120" s="70" t="e">
        <f>FIP!#REF!</f>
        <v>#REF!</v>
      </c>
      <c r="F120" s="70" t="e">
        <f>FIP!#REF!</f>
        <v>#REF!</v>
      </c>
      <c r="G120" s="70" t="e">
        <f>FIP!#REF!</f>
        <v>#REF!</v>
      </c>
      <c r="H120" s="70" t="e">
        <f>FIP!#REF!</f>
        <v>#REF!</v>
      </c>
      <c r="I120" s="70" t="e">
        <f>FIP!#REF!</f>
        <v>#REF!</v>
      </c>
      <c r="J120" s="70" t="e">
        <f>FIP!#REF!</f>
        <v>#REF!</v>
      </c>
      <c r="K120" s="70"/>
      <c r="L120" s="70" t="e">
        <f>FIP!#REF!</f>
        <v>#REF!</v>
      </c>
      <c r="M120" s="70" t="e">
        <f>FIP!#REF!</f>
        <v>#REF!</v>
      </c>
      <c r="N120" s="70" t="e">
        <f>FIP!#REF!</f>
        <v>#REF!</v>
      </c>
      <c r="O120" s="70">
        <v>0.05</v>
      </c>
      <c r="P120" s="70" t="e">
        <f>FIP!#REF!</f>
        <v>#REF!</v>
      </c>
      <c r="Q120" s="70" t="e">
        <f>FIP!#REF!</f>
        <v>#REF!</v>
      </c>
      <c r="R120" s="70" t="e">
        <f>FIP!#REF!</f>
        <v>#REF!</v>
      </c>
      <c r="S120" s="70" t="e">
        <f>FIP!#REF!</f>
        <v>#REF!</v>
      </c>
      <c r="T120" s="70" t="e">
        <f>FIP!#REF!</f>
        <v>#REF!</v>
      </c>
      <c r="U120" s="70" t="e">
        <f>FIP!#REF!</f>
        <v>#REF!</v>
      </c>
      <c r="V120" s="70" t="e">
        <f>FIP!#REF!</f>
        <v>#REF!</v>
      </c>
      <c r="W120" s="81"/>
    </row>
    <row r="121" spans="1:23">
      <c r="A121" s="96">
        <v>38436</v>
      </c>
      <c r="D121" s="70" t="e">
        <f>FIP!#REF!</f>
        <v>#REF!</v>
      </c>
      <c r="E121" s="70" t="e">
        <f>FIP!#REF!</f>
        <v>#REF!</v>
      </c>
      <c r="F121" s="70" t="e">
        <f>FIP!#REF!</f>
        <v>#REF!</v>
      </c>
      <c r="G121" s="70" t="e">
        <f>FIP!#REF!</f>
        <v>#REF!</v>
      </c>
      <c r="H121" s="70" t="e">
        <f>FIP!#REF!</f>
        <v>#REF!</v>
      </c>
      <c r="I121" s="70" t="e">
        <f>FIP!#REF!</f>
        <v>#REF!</v>
      </c>
      <c r="J121" s="70" t="e">
        <f>FIP!#REF!</f>
        <v>#REF!</v>
      </c>
      <c r="K121" s="70"/>
      <c r="L121" s="70" t="e">
        <f>FIP!#REF!</f>
        <v>#REF!</v>
      </c>
      <c r="M121" s="70" t="e">
        <f>FIP!#REF!</f>
        <v>#REF!</v>
      </c>
      <c r="N121" s="70" t="e">
        <f>FIP!#REF!</f>
        <v>#REF!</v>
      </c>
      <c r="O121" s="70">
        <v>0.05</v>
      </c>
      <c r="P121" s="70" t="e">
        <f>FIP!#REF!</f>
        <v>#REF!</v>
      </c>
      <c r="Q121" s="70" t="e">
        <f>FIP!#REF!</f>
        <v>#REF!</v>
      </c>
      <c r="R121" s="70" t="e">
        <f>FIP!#REF!</f>
        <v>#REF!</v>
      </c>
      <c r="S121" s="70" t="e">
        <f>FIP!#REF!</f>
        <v>#REF!</v>
      </c>
      <c r="T121" s="70" t="e">
        <f>FIP!#REF!</f>
        <v>#REF!</v>
      </c>
      <c r="U121" s="70" t="e">
        <f>FIP!#REF!</f>
        <v>#REF!</v>
      </c>
      <c r="V121" s="70" t="e">
        <f>FIP!#REF!</f>
        <v>#REF!</v>
      </c>
      <c r="W121" s="81"/>
    </row>
    <row r="122" spans="1:23">
      <c r="A122" s="96">
        <v>38443</v>
      </c>
      <c r="D122" s="70" t="e">
        <f>FIP!#REF!</f>
        <v>#REF!</v>
      </c>
      <c r="E122" s="70" t="e">
        <f>FIP!#REF!</f>
        <v>#REF!</v>
      </c>
      <c r="F122" s="70" t="e">
        <f>FIP!#REF!</f>
        <v>#REF!</v>
      </c>
      <c r="G122" s="70" t="e">
        <f>FIP!#REF!</f>
        <v>#REF!</v>
      </c>
      <c r="H122" s="70" t="e">
        <f>FIP!#REF!</f>
        <v>#REF!</v>
      </c>
      <c r="I122" s="70" t="e">
        <f>FIP!#REF!</f>
        <v>#REF!</v>
      </c>
      <c r="J122" s="70" t="e">
        <f>FIP!#REF!</f>
        <v>#REF!</v>
      </c>
      <c r="K122" s="70"/>
      <c r="L122" s="70" t="e">
        <f>FIP!#REF!</f>
        <v>#REF!</v>
      </c>
      <c r="M122" s="70" t="e">
        <f>FIP!#REF!</f>
        <v>#REF!</v>
      </c>
      <c r="N122" s="70" t="e">
        <f>FIP!#REF!</f>
        <v>#REF!</v>
      </c>
      <c r="O122" s="70" t="e">
        <f>FIP!#REF!</f>
        <v>#REF!</v>
      </c>
      <c r="P122" s="70" t="e">
        <f>FIP!#REF!</f>
        <v>#REF!</v>
      </c>
      <c r="Q122" s="70" t="e">
        <f>FIP!#REF!</f>
        <v>#REF!</v>
      </c>
      <c r="R122" s="70" t="e">
        <f>FIP!#REF!</f>
        <v>#REF!</v>
      </c>
      <c r="S122" s="70" t="e">
        <f>FIP!#REF!</f>
        <v>#REF!</v>
      </c>
      <c r="T122" s="70" t="e">
        <f>FIP!#REF!</f>
        <v>#REF!</v>
      </c>
      <c r="U122" s="70" t="e">
        <f>FIP!#REF!</f>
        <v>#REF!</v>
      </c>
      <c r="V122" s="70" t="e">
        <f>FIP!#REF!</f>
        <v>#REF!</v>
      </c>
      <c r="W122" s="81"/>
    </row>
    <row r="123" spans="1:23">
      <c r="A123" s="96">
        <v>38450</v>
      </c>
      <c r="D123" s="70" t="e">
        <f>FIP!#REF!</f>
        <v>#REF!</v>
      </c>
      <c r="E123" s="70" t="e">
        <f>FIP!#REF!</f>
        <v>#REF!</v>
      </c>
      <c r="F123" s="70" t="e">
        <f>FIP!#REF!</f>
        <v>#REF!</v>
      </c>
      <c r="G123" s="70" t="e">
        <f>FIP!#REF!</f>
        <v>#REF!</v>
      </c>
      <c r="H123" s="70" t="e">
        <f>FIP!#REF!</f>
        <v>#REF!</v>
      </c>
      <c r="I123" s="70" t="e">
        <f>FIP!#REF!</f>
        <v>#REF!</v>
      </c>
      <c r="J123" s="70" t="e">
        <f>FIP!#REF!</f>
        <v>#REF!</v>
      </c>
      <c r="K123" s="70"/>
      <c r="L123" s="70" t="e">
        <f>FIP!#REF!</f>
        <v>#REF!</v>
      </c>
      <c r="M123" s="70" t="e">
        <f>FIP!#REF!</f>
        <v>#REF!</v>
      </c>
      <c r="N123" s="70" t="e">
        <f>FIP!#REF!</f>
        <v>#REF!</v>
      </c>
      <c r="O123" s="70">
        <v>0.05</v>
      </c>
      <c r="P123" s="70" t="e">
        <f>FIP!#REF!</f>
        <v>#REF!</v>
      </c>
      <c r="Q123" s="70" t="e">
        <f>FIP!#REF!</f>
        <v>#REF!</v>
      </c>
      <c r="R123" s="70" t="e">
        <f>FIP!#REF!</f>
        <v>#REF!</v>
      </c>
      <c r="S123" s="70" t="e">
        <f>FIP!#REF!</f>
        <v>#REF!</v>
      </c>
      <c r="T123" s="70" t="e">
        <f>FIP!#REF!</f>
        <v>#REF!</v>
      </c>
      <c r="U123" s="70" t="e">
        <f>FIP!#REF!</f>
        <v>#REF!</v>
      </c>
      <c r="V123" s="70" t="e">
        <f>FIP!#REF!</f>
        <v>#REF!</v>
      </c>
      <c r="W123" s="81"/>
    </row>
    <row r="124" spans="1:23">
      <c r="A124" s="96">
        <v>38457</v>
      </c>
      <c r="D124" s="70" t="e">
        <f>FIP!#REF!</f>
        <v>#REF!</v>
      </c>
      <c r="E124" s="70" t="e">
        <f>FIP!#REF!</f>
        <v>#REF!</v>
      </c>
      <c r="F124" s="70" t="e">
        <f>FIP!#REF!</f>
        <v>#REF!</v>
      </c>
      <c r="G124" s="70" t="e">
        <f>FIP!#REF!</f>
        <v>#REF!</v>
      </c>
      <c r="H124" s="70" t="e">
        <f>FIP!#REF!</f>
        <v>#REF!</v>
      </c>
      <c r="I124" s="70" t="e">
        <f>FIP!#REF!</f>
        <v>#REF!</v>
      </c>
      <c r="J124" s="70" t="e">
        <f>FIP!#REF!</f>
        <v>#REF!</v>
      </c>
      <c r="K124" s="70"/>
      <c r="L124" s="70" t="e">
        <f>FIP!#REF!</f>
        <v>#REF!</v>
      </c>
      <c r="M124" s="70" t="e">
        <f>FIP!#REF!</f>
        <v>#REF!</v>
      </c>
      <c r="N124" s="70" t="e">
        <f>FIP!#REF!</f>
        <v>#REF!</v>
      </c>
      <c r="O124" s="70" t="e">
        <f>FIP!#REF!</f>
        <v>#REF!</v>
      </c>
      <c r="P124" s="70" t="e">
        <f>FIP!#REF!</f>
        <v>#REF!</v>
      </c>
      <c r="Q124" s="70" t="e">
        <f>FIP!#REF!</f>
        <v>#REF!</v>
      </c>
      <c r="R124" s="70" t="e">
        <f>FIP!#REF!</f>
        <v>#REF!</v>
      </c>
      <c r="S124" s="70" t="e">
        <f>FIP!#REF!</f>
        <v>#REF!</v>
      </c>
      <c r="T124" s="70" t="e">
        <f>FIP!#REF!</f>
        <v>#REF!</v>
      </c>
      <c r="U124" s="70" t="e">
        <f>FIP!#REF!</f>
        <v>#REF!</v>
      </c>
      <c r="V124" s="70" t="e">
        <f>FIP!#REF!</f>
        <v>#REF!</v>
      </c>
      <c r="W124" s="81"/>
    </row>
    <row r="125" spans="1:23">
      <c r="A125" s="96">
        <v>38464</v>
      </c>
      <c r="D125" s="70" t="e">
        <f>FIP!#REF!</f>
        <v>#REF!</v>
      </c>
      <c r="E125" s="70" t="e">
        <f>FIP!#REF!</f>
        <v>#REF!</v>
      </c>
      <c r="F125" s="70" t="e">
        <f>FIP!#REF!</f>
        <v>#REF!</v>
      </c>
      <c r="G125" s="70" t="e">
        <f>FIP!#REF!</f>
        <v>#REF!</v>
      </c>
      <c r="H125" s="70" t="e">
        <f>FIP!#REF!</f>
        <v>#REF!</v>
      </c>
      <c r="I125" s="70" t="e">
        <f>FIP!#REF!</f>
        <v>#REF!</v>
      </c>
      <c r="J125" s="70" t="e">
        <f>FIP!#REF!</f>
        <v>#REF!</v>
      </c>
      <c r="K125" s="70"/>
      <c r="L125" s="70" t="e">
        <f>FIP!#REF!</f>
        <v>#REF!</v>
      </c>
      <c r="M125" s="70" t="e">
        <f>FIP!#REF!</f>
        <v>#REF!</v>
      </c>
      <c r="N125" s="70" t="e">
        <f>FIP!#REF!</f>
        <v>#REF!</v>
      </c>
      <c r="O125" s="70" t="e">
        <f>FIP!#REF!</f>
        <v>#REF!</v>
      </c>
      <c r="P125" s="70" t="e">
        <f>FIP!#REF!</f>
        <v>#REF!</v>
      </c>
      <c r="Q125" s="70" t="e">
        <f>FIP!#REF!</f>
        <v>#REF!</v>
      </c>
      <c r="R125" s="70" t="e">
        <f>FIP!#REF!</f>
        <v>#REF!</v>
      </c>
      <c r="S125" s="70" t="e">
        <f>FIP!#REF!</f>
        <v>#REF!</v>
      </c>
      <c r="T125" s="70" t="e">
        <f>FIP!#REF!</f>
        <v>#REF!</v>
      </c>
      <c r="U125" s="70" t="e">
        <f>FIP!#REF!</f>
        <v>#REF!</v>
      </c>
      <c r="V125" s="70" t="e">
        <f>FIP!#REF!</f>
        <v>#REF!</v>
      </c>
      <c r="W125" s="81"/>
    </row>
    <row r="126" spans="1:23">
      <c r="A126" s="96">
        <v>38471</v>
      </c>
      <c r="D126" s="70" t="e">
        <f>FIP!#REF!</f>
        <v>#REF!</v>
      </c>
      <c r="E126" s="70" t="e">
        <f>FIP!#REF!</f>
        <v>#REF!</v>
      </c>
      <c r="F126" s="70" t="e">
        <f>FIP!#REF!</f>
        <v>#REF!</v>
      </c>
      <c r="G126" s="70" t="e">
        <f>FIP!#REF!</f>
        <v>#REF!</v>
      </c>
      <c r="H126" s="70" t="e">
        <f>FIP!#REF!</f>
        <v>#REF!</v>
      </c>
      <c r="I126" s="70" t="e">
        <f>FIP!#REF!</f>
        <v>#REF!</v>
      </c>
      <c r="J126" s="70" t="e">
        <f>FIP!#REF!</f>
        <v>#REF!</v>
      </c>
      <c r="K126" s="70"/>
      <c r="L126" s="70" t="e">
        <f>FIP!#REF!</f>
        <v>#REF!</v>
      </c>
      <c r="M126" s="70" t="e">
        <f>FIP!#REF!</f>
        <v>#REF!</v>
      </c>
      <c r="N126" s="70" t="e">
        <f>FIP!#REF!</f>
        <v>#REF!</v>
      </c>
      <c r="O126" s="70" t="e">
        <f>FIP!#REF!</f>
        <v>#REF!</v>
      </c>
      <c r="P126" s="70" t="e">
        <f>FIP!#REF!</f>
        <v>#REF!</v>
      </c>
      <c r="Q126" s="70" t="e">
        <f>FIP!#REF!</f>
        <v>#REF!</v>
      </c>
      <c r="R126" s="70" t="e">
        <f>FIP!#REF!</f>
        <v>#REF!</v>
      </c>
      <c r="S126" s="70" t="e">
        <f>FIP!#REF!</f>
        <v>#REF!</v>
      </c>
      <c r="T126" s="70" t="e">
        <f>FIP!#REF!</f>
        <v>#REF!</v>
      </c>
      <c r="U126" s="70" t="e">
        <f>FIP!#REF!</f>
        <v>#REF!</v>
      </c>
      <c r="V126" s="70" t="e">
        <f>FIP!#REF!</f>
        <v>#REF!</v>
      </c>
      <c r="W126" s="81"/>
    </row>
    <row r="127" spans="1:23">
      <c r="A127" s="96">
        <v>38478</v>
      </c>
      <c r="D127" s="70" t="e">
        <f>FIP!#REF!</f>
        <v>#REF!</v>
      </c>
      <c r="E127" s="70" t="e">
        <f>FIP!#REF!</f>
        <v>#REF!</v>
      </c>
      <c r="F127" s="70"/>
      <c r="G127" s="70" t="e">
        <f>FIP!#REF!</f>
        <v>#REF!</v>
      </c>
      <c r="H127" s="70" t="e">
        <f>FIP!#REF!</f>
        <v>#REF!</v>
      </c>
      <c r="I127" s="70" t="e">
        <f>FIP!#REF!</f>
        <v>#REF!</v>
      </c>
      <c r="J127" s="70" t="e">
        <f>FIP!#REF!</f>
        <v>#REF!</v>
      </c>
      <c r="K127" s="70"/>
      <c r="L127" s="70" t="e">
        <f>FIP!#REF!</f>
        <v>#REF!</v>
      </c>
      <c r="M127" s="70" t="e">
        <f>FIP!#REF!</f>
        <v>#REF!</v>
      </c>
      <c r="N127" s="70" t="e">
        <f>FIP!#REF!</f>
        <v>#REF!</v>
      </c>
      <c r="O127" s="70" t="e">
        <f>FIP!#REF!</f>
        <v>#REF!</v>
      </c>
      <c r="P127" s="70" t="e">
        <f>FIP!#REF!</f>
        <v>#REF!</v>
      </c>
      <c r="Q127" s="70" t="e">
        <f>FIP!#REF!</f>
        <v>#REF!</v>
      </c>
      <c r="R127" s="70" t="e">
        <f>FIP!#REF!</f>
        <v>#REF!</v>
      </c>
      <c r="S127" s="70" t="e">
        <f>FIP!#REF!</f>
        <v>#REF!</v>
      </c>
      <c r="T127" s="70" t="e">
        <f>FIP!#REF!</f>
        <v>#REF!</v>
      </c>
      <c r="U127" s="70" t="e">
        <f>FIP!#REF!</f>
        <v>#REF!</v>
      </c>
      <c r="V127" s="70" t="e">
        <f>FIP!#REF!</f>
        <v>#REF!</v>
      </c>
      <c r="W127" s="81"/>
    </row>
    <row r="128" spans="1:23">
      <c r="A128" s="96">
        <v>38485</v>
      </c>
      <c r="D128" s="70" t="e">
        <f>FIP!#REF!</f>
        <v>#REF!</v>
      </c>
      <c r="E128" s="70" t="e">
        <f>FIP!#REF!</f>
        <v>#REF!</v>
      </c>
      <c r="F128" s="70"/>
      <c r="G128" s="70" t="e">
        <f>FIP!#REF!</f>
        <v>#REF!</v>
      </c>
      <c r="H128" s="70" t="e">
        <f>FIP!#REF!</f>
        <v>#REF!</v>
      </c>
      <c r="I128" s="70" t="e">
        <f>FIP!#REF!</f>
        <v>#REF!</v>
      </c>
      <c r="J128" s="70" t="e">
        <f>FIP!#REF!</f>
        <v>#REF!</v>
      </c>
      <c r="K128" s="70"/>
      <c r="L128" s="70" t="e">
        <f>FIP!#REF!</f>
        <v>#REF!</v>
      </c>
      <c r="M128" s="70" t="e">
        <f>FIP!#REF!</f>
        <v>#REF!</v>
      </c>
      <c r="N128" s="70" t="e">
        <f>FIP!#REF!</f>
        <v>#REF!</v>
      </c>
      <c r="O128" s="70" t="e">
        <f>FIP!#REF!</f>
        <v>#REF!</v>
      </c>
      <c r="P128" s="70" t="e">
        <f>FIP!#REF!</f>
        <v>#REF!</v>
      </c>
      <c r="Q128" s="70" t="e">
        <f>FIP!#REF!</f>
        <v>#REF!</v>
      </c>
      <c r="R128" s="70" t="e">
        <f>FIP!#REF!</f>
        <v>#REF!</v>
      </c>
      <c r="S128" s="70" t="e">
        <f>FIP!#REF!</f>
        <v>#REF!</v>
      </c>
      <c r="T128" s="70" t="e">
        <f>FIP!#REF!</f>
        <v>#REF!</v>
      </c>
      <c r="U128" s="70" t="e">
        <f>FIP!#REF!</f>
        <v>#REF!</v>
      </c>
      <c r="V128" s="70" t="e">
        <f>FIP!#REF!</f>
        <v>#REF!</v>
      </c>
      <c r="W128" s="81"/>
    </row>
    <row r="129" spans="1:23">
      <c r="A129" s="96">
        <v>38492</v>
      </c>
      <c r="D129" s="70" t="e">
        <f>FIP!#REF!</f>
        <v>#REF!</v>
      </c>
      <c r="E129" s="70" t="e">
        <f>FIP!#REF!</f>
        <v>#REF!</v>
      </c>
      <c r="F129" s="70"/>
      <c r="G129" s="70" t="e">
        <f>FIP!#REF!</f>
        <v>#REF!</v>
      </c>
      <c r="H129" s="70" t="e">
        <f>FIP!#REF!</f>
        <v>#REF!</v>
      </c>
      <c r="I129" s="70" t="e">
        <f>FIP!#REF!</f>
        <v>#REF!</v>
      </c>
      <c r="J129" s="70" t="e">
        <f>FIP!#REF!</f>
        <v>#REF!</v>
      </c>
      <c r="K129" s="70"/>
      <c r="L129" s="70" t="e">
        <f>FIP!#REF!</f>
        <v>#REF!</v>
      </c>
      <c r="M129" s="70" t="e">
        <f>FIP!#REF!</f>
        <v>#REF!</v>
      </c>
      <c r="N129" s="70" t="e">
        <f>FIP!#REF!</f>
        <v>#REF!</v>
      </c>
      <c r="O129" s="70" t="e">
        <f>FIP!#REF!</f>
        <v>#REF!</v>
      </c>
      <c r="P129" s="70" t="e">
        <f>FIP!#REF!</f>
        <v>#REF!</v>
      </c>
      <c r="Q129" s="70" t="e">
        <f>FIP!#REF!</f>
        <v>#REF!</v>
      </c>
      <c r="R129" s="70" t="e">
        <f>FIP!#REF!</f>
        <v>#REF!</v>
      </c>
      <c r="S129" s="70" t="e">
        <f>FIP!#REF!</f>
        <v>#REF!</v>
      </c>
      <c r="T129" s="70" t="e">
        <f>FIP!#REF!</f>
        <v>#REF!</v>
      </c>
      <c r="U129" s="70" t="e">
        <f>FIP!#REF!</f>
        <v>#REF!</v>
      </c>
      <c r="V129" s="70" t="e">
        <f>FIP!#REF!</f>
        <v>#REF!</v>
      </c>
      <c r="W129" s="81"/>
    </row>
    <row r="130" spans="1:23">
      <c r="A130" s="96">
        <v>38499</v>
      </c>
      <c r="D130" s="70" t="e">
        <f>FIP!#REF!</f>
        <v>#REF!</v>
      </c>
      <c r="E130" s="70" t="e">
        <f>FIP!#REF!</f>
        <v>#REF!</v>
      </c>
      <c r="F130" s="70"/>
      <c r="G130" s="70" t="e">
        <f>FIP!#REF!</f>
        <v>#REF!</v>
      </c>
      <c r="H130" s="70" t="e">
        <f>FIP!#REF!</f>
        <v>#REF!</v>
      </c>
      <c r="I130" s="70" t="e">
        <f>FIP!#REF!</f>
        <v>#REF!</v>
      </c>
      <c r="J130" s="70" t="e">
        <f>FIP!#REF!</f>
        <v>#REF!</v>
      </c>
      <c r="K130" s="70"/>
      <c r="L130" s="70" t="e">
        <f>FIP!#REF!</f>
        <v>#REF!</v>
      </c>
      <c r="M130" s="70" t="e">
        <f>FIP!#REF!</f>
        <v>#REF!</v>
      </c>
      <c r="N130" s="70" t="e">
        <f>FIP!#REF!</f>
        <v>#REF!</v>
      </c>
      <c r="O130" s="70" t="e">
        <f>FIP!#REF!</f>
        <v>#REF!</v>
      </c>
      <c r="P130" s="70" t="e">
        <f>FIP!#REF!</f>
        <v>#REF!</v>
      </c>
      <c r="Q130" s="70" t="e">
        <f>FIP!#REF!</f>
        <v>#REF!</v>
      </c>
      <c r="R130" s="70" t="e">
        <f>FIP!#REF!</f>
        <v>#REF!</v>
      </c>
      <c r="S130" s="70" t="e">
        <f>FIP!#REF!</f>
        <v>#REF!</v>
      </c>
      <c r="T130" s="70" t="e">
        <f>FIP!#REF!</f>
        <v>#REF!</v>
      </c>
      <c r="U130" s="70" t="e">
        <f>FIP!#REF!</f>
        <v>#REF!</v>
      </c>
      <c r="V130" s="70" t="e">
        <f>FIP!#REF!</f>
        <v>#REF!</v>
      </c>
      <c r="W130" s="81"/>
    </row>
    <row r="131" spans="1:23">
      <c r="A131" s="96">
        <v>38506</v>
      </c>
      <c r="D131" s="70" t="e">
        <f>FIP!#REF!</f>
        <v>#REF!</v>
      </c>
      <c r="E131" s="70" t="e">
        <f>FIP!#REF!</f>
        <v>#REF!</v>
      </c>
      <c r="F131" s="70" t="e">
        <f>FIP!#REF!</f>
        <v>#REF!</v>
      </c>
      <c r="G131" s="70" t="e">
        <f>FIP!#REF!</f>
        <v>#REF!</v>
      </c>
      <c r="H131" s="70" t="e">
        <f>FIP!#REF!</f>
        <v>#REF!</v>
      </c>
      <c r="I131" s="70" t="e">
        <f>FIP!#REF!</f>
        <v>#REF!</v>
      </c>
      <c r="J131" s="70" t="e">
        <f>FIP!#REF!</f>
        <v>#REF!</v>
      </c>
      <c r="K131" s="70"/>
      <c r="L131" s="70" t="e">
        <f>FIP!#REF!</f>
        <v>#REF!</v>
      </c>
      <c r="M131" s="70" t="e">
        <f>FIP!#REF!</f>
        <v>#REF!</v>
      </c>
      <c r="N131" s="70" t="e">
        <f>FIP!#REF!</f>
        <v>#REF!</v>
      </c>
      <c r="O131" s="70" t="e">
        <f>FIP!#REF!</f>
        <v>#REF!</v>
      </c>
      <c r="P131" s="70" t="e">
        <f>FIP!#REF!</f>
        <v>#REF!</v>
      </c>
      <c r="Q131" s="70" t="e">
        <f>FIP!#REF!</f>
        <v>#REF!</v>
      </c>
      <c r="R131" s="70" t="e">
        <f>FIP!#REF!</f>
        <v>#REF!</v>
      </c>
      <c r="S131" s="70" t="e">
        <f>FIP!#REF!</f>
        <v>#REF!</v>
      </c>
      <c r="T131" s="70" t="e">
        <f>FIP!#REF!</f>
        <v>#REF!</v>
      </c>
      <c r="U131" s="70" t="e">
        <f>FIP!#REF!</f>
        <v>#REF!</v>
      </c>
      <c r="V131" s="70" t="e">
        <f>FIP!#REF!</f>
        <v>#REF!</v>
      </c>
      <c r="W131" s="81"/>
    </row>
    <row r="132" spans="1:23">
      <c r="A132" s="96">
        <v>38513</v>
      </c>
      <c r="D132" s="70" t="e">
        <f>FIP!#REF!</f>
        <v>#REF!</v>
      </c>
      <c r="E132" s="70" t="e">
        <f>FIP!#REF!</f>
        <v>#REF!</v>
      </c>
      <c r="F132" s="70"/>
      <c r="G132" s="70" t="e">
        <f>FIP!#REF!</f>
        <v>#REF!</v>
      </c>
      <c r="H132" s="70" t="e">
        <f>FIP!#REF!</f>
        <v>#REF!</v>
      </c>
      <c r="I132" s="70" t="e">
        <f>FIP!#REF!</f>
        <v>#REF!</v>
      </c>
      <c r="J132" s="70" t="e">
        <f>FIP!#REF!</f>
        <v>#REF!</v>
      </c>
      <c r="K132" s="70"/>
      <c r="L132" s="70" t="e">
        <f>FIP!#REF!</f>
        <v>#REF!</v>
      </c>
      <c r="M132" s="70" t="e">
        <f>FIP!#REF!</f>
        <v>#REF!</v>
      </c>
      <c r="N132" s="70" t="e">
        <f>FIP!#REF!</f>
        <v>#REF!</v>
      </c>
      <c r="O132" s="70">
        <v>0.05</v>
      </c>
      <c r="P132" s="70" t="e">
        <f>FIP!#REF!</f>
        <v>#REF!</v>
      </c>
      <c r="Q132" s="70" t="e">
        <f>FIP!#REF!</f>
        <v>#REF!</v>
      </c>
      <c r="R132" s="70" t="e">
        <f>FIP!#REF!</f>
        <v>#REF!</v>
      </c>
      <c r="S132" s="70" t="e">
        <f>FIP!#REF!</f>
        <v>#REF!</v>
      </c>
      <c r="T132" s="70" t="e">
        <f>FIP!#REF!</f>
        <v>#REF!</v>
      </c>
      <c r="U132" s="70" t="e">
        <f>FIP!#REF!</f>
        <v>#REF!</v>
      </c>
      <c r="V132" s="70" t="e">
        <f>FIP!#REF!</f>
        <v>#REF!</v>
      </c>
      <c r="W132" s="81"/>
    </row>
    <row r="133" spans="1:23">
      <c r="A133" s="96">
        <v>38520</v>
      </c>
      <c r="D133" s="70" t="e">
        <f>FIP!#REF!</f>
        <v>#REF!</v>
      </c>
      <c r="E133" s="70" t="e">
        <f>FIP!#REF!</f>
        <v>#REF!</v>
      </c>
      <c r="F133" s="70" t="e">
        <f>FIP!#REF!</f>
        <v>#REF!</v>
      </c>
      <c r="G133" s="70" t="e">
        <f>FIP!#REF!</f>
        <v>#REF!</v>
      </c>
      <c r="H133" s="70" t="e">
        <f>FIP!#REF!</f>
        <v>#REF!</v>
      </c>
      <c r="I133" s="70" t="e">
        <f>FIP!#REF!</f>
        <v>#REF!</v>
      </c>
      <c r="J133" s="70" t="e">
        <f>FIP!#REF!</f>
        <v>#REF!</v>
      </c>
      <c r="K133" s="70"/>
      <c r="L133" s="70" t="e">
        <f>FIP!#REF!</f>
        <v>#REF!</v>
      </c>
      <c r="M133" s="70" t="e">
        <f>FIP!#REF!</f>
        <v>#REF!</v>
      </c>
      <c r="N133" s="70" t="e">
        <f>FIP!#REF!</f>
        <v>#REF!</v>
      </c>
      <c r="O133" s="70">
        <v>0.05</v>
      </c>
      <c r="P133" s="70" t="e">
        <f>FIP!#REF!</f>
        <v>#REF!</v>
      </c>
      <c r="Q133" s="70" t="e">
        <f>FIP!#REF!</f>
        <v>#REF!</v>
      </c>
      <c r="R133" s="70" t="e">
        <f>FIP!#REF!</f>
        <v>#REF!</v>
      </c>
      <c r="S133" s="70" t="e">
        <f>FIP!#REF!</f>
        <v>#REF!</v>
      </c>
      <c r="T133" s="70" t="e">
        <f>FIP!#REF!</f>
        <v>#REF!</v>
      </c>
      <c r="U133" s="70" t="e">
        <f>FIP!#REF!</f>
        <v>#REF!</v>
      </c>
      <c r="V133" s="70" t="e">
        <f>FIP!#REF!</f>
        <v>#REF!</v>
      </c>
      <c r="W133" s="81"/>
    </row>
    <row r="134" spans="1:23">
      <c r="A134" s="96">
        <v>38527</v>
      </c>
      <c r="D134" s="70" t="e">
        <f>FIP!#REF!</f>
        <v>#REF!</v>
      </c>
      <c r="E134" s="70" t="e">
        <f>FIP!#REF!</f>
        <v>#REF!</v>
      </c>
      <c r="F134" s="70" t="e">
        <f>FIP!#REF!</f>
        <v>#REF!</v>
      </c>
      <c r="G134" s="70" t="e">
        <f>FIP!#REF!</f>
        <v>#REF!</v>
      </c>
      <c r="H134" s="70" t="e">
        <f>FIP!#REF!</f>
        <v>#REF!</v>
      </c>
      <c r="I134" s="70" t="e">
        <f>FIP!#REF!</f>
        <v>#REF!</v>
      </c>
      <c r="J134" s="70" t="e">
        <f>FIP!#REF!</f>
        <v>#REF!</v>
      </c>
      <c r="K134" s="70"/>
      <c r="L134" s="70" t="e">
        <f>FIP!#REF!</f>
        <v>#REF!</v>
      </c>
      <c r="M134" s="70" t="e">
        <f>FIP!#REF!</f>
        <v>#REF!</v>
      </c>
      <c r="N134" s="70" t="e">
        <f>FIP!#REF!</f>
        <v>#REF!</v>
      </c>
      <c r="O134" s="70" t="e">
        <f>FIP!#REF!</f>
        <v>#REF!</v>
      </c>
      <c r="P134" s="70" t="e">
        <f>FIP!#REF!</f>
        <v>#REF!</v>
      </c>
      <c r="Q134" s="70" t="e">
        <f>FIP!#REF!</f>
        <v>#REF!</v>
      </c>
      <c r="R134" s="70" t="e">
        <f>FIP!#REF!</f>
        <v>#REF!</v>
      </c>
      <c r="S134" s="70" t="e">
        <f>FIP!#REF!</f>
        <v>#REF!</v>
      </c>
      <c r="T134" s="70" t="e">
        <f>FIP!#REF!</f>
        <v>#REF!</v>
      </c>
      <c r="U134" s="70" t="e">
        <f>FIP!#REF!</f>
        <v>#REF!</v>
      </c>
      <c r="V134" s="70" t="e">
        <f>FIP!#REF!</f>
        <v>#REF!</v>
      </c>
      <c r="W134" s="81"/>
    </row>
    <row r="135" spans="1:23">
      <c r="A135" s="96">
        <v>38534</v>
      </c>
      <c r="D135" s="70" t="e">
        <f>FIP!#REF!</f>
        <v>#REF!</v>
      </c>
      <c r="E135" s="70" t="e">
        <f>FIP!#REF!</f>
        <v>#REF!</v>
      </c>
      <c r="F135" s="70" t="e">
        <f>FIP!#REF!</f>
        <v>#REF!</v>
      </c>
      <c r="G135" s="70" t="e">
        <f>FIP!#REF!</f>
        <v>#REF!</v>
      </c>
      <c r="H135" s="70" t="e">
        <f>FIP!#REF!</f>
        <v>#REF!</v>
      </c>
      <c r="I135" s="70" t="e">
        <f>FIP!#REF!</f>
        <v>#REF!</v>
      </c>
      <c r="J135" s="70" t="e">
        <f>FIP!#REF!</f>
        <v>#REF!</v>
      </c>
      <c r="K135" s="70"/>
      <c r="L135" s="70" t="e">
        <f>FIP!#REF!</f>
        <v>#REF!</v>
      </c>
      <c r="M135" s="70" t="e">
        <f>FIP!#REF!</f>
        <v>#REF!</v>
      </c>
      <c r="N135" s="70" t="e">
        <f>FIP!#REF!</f>
        <v>#REF!</v>
      </c>
      <c r="O135" s="70" t="e">
        <f>FIP!#REF!</f>
        <v>#REF!</v>
      </c>
      <c r="P135" s="70" t="e">
        <f>FIP!#REF!</f>
        <v>#REF!</v>
      </c>
      <c r="Q135" s="70" t="e">
        <f>FIP!#REF!</f>
        <v>#REF!</v>
      </c>
      <c r="R135" s="70" t="e">
        <f>FIP!#REF!</f>
        <v>#REF!</v>
      </c>
      <c r="S135" s="70" t="e">
        <f>FIP!#REF!</f>
        <v>#REF!</v>
      </c>
      <c r="T135" s="70" t="e">
        <f>FIP!#REF!</f>
        <v>#REF!</v>
      </c>
      <c r="U135" s="70" t="e">
        <f>FIP!#REF!</f>
        <v>#REF!</v>
      </c>
      <c r="V135" s="70" t="e">
        <f>FIP!#REF!</f>
        <v>#REF!</v>
      </c>
      <c r="W135" s="81"/>
    </row>
    <row r="136" spans="1:23">
      <c r="A136" s="96">
        <v>38541</v>
      </c>
      <c r="D136" s="70" t="e">
        <f>FIP!#REF!</f>
        <v>#REF!</v>
      </c>
      <c r="E136" s="70" t="e">
        <f>FIP!#REF!</f>
        <v>#REF!</v>
      </c>
      <c r="F136" s="70" t="e">
        <f>FIP!#REF!</f>
        <v>#REF!</v>
      </c>
      <c r="G136" s="70" t="e">
        <f>FIP!#REF!</f>
        <v>#REF!</v>
      </c>
      <c r="H136" s="70" t="e">
        <f>FIP!#REF!</f>
        <v>#REF!</v>
      </c>
      <c r="I136" s="70" t="e">
        <f>FIP!#REF!</f>
        <v>#REF!</v>
      </c>
      <c r="J136" s="70" t="e">
        <f>FIP!#REF!</f>
        <v>#REF!</v>
      </c>
      <c r="K136" s="70"/>
      <c r="L136" s="70" t="e">
        <f>FIP!#REF!</f>
        <v>#REF!</v>
      </c>
      <c r="M136" s="70" t="e">
        <f>FIP!#REF!</f>
        <v>#REF!</v>
      </c>
      <c r="N136" s="70" t="e">
        <f>FIP!#REF!</f>
        <v>#REF!</v>
      </c>
      <c r="O136" s="70">
        <v>0.05</v>
      </c>
      <c r="P136" s="70" t="e">
        <f>FIP!#REF!</f>
        <v>#REF!</v>
      </c>
      <c r="Q136" s="70" t="e">
        <f>FIP!#REF!</f>
        <v>#REF!</v>
      </c>
      <c r="R136" s="70" t="e">
        <f>FIP!#REF!</f>
        <v>#REF!</v>
      </c>
      <c r="S136" s="70" t="e">
        <f>FIP!#REF!</f>
        <v>#REF!</v>
      </c>
      <c r="T136" s="70" t="e">
        <f>FIP!#REF!</f>
        <v>#REF!</v>
      </c>
      <c r="U136" s="70" t="e">
        <f>FIP!#REF!</f>
        <v>#REF!</v>
      </c>
      <c r="V136" s="70" t="e">
        <f>FIP!#REF!</f>
        <v>#REF!</v>
      </c>
      <c r="W136" s="81"/>
    </row>
    <row r="137" spans="1:23">
      <c r="A137" s="96">
        <v>38548</v>
      </c>
      <c r="D137" s="70" t="e">
        <f>FIP!#REF!</f>
        <v>#REF!</v>
      </c>
      <c r="E137" s="70" t="e">
        <f>FIP!#REF!</f>
        <v>#REF!</v>
      </c>
      <c r="F137" s="70" t="e">
        <f>FIP!#REF!</f>
        <v>#REF!</v>
      </c>
      <c r="G137" s="70" t="e">
        <f>FIP!#REF!</f>
        <v>#REF!</v>
      </c>
      <c r="H137" s="70" t="e">
        <f>FIP!#REF!</f>
        <v>#REF!</v>
      </c>
      <c r="I137" s="70" t="e">
        <f>FIP!#REF!</f>
        <v>#REF!</v>
      </c>
      <c r="J137" s="70" t="e">
        <f>FIP!#REF!</f>
        <v>#REF!</v>
      </c>
      <c r="K137" s="70"/>
      <c r="L137" s="70" t="e">
        <f>FIP!#REF!</f>
        <v>#REF!</v>
      </c>
      <c r="M137" s="70" t="e">
        <f>FIP!#REF!</f>
        <v>#REF!</v>
      </c>
      <c r="N137" s="70" t="e">
        <f>FIP!#REF!</f>
        <v>#REF!</v>
      </c>
      <c r="O137" s="70" t="e">
        <f>FIP!#REF!</f>
        <v>#REF!</v>
      </c>
      <c r="P137" s="70" t="e">
        <f>FIP!#REF!</f>
        <v>#REF!</v>
      </c>
      <c r="Q137" s="70" t="e">
        <f>FIP!#REF!</f>
        <v>#REF!</v>
      </c>
      <c r="R137" s="70" t="e">
        <f>FIP!#REF!</f>
        <v>#REF!</v>
      </c>
      <c r="S137" s="70" t="e">
        <f>FIP!#REF!</f>
        <v>#REF!</v>
      </c>
      <c r="T137" s="70" t="e">
        <f>FIP!#REF!</f>
        <v>#REF!</v>
      </c>
      <c r="U137" s="70" t="e">
        <f>FIP!#REF!</f>
        <v>#REF!</v>
      </c>
      <c r="V137" s="70" t="e">
        <f>FIP!#REF!</f>
        <v>#REF!</v>
      </c>
      <c r="W137" s="81"/>
    </row>
    <row r="138" spans="1:23">
      <c r="A138" s="96">
        <v>38555</v>
      </c>
      <c r="D138" s="70" t="e">
        <f>FIP!#REF!</f>
        <v>#REF!</v>
      </c>
      <c r="E138" s="70" t="e">
        <f>FIP!#REF!</f>
        <v>#REF!</v>
      </c>
      <c r="F138" s="70" t="e">
        <f>FIP!#REF!</f>
        <v>#REF!</v>
      </c>
      <c r="G138" s="70" t="e">
        <f>FIP!#REF!</f>
        <v>#REF!</v>
      </c>
      <c r="H138" s="70" t="e">
        <f>FIP!#REF!</f>
        <v>#REF!</v>
      </c>
      <c r="I138" s="70" t="e">
        <f>FIP!#REF!</f>
        <v>#REF!</v>
      </c>
      <c r="J138" s="70" t="e">
        <f>FIP!#REF!</f>
        <v>#REF!</v>
      </c>
      <c r="K138" s="70"/>
      <c r="L138" s="70" t="e">
        <f>FIP!#REF!</f>
        <v>#REF!</v>
      </c>
      <c r="M138" s="70" t="e">
        <f>FIP!#REF!</f>
        <v>#REF!</v>
      </c>
      <c r="N138" s="70" t="e">
        <f>FIP!#REF!</f>
        <v>#REF!</v>
      </c>
      <c r="O138" s="70">
        <v>0.05</v>
      </c>
      <c r="P138" s="70" t="e">
        <f>FIP!#REF!</f>
        <v>#REF!</v>
      </c>
      <c r="Q138" s="70" t="e">
        <f>FIP!#REF!</f>
        <v>#REF!</v>
      </c>
      <c r="R138" s="70" t="e">
        <f>FIP!#REF!</f>
        <v>#REF!</v>
      </c>
      <c r="S138" s="70" t="e">
        <f>FIP!#REF!</f>
        <v>#REF!</v>
      </c>
      <c r="T138" s="70" t="e">
        <f>FIP!#REF!</f>
        <v>#REF!</v>
      </c>
      <c r="U138" s="70" t="e">
        <f>FIP!#REF!</f>
        <v>#REF!</v>
      </c>
      <c r="V138" s="70" t="e">
        <f>FIP!#REF!</f>
        <v>#REF!</v>
      </c>
      <c r="W138" s="81"/>
    </row>
    <row r="139" spans="1:23">
      <c r="A139" s="96">
        <v>38562</v>
      </c>
      <c r="D139" s="70" t="e">
        <f>FIP!#REF!</f>
        <v>#REF!</v>
      </c>
      <c r="E139" s="70" t="e">
        <f>FIP!#REF!</f>
        <v>#REF!</v>
      </c>
      <c r="F139" s="70" t="e">
        <f>FIP!#REF!</f>
        <v>#REF!</v>
      </c>
      <c r="G139" s="70" t="e">
        <f>FIP!#REF!</f>
        <v>#REF!</v>
      </c>
      <c r="H139" s="70" t="e">
        <f>FIP!#REF!</f>
        <v>#REF!</v>
      </c>
      <c r="I139" s="70" t="e">
        <f>FIP!#REF!</f>
        <v>#REF!</v>
      </c>
      <c r="J139" s="70" t="e">
        <f>FIP!#REF!</f>
        <v>#REF!</v>
      </c>
      <c r="K139" s="70"/>
      <c r="L139" s="70" t="e">
        <f>FIP!#REF!</f>
        <v>#REF!</v>
      </c>
      <c r="M139" s="70" t="e">
        <f>FIP!#REF!</f>
        <v>#REF!</v>
      </c>
      <c r="N139" s="70" t="e">
        <f>FIP!#REF!</f>
        <v>#REF!</v>
      </c>
      <c r="O139" s="70" t="e">
        <f>FIP!#REF!</f>
        <v>#REF!</v>
      </c>
      <c r="P139" s="70" t="e">
        <f>FIP!#REF!</f>
        <v>#REF!</v>
      </c>
      <c r="Q139" s="70" t="e">
        <f>FIP!#REF!</f>
        <v>#REF!</v>
      </c>
      <c r="R139" s="70" t="e">
        <f>FIP!#REF!</f>
        <v>#REF!</v>
      </c>
      <c r="S139" s="70" t="e">
        <f>FIP!#REF!</f>
        <v>#REF!</v>
      </c>
      <c r="T139" s="70" t="e">
        <f>FIP!#REF!</f>
        <v>#REF!</v>
      </c>
      <c r="U139" s="70" t="e">
        <f>FIP!#REF!</f>
        <v>#REF!</v>
      </c>
      <c r="V139" s="70" t="e">
        <f>FIP!#REF!</f>
        <v>#REF!</v>
      </c>
      <c r="W139" s="81"/>
    </row>
    <row r="140" spans="1:23">
      <c r="A140" s="96">
        <v>38569</v>
      </c>
      <c r="D140" s="70" t="e">
        <f>FIP!#REF!</f>
        <v>#REF!</v>
      </c>
      <c r="E140" s="70" t="e">
        <f>FIP!#REF!</f>
        <v>#REF!</v>
      </c>
      <c r="F140" s="70" t="e">
        <f>FIP!#REF!</f>
        <v>#REF!</v>
      </c>
      <c r="G140" s="70" t="e">
        <f>FIP!#REF!</f>
        <v>#REF!</v>
      </c>
      <c r="H140" s="70" t="e">
        <f>FIP!#REF!</f>
        <v>#REF!</v>
      </c>
      <c r="I140" s="70" t="e">
        <f>FIP!#REF!</f>
        <v>#REF!</v>
      </c>
      <c r="J140" s="70" t="e">
        <f>FIP!#REF!</f>
        <v>#REF!</v>
      </c>
      <c r="K140" s="70"/>
      <c r="L140" s="70" t="e">
        <f>FIP!#REF!</f>
        <v>#REF!</v>
      </c>
      <c r="M140" s="70" t="e">
        <f>FIP!#REF!</f>
        <v>#REF!</v>
      </c>
      <c r="N140" s="70" t="e">
        <f>FIP!#REF!</f>
        <v>#REF!</v>
      </c>
      <c r="O140" s="70" t="e">
        <f>FIP!#REF!</f>
        <v>#REF!</v>
      </c>
      <c r="P140" s="70" t="e">
        <f>FIP!#REF!</f>
        <v>#REF!</v>
      </c>
      <c r="Q140" s="70" t="e">
        <f>FIP!#REF!</f>
        <v>#REF!</v>
      </c>
      <c r="R140" s="70" t="e">
        <f>FIP!#REF!</f>
        <v>#REF!</v>
      </c>
      <c r="S140" s="70" t="e">
        <f>FIP!#REF!</f>
        <v>#REF!</v>
      </c>
      <c r="T140" s="70" t="e">
        <f>FIP!#REF!</f>
        <v>#REF!</v>
      </c>
      <c r="U140" s="70" t="e">
        <f>FIP!#REF!</f>
        <v>#REF!</v>
      </c>
      <c r="V140" s="70" t="e">
        <f>FIP!#REF!</f>
        <v>#REF!</v>
      </c>
      <c r="W140" s="81"/>
    </row>
    <row r="141" spans="1:23">
      <c r="A141" s="96">
        <v>38576</v>
      </c>
      <c r="D141" s="70" t="e">
        <f>FIP!#REF!</f>
        <v>#REF!</v>
      </c>
      <c r="E141" s="70" t="e">
        <f>FIP!#REF!</f>
        <v>#REF!</v>
      </c>
      <c r="F141" s="70" t="e">
        <f>FIP!#REF!</f>
        <v>#REF!</v>
      </c>
      <c r="G141" s="70" t="e">
        <f>FIP!#REF!</f>
        <v>#REF!</v>
      </c>
      <c r="H141" s="70" t="e">
        <f>FIP!#REF!</f>
        <v>#REF!</v>
      </c>
      <c r="I141" s="70" t="e">
        <f>FIP!#REF!</f>
        <v>#REF!</v>
      </c>
      <c r="J141" s="70" t="e">
        <f>FIP!#REF!</f>
        <v>#REF!</v>
      </c>
      <c r="K141" s="70"/>
      <c r="L141" s="70" t="e">
        <f>FIP!#REF!</f>
        <v>#REF!</v>
      </c>
      <c r="M141" s="70" t="e">
        <f>FIP!#REF!</f>
        <v>#REF!</v>
      </c>
      <c r="N141" s="70" t="e">
        <f>FIP!#REF!</f>
        <v>#REF!</v>
      </c>
      <c r="O141" s="70" t="e">
        <f>FIP!#REF!</f>
        <v>#REF!</v>
      </c>
      <c r="P141" s="70" t="e">
        <f>FIP!#REF!</f>
        <v>#REF!</v>
      </c>
      <c r="Q141" s="70" t="e">
        <f>FIP!#REF!</f>
        <v>#REF!</v>
      </c>
      <c r="R141" s="70" t="e">
        <f>FIP!#REF!</f>
        <v>#REF!</v>
      </c>
      <c r="S141" s="70" t="e">
        <f>FIP!#REF!</f>
        <v>#REF!</v>
      </c>
      <c r="T141" s="70" t="e">
        <f>FIP!#REF!</f>
        <v>#REF!</v>
      </c>
      <c r="U141" s="70" t="e">
        <f>FIP!#REF!</f>
        <v>#REF!</v>
      </c>
      <c r="V141" s="70" t="e">
        <f>FIP!#REF!</f>
        <v>#REF!</v>
      </c>
      <c r="W141" s="81"/>
    </row>
    <row r="142" spans="1:23">
      <c r="A142" s="96">
        <v>38583</v>
      </c>
      <c r="D142" s="70" t="e">
        <f>FIP!#REF!</f>
        <v>#REF!</v>
      </c>
      <c r="E142" s="70" t="e">
        <f>FIP!#REF!</f>
        <v>#REF!</v>
      </c>
      <c r="F142" s="70" t="e">
        <f>FIP!#REF!</f>
        <v>#REF!</v>
      </c>
      <c r="G142" s="70" t="e">
        <f>FIP!#REF!</f>
        <v>#REF!</v>
      </c>
      <c r="H142" s="70" t="e">
        <f>FIP!#REF!</f>
        <v>#REF!</v>
      </c>
      <c r="I142" s="70" t="e">
        <f>FIP!#REF!</f>
        <v>#REF!</v>
      </c>
      <c r="J142" s="70" t="e">
        <f>FIP!#REF!</f>
        <v>#REF!</v>
      </c>
      <c r="K142" s="70"/>
      <c r="L142" s="70" t="e">
        <f>FIP!#REF!</f>
        <v>#REF!</v>
      </c>
      <c r="M142" s="70" t="e">
        <f>FIP!#REF!</f>
        <v>#REF!</v>
      </c>
      <c r="N142" s="70" t="e">
        <f>FIP!#REF!</f>
        <v>#REF!</v>
      </c>
      <c r="O142" s="70">
        <v>0.05</v>
      </c>
      <c r="P142" s="70" t="e">
        <f>FIP!#REF!</f>
        <v>#REF!</v>
      </c>
      <c r="Q142" s="70" t="e">
        <f>FIP!#REF!</f>
        <v>#REF!</v>
      </c>
      <c r="R142" s="70" t="e">
        <f>FIP!#REF!</f>
        <v>#REF!</v>
      </c>
      <c r="S142" s="70" t="e">
        <f>FIP!#REF!</f>
        <v>#REF!</v>
      </c>
      <c r="T142" s="70" t="e">
        <f>FIP!#REF!</f>
        <v>#REF!</v>
      </c>
      <c r="U142" s="70" t="e">
        <f>FIP!#REF!</f>
        <v>#REF!</v>
      </c>
      <c r="V142" s="70" t="e">
        <f>FIP!#REF!</f>
        <v>#REF!</v>
      </c>
    </row>
    <row r="143" spans="1:23">
      <c r="A143" s="96">
        <v>38590</v>
      </c>
      <c r="D143" s="70" t="e">
        <f>FIP!#REF!</f>
        <v>#REF!</v>
      </c>
      <c r="E143" s="70" t="e">
        <f>FIP!#REF!</f>
        <v>#REF!</v>
      </c>
      <c r="F143" s="70" t="e">
        <f>FIP!#REF!</f>
        <v>#REF!</v>
      </c>
      <c r="G143" s="70" t="e">
        <f>FIP!#REF!</f>
        <v>#REF!</v>
      </c>
      <c r="H143" s="70" t="e">
        <f>FIP!#REF!</f>
        <v>#REF!</v>
      </c>
      <c r="I143" s="70" t="e">
        <f>FIP!#REF!</f>
        <v>#REF!</v>
      </c>
      <c r="J143" s="70" t="e">
        <f>FIP!#REF!</f>
        <v>#REF!</v>
      </c>
      <c r="K143" s="70"/>
      <c r="L143" s="70" t="e">
        <f>FIP!#REF!</f>
        <v>#REF!</v>
      </c>
      <c r="M143" s="70" t="e">
        <f>FIP!#REF!</f>
        <v>#REF!</v>
      </c>
      <c r="N143" s="70" t="e">
        <f>FIP!#REF!</f>
        <v>#REF!</v>
      </c>
      <c r="O143" s="70" t="e">
        <f>FIP!#REF!</f>
        <v>#REF!</v>
      </c>
      <c r="P143" s="70" t="e">
        <f>FIP!#REF!</f>
        <v>#REF!</v>
      </c>
      <c r="Q143" s="70" t="e">
        <f>FIP!#REF!</f>
        <v>#REF!</v>
      </c>
      <c r="R143" s="70" t="e">
        <f>FIP!#REF!</f>
        <v>#REF!</v>
      </c>
      <c r="S143" s="70" t="e">
        <f>FIP!#REF!</f>
        <v>#REF!</v>
      </c>
      <c r="T143" s="70" t="e">
        <f>FIP!#REF!</f>
        <v>#REF!</v>
      </c>
      <c r="U143" s="70" t="e">
        <f>FIP!#REF!</f>
        <v>#REF!</v>
      </c>
      <c r="V143" s="70" t="e">
        <f>FIP!#REF!</f>
        <v>#REF!</v>
      </c>
    </row>
    <row r="144" spans="1:23">
      <c r="A144" s="96">
        <v>38597</v>
      </c>
      <c r="D144" s="70" t="e">
        <f>FIP!#REF!</f>
        <v>#REF!</v>
      </c>
      <c r="E144" s="70" t="e">
        <f>FIP!#REF!</f>
        <v>#REF!</v>
      </c>
      <c r="F144" s="70" t="e">
        <f>FIP!#REF!</f>
        <v>#REF!</v>
      </c>
      <c r="G144" s="70" t="e">
        <f>FIP!#REF!</f>
        <v>#REF!</v>
      </c>
      <c r="H144" s="70" t="e">
        <f>FIP!#REF!</f>
        <v>#REF!</v>
      </c>
      <c r="I144" s="70" t="e">
        <f>FIP!#REF!</f>
        <v>#REF!</v>
      </c>
      <c r="J144" s="70" t="e">
        <f>FIP!#REF!</f>
        <v>#REF!</v>
      </c>
      <c r="K144" s="70"/>
      <c r="L144" s="70" t="e">
        <f>FIP!#REF!</f>
        <v>#REF!</v>
      </c>
      <c r="M144" s="70" t="e">
        <f>FIP!#REF!</f>
        <v>#REF!</v>
      </c>
      <c r="N144" s="70" t="e">
        <f>FIP!#REF!</f>
        <v>#REF!</v>
      </c>
      <c r="O144" s="70" t="e">
        <f>FIP!#REF!</f>
        <v>#REF!</v>
      </c>
      <c r="P144" s="70" t="e">
        <f>FIP!#REF!</f>
        <v>#REF!</v>
      </c>
      <c r="Q144" s="70" t="e">
        <f>FIP!#REF!</f>
        <v>#REF!</v>
      </c>
      <c r="R144" s="70" t="e">
        <f>FIP!#REF!</f>
        <v>#REF!</v>
      </c>
      <c r="S144" s="70" t="e">
        <f>FIP!#REF!</f>
        <v>#REF!</v>
      </c>
      <c r="T144" s="70" t="e">
        <f>FIP!#REF!</f>
        <v>#REF!</v>
      </c>
      <c r="U144" s="70" t="e">
        <f>FIP!#REF!</f>
        <v>#REF!</v>
      </c>
      <c r="V144" s="70" t="e">
        <f>FIP!#REF!</f>
        <v>#REF!</v>
      </c>
    </row>
    <row r="145" spans="1:22">
      <c r="A145" s="96">
        <v>38604</v>
      </c>
      <c r="D145" s="70" t="e">
        <f>FIP!#REF!</f>
        <v>#REF!</v>
      </c>
      <c r="E145" s="70" t="e">
        <f>FIP!#REF!</f>
        <v>#REF!</v>
      </c>
      <c r="F145" s="70" t="e">
        <f>FIP!#REF!</f>
        <v>#REF!</v>
      </c>
      <c r="G145" s="70" t="e">
        <f>FIP!#REF!</f>
        <v>#REF!</v>
      </c>
      <c r="H145" s="70" t="e">
        <f>FIP!#REF!</f>
        <v>#REF!</v>
      </c>
      <c r="I145" s="70" t="e">
        <f>FIP!#REF!</f>
        <v>#REF!</v>
      </c>
      <c r="J145" s="70" t="e">
        <f>FIP!#REF!</f>
        <v>#REF!</v>
      </c>
      <c r="K145" s="70"/>
      <c r="L145" s="70" t="e">
        <f>FIP!#REF!</f>
        <v>#REF!</v>
      </c>
      <c r="M145" s="70" t="e">
        <f>FIP!#REF!</f>
        <v>#REF!</v>
      </c>
      <c r="N145" s="70" t="e">
        <f>FIP!#REF!</f>
        <v>#REF!</v>
      </c>
      <c r="O145" s="70">
        <v>0.05</v>
      </c>
      <c r="P145" s="70" t="e">
        <f>FIP!#REF!</f>
        <v>#REF!</v>
      </c>
      <c r="Q145" s="70" t="e">
        <f>FIP!#REF!</f>
        <v>#REF!</v>
      </c>
      <c r="R145" s="70" t="e">
        <f>FIP!#REF!</f>
        <v>#REF!</v>
      </c>
      <c r="S145" s="70" t="e">
        <f>FIP!#REF!</f>
        <v>#REF!</v>
      </c>
      <c r="T145" s="70" t="e">
        <f>FIP!#REF!</f>
        <v>#REF!</v>
      </c>
      <c r="U145" s="70" t="e">
        <f>FIP!#REF!</f>
        <v>#REF!</v>
      </c>
      <c r="V145" s="70" t="e">
        <f>FIP!#REF!</f>
        <v>#REF!</v>
      </c>
    </row>
    <row r="146" spans="1:22">
      <c r="A146" s="96">
        <v>38611</v>
      </c>
      <c r="D146" s="70" t="e">
        <f>FIP!#REF!</f>
        <v>#REF!</v>
      </c>
      <c r="E146" s="70" t="e">
        <f>FIP!#REF!</f>
        <v>#REF!</v>
      </c>
      <c r="F146" s="70" t="e">
        <f>FIP!#REF!</f>
        <v>#REF!</v>
      </c>
      <c r="G146" s="70" t="e">
        <f>FIP!#REF!</f>
        <v>#REF!</v>
      </c>
      <c r="H146" s="70" t="e">
        <f>FIP!#REF!</f>
        <v>#REF!</v>
      </c>
      <c r="I146" s="70" t="e">
        <f>FIP!#REF!</f>
        <v>#REF!</v>
      </c>
      <c r="J146" s="70" t="e">
        <f>FIP!#REF!</f>
        <v>#REF!</v>
      </c>
      <c r="K146" s="70"/>
      <c r="L146" s="70" t="e">
        <f>FIP!#REF!</f>
        <v>#REF!</v>
      </c>
      <c r="M146" s="70" t="e">
        <f>FIP!#REF!</f>
        <v>#REF!</v>
      </c>
      <c r="N146" s="70" t="e">
        <f>FIP!#REF!</f>
        <v>#REF!</v>
      </c>
      <c r="O146" s="70" t="e">
        <f>FIP!#REF!</f>
        <v>#REF!</v>
      </c>
      <c r="P146" s="70" t="e">
        <f>FIP!#REF!</f>
        <v>#REF!</v>
      </c>
      <c r="Q146" s="70" t="e">
        <f>FIP!#REF!</f>
        <v>#REF!</v>
      </c>
      <c r="R146" s="70" t="e">
        <f>FIP!#REF!</f>
        <v>#REF!</v>
      </c>
      <c r="S146" s="70" t="e">
        <f>FIP!#REF!</f>
        <v>#REF!</v>
      </c>
      <c r="T146" s="70" t="e">
        <f>FIP!#REF!</f>
        <v>#REF!</v>
      </c>
      <c r="U146" s="70" t="e">
        <f>FIP!#REF!</f>
        <v>#REF!</v>
      </c>
      <c r="V146" s="70" t="e">
        <f>FIP!#REF!</f>
        <v>#REF!</v>
      </c>
    </row>
    <row r="147" spans="1:22">
      <c r="A147" s="96">
        <v>38618</v>
      </c>
      <c r="D147" s="70" t="e">
        <f>FIP!#REF!</f>
        <v>#REF!</v>
      </c>
      <c r="E147" s="70" t="e">
        <f>FIP!#REF!</f>
        <v>#REF!</v>
      </c>
      <c r="F147" s="70" t="e">
        <f>FIP!#REF!</f>
        <v>#REF!</v>
      </c>
      <c r="G147" s="70" t="e">
        <f>FIP!#REF!</f>
        <v>#REF!</v>
      </c>
      <c r="H147" s="70" t="e">
        <f>FIP!#REF!</f>
        <v>#REF!</v>
      </c>
      <c r="I147" s="70" t="e">
        <f>FIP!#REF!</f>
        <v>#REF!</v>
      </c>
      <c r="J147" s="70" t="e">
        <f>FIP!#REF!</f>
        <v>#REF!</v>
      </c>
      <c r="K147" s="70"/>
      <c r="L147" s="70" t="e">
        <f>FIP!#REF!</f>
        <v>#REF!</v>
      </c>
      <c r="M147" s="70" t="e">
        <f>FIP!#REF!</f>
        <v>#REF!</v>
      </c>
      <c r="N147" s="70" t="e">
        <f>FIP!#REF!</f>
        <v>#REF!</v>
      </c>
      <c r="O147" s="70" t="e">
        <f>FIP!#REF!</f>
        <v>#REF!</v>
      </c>
      <c r="P147" s="70" t="e">
        <f>FIP!#REF!</f>
        <v>#REF!</v>
      </c>
      <c r="Q147" s="70" t="e">
        <f>FIP!#REF!</f>
        <v>#REF!</v>
      </c>
      <c r="R147" s="70" t="e">
        <f>FIP!#REF!</f>
        <v>#REF!</v>
      </c>
      <c r="S147" s="70" t="e">
        <f>FIP!#REF!</f>
        <v>#REF!</v>
      </c>
      <c r="T147" s="70" t="e">
        <f>FIP!#REF!</f>
        <v>#REF!</v>
      </c>
      <c r="U147" s="70" t="e">
        <f>FIP!#REF!</f>
        <v>#REF!</v>
      </c>
      <c r="V147" s="70" t="e">
        <f>FIP!#REF!</f>
        <v>#REF!</v>
      </c>
    </row>
    <row r="148" spans="1:22">
      <c r="A148" s="96">
        <v>38625</v>
      </c>
      <c r="D148" s="70" t="e">
        <f>FIP!#REF!</f>
        <v>#REF!</v>
      </c>
      <c r="E148" s="70" t="e">
        <f>FIP!#REF!</f>
        <v>#REF!</v>
      </c>
      <c r="F148" s="70" t="e">
        <f>FIP!#REF!</f>
        <v>#REF!</v>
      </c>
      <c r="G148" s="70" t="e">
        <f>FIP!#REF!</f>
        <v>#REF!</v>
      </c>
      <c r="H148" s="70" t="e">
        <f>FIP!#REF!</f>
        <v>#REF!</v>
      </c>
      <c r="I148" s="70" t="e">
        <f>FIP!#REF!</f>
        <v>#REF!</v>
      </c>
      <c r="J148" s="70" t="e">
        <f>FIP!#REF!</f>
        <v>#REF!</v>
      </c>
      <c r="K148" s="70"/>
      <c r="L148" s="70" t="e">
        <f>FIP!#REF!</f>
        <v>#REF!</v>
      </c>
      <c r="M148" s="70" t="e">
        <f>FIP!#REF!</f>
        <v>#REF!</v>
      </c>
      <c r="N148" s="70" t="e">
        <f>FIP!#REF!</f>
        <v>#REF!</v>
      </c>
      <c r="O148" s="70" t="e">
        <f>FIP!#REF!</f>
        <v>#REF!</v>
      </c>
      <c r="P148" s="70" t="e">
        <f>FIP!#REF!</f>
        <v>#REF!</v>
      </c>
      <c r="Q148" s="70" t="e">
        <f>FIP!#REF!</f>
        <v>#REF!</v>
      </c>
      <c r="R148" s="70" t="e">
        <f>FIP!#REF!</f>
        <v>#REF!</v>
      </c>
      <c r="S148" s="70" t="e">
        <f>FIP!#REF!</f>
        <v>#REF!</v>
      </c>
      <c r="T148" s="70" t="e">
        <f>FIP!#REF!</f>
        <v>#REF!</v>
      </c>
      <c r="U148" s="70" t="e">
        <f>FIP!#REF!</f>
        <v>#REF!</v>
      </c>
      <c r="V148" s="70" t="e">
        <f>FIP!#REF!</f>
        <v>#REF!</v>
      </c>
    </row>
    <row r="149" spans="1:22">
      <c r="A149" s="96">
        <v>38632</v>
      </c>
      <c r="D149" s="70" t="e">
        <f>FIP!#REF!</f>
        <v>#REF!</v>
      </c>
      <c r="E149" s="70" t="e">
        <f>FIP!#REF!</f>
        <v>#REF!</v>
      </c>
      <c r="F149" s="70" t="e">
        <f>FIP!#REF!</f>
        <v>#REF!</v>
      </c>
      <c r="G149" s="70" t="e">
        <f>FIP!#REF!</f>
        <v>#REF!</v>
      </c>
      <c r="H149" s="70" t="e">
        <f>FIP!#REF!</f>
        <v>#REF!</v>
      </c>
      <c r="I149" s="70" t="e">
        <f>FIP!#REF!</f>
        <v>#REF!</v>
      </c>
      <c r="J149" s="70" t="e">
        <f>FIP!#REF!</f>
        <v>#REF!</v>
      </c>
      <c r="K149" s="70"/>
      <c r="L149" s="70" t="e">
        <f>FIP!#REF!</f>
        <v>#REF!</v>
      </c>
      <c r="M149" s="70" t="e">
        <f>FIP!#REF!</f>
        <v>#REF!</v>
      </c>
      <c r="N149" s="70" t="e">
        <f>FIP!#REF!</f>
        <v>#REF!</v>
      </c>
      <c r="O149" s="70" t="e">
        <f>FIP!#REF!</f>
        <v>#REF!</v>
      </c>
      <c r="P149" s="70" t="e">
        <f>FIP!#REF!</f>
        <v>#REF!</v>
      </c>
      <c r="Q149" s="70" t="e">
        <f>FIP!#REF!</f>
        <v>#REF!</v>
      </c>
      <c r="R149" s="70" t="e">
        <f>FIP!#REF!</f>
        <v>#REF!</v>
      </c>
      <c r="S149" s="70" t="e">
        <f>FIP!#REF!</f>
        <v>#REF!</v>
      </c>
      <c r="T149" s="70" t="e">
        <f>FIP!#REF!</f>
        <v>#REF!</v>
      </c>
      <c r="U149" s="70" t="e">
        <f>FIP!#REF!</f>
        <v>#REF!</v>
      </c>
      <c r="V149" s="70" t="e">
        <f>FIP!#REF!</f>
        <v>#REF!</v>
      </c>
    </row>
    <row r="150" spans="1:22">
      <c r="A150" s="96">
        <v>38639</v>
      </c>
      <c r="D150" s="70" t="e">
        <f>FIP!#REF!</f>
        <v>#REF!</v>
      </c>
      <c r="E150" s="70" t="e">
        <f>FIP!#REF!</f>
        <v>#REF!</v>
      </c>
      <c r="F150" s="70" t="e">
        <f>FIP!#REF!</f>
        <v>#REF!</v>
      </c>
      <c r="G150" s="70" t="e">
        <f>FIP!#REF!</f>
        <v>#REF!</v>
      </c>
      <c r="H150" s="70" t="e">
        <f>FIP!#REF!</f>
        <v>#REF!</v>
      </c>
      <c r="I150" s="70" t="e">
        <f>FIP!#REF!</f>
        <v>#REF!</v>
      </c>
      <c r="J150" s="70" t="e">
        <f>FIP!#REF!</f>
        <v>#REF!</v>
      </c>
      <c r="K150" s="70"/>
      <c r="L150" s="70" t="e">
        <f>FIP!#REF!</f>
        <v>#REF!</v>
      </c>
      <c r="M150" s="70" t="e">
        <f>FIP!#REF!</f>
        <v>#REF!</v>
      </c>
      <c r="N150" s="70" t="e">
        <f>FIP!#REF!</f>
        <v>#REF!</v>
      </c>
      <c r="O150" s="70" t="e">
        <f>FIP!#REF!</f>
        <v>#REF!</v>
      </c>
      <c r="P150" s="70" t="e">
        <f>FIP!#REF!</f>
        <v>#REF!</v>
      </c>
      <c r="Q150" s="70" t="e">
        <f>FIP!#REF!</f>
        <v>#REF!</v>
      </c>
      <c r="R150" s="70" t="e">
        <f>FIP!#REF!</f>
        <v>#REF!</v>
      </c>
      <c r="S150" s="70" t="e">
        <f>FIP!#REF!</f>
        <v>#REF!</v>
      </c>
      <c r="T150" s="70" t="e">
        <f>FIP!#REF!</f>
        <v>#REF!</v>
      </c>
      <c r="U150" s="70" t="e">
        <f>FIP!#REF!</f>
        <v>#REF!</v>
      </c>
      <c r="V150" s="70" t="e">
        <f>FIP!#REF!</f>
        <v>#REF!</v>
      </c>
    </row>
    <row r="151" spans="1:22">
      <c r="A151" s="96">
        <v>38646</v>
      </c>
      <c r="D151" s="70" t="e">
        <f>FIP!#REF!</f>
        <v>#REF!</v>
      </c>
      <c r="E151" s="70" t="e">
        <f>FIP!#REF!</f>
        <v>#REF!</v>
      </c>
      <c r="F151" s="70" t="e">
        <f>FIP!#REF!</f>
        <v>#REF!</v>
      </c>
      <c r="G151" s="70" t="e">
        <f>FIP!#REF!</f>
        <v>#REF!</v>
      </c>
      <c r="H151" s="70" t="e">
        <f>FIP!#REF!</f>
        <v>#REF!</v>
      </c>
      <c r="I151" s="70" t="e">
        <f>FIP!#REF!</f>
        <v>#REF!</v>
      </c>
      <c r="J151" s="70" t="e">
        <f>FIP!#REF!</f>
        <v>#REF!</v>
      </c>
      <c r="K151" s="70"/>
      <c r="L151" s="70" t="e">
        <f>FIP!#REF!</f>
        <v>#REF!</v>
      </c>
      <c r="M151" s="70" t="e">
        <f>FIP!#REF!</f>
        <v>#REF!</v>
      </c>
      <c r="N151" s="70" t="e">
        <f>FIP!#REF!</f>
        <v>#REF!</v>
      </c>
      <c r="O151" s="70">
        <v>0.05</v>
      </c>
      <c r="P151" s="70" t="e">
        <f>FIP!#REF!</f>
        <v>#REF!</v>
      </c>
      <c r="Q151" s="70" t="e">
        <f>FIP!#REF!</f>
        <v>#REF!</v>
      </c>
      <c r="R151" s="70" t="e">
        <f>FIP!#REF!</f>
        <v>#REF!</v>
      </c>
      <c r="S151" s="70" t="e">
        <f>FIP!#REF!</f>
        <v>#REF!</v>
      </c>
      <c r="T151" s="70" t="e">
        <f>FIP!#REF!</f>
        <v>#REF!</v>
      </c>
      <c r="U151" s="70" t="e">
        <f>FIP!#REF!</f>
        <v>#REF!</v>
      </c>
      <c r="V151" s="70" t="e">
        <f>FIP!#REF!</f>
        <v>#REF!</v>
      </c>
    </row>
    <row r="152" spans="1:22">
      <c r="A152" s="96">
        <v>38653</v>
      </c>
      <c r="D152" s="70" t="e">
        <f>FIP!#REF!</f>
        <v>#REF!</v>
      </c>
      <c r="E152" s="70" t="e">
        <f>FIP!#REF!</f>
        <v>#REF!</v>
      </c>
      <c r="F152" s="70" t="e">
        <f>FIP!#REF!</f>
        <v>#REF!</v>
      </c>
      <c r="G152" s="70" t="e">
        <f>FIP!#REF!</f>
        <v>#REF!</v>
      </c>
      <c r="H152" s="70" t="e">
        <f>FIP!#REF!</f>
        <v>#REF!</v>
      </c>
      <c r="I152" s="70" t="e">
        <f>FIP!#REF!</f>
        <v>#REF!</v>
      </c>
      <c r="J152" s="70" t="e">
        <f>FIP!#REF!</f>
        <v>#REF!</v>
      </c>
      <c r="K152" s="70"/>
      <c r="L152" s="70" t="e">
        <f>FIP!#REF!</f>
        <v>#REF!</v>
      </c>
      <c r="M152" s="70" t="e">
        <f>FIP!#REF!</f>
        <v>#REF!</v>
      </c>
      <c r="N152" s="70" t="e">
        <f>FIP!#REF!</f>
        <v>#REF!</v>
      </c>
      <c r="O152" s="70">
        <v>0.05</v>
      </c>
      <c r="P152" s="70" t="e">
        <f>FIP!#REF!</f>
        <v>#REF!</v>
      </c>
      <c r="Q152" s="70" t="e">
        <f>FIP!#REF!</f>
        <v>#REF!</v>
      </c>
      <c r="R152" s="70" t="e">
        <f>FIP!#REF!</f>
        <v>#REF!</v>
      </c>
      <c r="S152" s="70" t="e">
        <f>FIP!#REF!</f>
        <v>#REF!</v>
      </c>
      <c r="T152" s="70" t="e">
        <f>FIP!#REF!</f>
        <v>#REF!</v>
      </c>
      <c r="U152" s="70" t="e">
        <f>FIP!#REF!</f>
        <v>#REF!</v>
      </c>
      <c r="V152" s="70" t="e">
        <f>FIP!#REF!</f>
        <v>#REF!</v>
      </c>
    </row>
    <row r="153" spans="1:22">
      <c r="A153" s="96">
        <v>38660</v>
      </c>
      <c r="D153" s="70" t="e">
        <f>FIP!#REF!</f>
        <v>#REF!</v>
      </c>
      <c r="E153" s="70" t="e">
        <f>FIP!#REF!</f>
        <v>#REF!</v>
      </c>
      <c r="F153" s="70" t="e">
        <f>FIP!#REF!</f>
        <v>#REF!</v>
      </c>
      <c r="G153" s="70" t="e">
        <f>FIP!#REF!</f>
        <v>#REF!</v>
      </c>
      <c r="H153" s="70" t="e">
        <f>FIP!#REF!</f>
        <v>#REF!</v>
      </c>
      <c r="I153" s="70" t="e">
        <f>FIP!#REF!</f>
        <v>#REF!</v>
      </c>
      <c r="J153" s="70" t="e">
        <f>FIP!#REF!</f>
        <v>#REF!</v>
      </c>
      <c r="K153" s="70"/>
      <c r="L153" s="70" t="e">
        <f>FIP!#REF!</f>
        <v>#REF!</v>
      </c>
      <c r="M153" s="70" t="e">
        <f>FIP!#REF!</f>
        <v>#REF!</v>
      </c>
      <c r="N153" s="70" t="e">
        <f>FIP!#REF!</f>
        <v>#REF!</v>
      </c>
      <c r="O153" s="70" t="e">
        <f>FIP!#REF!</f>
        <v>#REF!</v>
      </c>
      <c r="P153" s="70" t="e">
        <f>FIP!#REF!</f>
        <v>#REF!</v>
      </c>
      <c r="Q153" s="70" t="e">
        <f>FIP!#REF!</f>
        <v>#REF!</v>
      </c>
      <c r="R153" s="70" t="e">
        <f>FIP!#REF!</f>
        <v>#REF!</v>
      </c>
      <c r="S153" s="70" t="e">
        <f>FIP!#REF!</f>
        <v>#REF!</v>
      </c>
      <c r="T153" s="70" t="e">
        <f>FIP!#REF!</f>
        <v>#REF!</v>
      </c>
      <c r="U153" s="70" t="e">
        <f>FIP!#REF!</f>
        <v>#REF!</v>
      </c>
      <c r="V153" s="70" t="e">
        <f>FIP!#REF!</f>
        <v>#REF!</v>
      </c>
    </row>
    <row r="154" spans="1:22">
      <c r="A154" s="96">
        <v>38667</v>
      </c>
      <c r="D154" s="70" t="e">
        <f>FIP!#REF!</f>
        <v>#REF!</v>
      </c>
      <c r="E154" s="70" t="e">
        <f>FIP!#REF!</f>
        <v>#REF!</v>
      </c>
      <c r="F154" s="70" t="e">
        <f>FIP!#REF!</f>
        <v>#REF!</v>
      </c>
      <c r="G154" s="70" t="e">
        <f>FIP!#REF!</f>
        <v>#REF!</v>
      </c>
      <c r="H154" s="70" t="e">
        <f>FIP!#REF!</f>
        <v>#REF!</v>
      </c>
      <c r="I154" s="70" t="e">
        <f>FIP!#REF!</f>
        <v>#REF!</v>
      </c>
      <c r="J154" s="70" t="e">
        <f>FIP!#REF!</f>
        <v>#REF!</v>
      </c>
      <c r="K154" s="70"/>
      <c r="L154" s="70" t="e">
        <f>FIP!#REF!</f>
        <v>#REF!</v>
      </c>
      <c r="M154" s="70" t="e">
        <f>FIP!#REF!</f>
        <v>#REF!</v>
      </c>
      <c r="N154" s="70" t="e">
        <f>FIP!#REF!</f>
        <v>#REF!</v>
      </c>
      <c r="O154" s="70" t="e">
        <f>FIP!#REF!</f>
        <v>#REF!</v>
      </c>
      <c r="P154" s="70" t="e">
        <f>FIP!#REF!</f>
        <v>#REF!</v>
      </c>
      <c r="Q154" s="70" t="e">
        <f>FIP!#REF!</f>
        <v>#REF!</v>
      </c>
      <c r="R154" s="70" t="e">
        <f>FIP!#REF!</f>
        <v>#REF!</v>
      </c>
      <c r="S154" s="70" t="e">
        <f>FIP!#REF!</f>
        <v>#REF!</v>
      </c>
      <c r="T154" s="70" t="e">
        <f>FIP!#REF!</f>
        <v>#REF!</v>
      </c>
      <c r="U154" s="70" t="e">
        <f>FIP!#REF!</f>
        <v>#REF!</v>
      </c>
      <c r="V154" s="70" t="e">
        <f>FIP!#REF!</f>
        <v>#REF!</v>
      </c>
    </row>
    <row r="155" spans="1:22">
      <c r="A155" s="96">
        <v>38674</v>
      </c>
      <c r="D155" s="70" t="e">
        <f>FIP!#REF!</f>
        <v>#REF!</v>
      </c>
      <c r="E155" s="70" t="e">
        <f>FIP!#REF!</f>
        <v>#REF!</v>
      </c>
      <c r="F155" s="70" t="e">
        <f>FIP!#REF!</f>
        <v>#REF!</v>
      </c>
      <c r="G155" s="70" t="e">
        <f>FIP!#REF!</f>
        <v>#REF!</v>
      </c>
      <c r="H155" s="70" t="e">
        <f>FIP!#REF!</f>
        <v>#REF!</v>
      </c>
      <c r="I155" s="70" t="e">
        <f>FIP!#REF!</f>
        <v>#REF!</v>
      </c>
      <c r="J155" s="70" t="e">
        <f>FIP!#REF!</f>
        <v>#REF!</v>
      </c>
      <c r="K155" s="70"/>
      <c r="L155" s="70" t="e">
        <f>FIP!#REF!</f>
        <v>#REF!</v>
      </c>
      <c r="M155" s="70" t="e">
        <f>FIP!#REF!</f>
        <v>#REF!</v>
      </c>
      <c r="N155" s="70" t="e">
        <f>FIP!#REF!</f>
        <v>#REF!</v>
      </c>
      <c r="O155" s="70">
        <v>0.05</v>
      </c>
      <c r="P155" s="70" t="e">
        <f>FIP!#REF!</f>
        <v>#REF!</v>
      </c>
      <c r="Q155" s="70" t="e">
        <f>FIP!#REF!</f>
        <v>#REF!</v>
      </c>
      <c r="R155" s="70" t="e">
        <f>FIP!#REF!</f>
        <v>#REF!</v>
      </c>
      <c r="S155" s="70" t="e">
        <f>FIP!#REF!</f>
        <v>#REF!</v>
      </c>
      <c r="T155" s="70" t="e">
        <f>FIP!#REF!</f>
        <v>#REF!</v>
      </c>
      <c r="U155" s="70" t="e">
        <f>FIP!#REF!</f>
        <v>#REF!</v>
      </c>
      <c r="V155" s="70" t="e">
        <f>FIP!#REF!</f>
        <v>#REF!</v>
      </c>
    </row>
    <row r="156" spans="1:22">
      <c r="A156" s="96">
        <v>38681</v>
      </c>
      <c r="D156" s="70" t="e">
        <f>FIP!#REF!</f>
        <v>#REF!</v>
      </c>
      <c r="E156" s="70" t="e">
        <f>FIP!#REF!</f>
        <v>#REF!</v>
      </c>
      <c r="F156" s="70" t="e">
        <f>FIP!#REF!</f>
        <v>#REF!</v>
      </c>
      <c r="G156" s="70" t="e">
        <f>FIP!#REF!</f>
        <v>#REF!</v>
      </c>
      <c r="H156" s="70" t="e">
        <f>FIP!#REF!</f>
        <v>#REF!</v>
      </c>
      <c r="I156" s="70" t="e">
        <f>FIP!#REF!</f>
        <v>#REF!</v>
      </c>
      <c r="J156" s="70" t="e">
        <f>FIP!#REF!</f>
        <v>#REF!</v>
      </c>
      <c r="K156" s="70"/>
      <c r="L156" s="70" t="e">
        <f>FIP!#REF!</f>
        <v>#REF!</v>
      </c>
      <c r="M156" s="70" t="e">
        <f>FIP!#REF!</f>
        <v>#REF!</v>
      </c>
      <c r="N156" s="70" t="e">
        <f>FIP!#REF!</f>
        <v>#REF!</v>
      </c>
      <c r="O156" s="70" t="e">
        <f>FIP!#REF!</f>
        <v>#REF!</v>
      </c>
      <c r="P156" s="70" t="e">
        <f>FIP!#REF!</f>
        <v>#REF!</v>
      </c>
      <c r="Q156" s="70" t="e">
        <f>FIP!#REF!</f>
        <v>#REF!</v>
      </c>
      <c r="R156" s="70" t="e">
        <f>FIP!#REF!</f>
        <v>#REF!</v>
      </c>
      <c r="S156" s="70" t="e">
        <f>FIP!#REF!</f>
        <v>#REF!</v>
      </c>
      <c r="T156" s="70" t="e">
        <f>FIP!#REF!</f>
        <v>#REF!</v>
      </c>
      <c r="U156" s="70" t="e">
        <f>FIP!#REF!</f>
        <v>#REF!</v>
      </c>
      <c r="V156" s="70" t="e">
        <f>FIP!#REF!</f>
        <v>#REF!</v>
      </c>
    </row>
    <row r="157" spans="1:22">
      <c r="A157" s="96">
        <v>38688</v>
      </c>
      <c r="D157" s="70" t="e">
        <f>FIP!#REF!</f>
        <v>#REF!</v>
      </c>
      <c r="E157" s="70" t="e">
        <f>FIP!#REF!</f>
        <v>#REF!</v>
      </c>
      <c r="F157" s="70" t="e">
        <f>FIP!#REF!</f>
        <v>#REF!</v>
      </c>
      <c r="G157" s="70" t="e">
        <f>FIP!#REF!</f>
        <v>#REF!</v>
      </c>
      <c r="H157" s="70" t="e">
        <f>FIP!#REF!</f>
        <v>#REF!</v>
      </c>
      <c r="I157" s="70" t="e">
        <f>FIP!#REF!</f>
        <v>#REF!</v>
      </c>
      <c r="J157" s="70" t="e">
        <f>FIP!#REF!</f>
        <v>#REF!</v>
      </c>
      <c r="K157" s="70"/>
      <c r="L157" s="70" t="e">
        <f>FIP!#REF!</f>
        <v>#REF!</v>
      </c>
      <c r="M157" s="70" t="e">
        <f>FIP!#REF!</f>
        <v>#REF!</v>
      </c>
      <c r="N157" s="70" t="e">
        <f>FIP!#REF!</f>
        <v>#REF!</v>
      </c>
      <c r="O157" s="70" t="e">
        <f>FIP!#REF!</f>
        <v>#REF!</v>
      </c>
      <c r="P157" s="70" t="e">
        <f>FIP!#REF!</f>
        <v>#REF!</v>
      </c>
      <c r="Q157" s="70" t="e">
        <f>FIP!#REF!</f>
        <v>#REF!</v>
      </c>
      <c r="R157" s="70" t="e">
        <f>FIP!#REF!</f>
        <v>#REF!</v>
      </c>
      <c r="S157" s="70" t="e">
        <f>FIP!#REF!</f>
        <v>#REF!</v>
      </c>
      <c r="T157" s="70" t="e">
        <f>FIP!#REF!</f>
        <v>#REF!</v>
      </c>
      <c r="U157" s="70" t="e">
        <f>FIP!#REF!</f>
        <v>#REF!</v>
      </c>
      <c r="V157" s="70" t="e">
        <f>FIP!#REF!</f>
        <v>#REF!</v>
      </c>
    </row>
    <row r="158" spans="1:22">
      <c r="A158" s="96">
        <v>38695</v>
      </c>
      <c r="D158" s="70" t="e">
        <f>FIP!#REF!</f>
        <v>#REF!</v>
      </c>
      <c r="E158" s="70" t="e">
        <f>FIP!#REF!</f>
        <v>#REF!</v>
      </c>
      <c r="F158" s="70" t="e">
        <f>FIP!#REF!</f>
        <v>#REF!</v>
      </c>
      <c r="G158" s="70" t="e">
        <f>FIP!#REF!</f>
        <v>#REF!</v>
      </c>
      <c r="H158" s="70" t="e">
        <f>FIP!#REF!</f>
        <v>#REF!</v>
      </c>
      <c r="I158" s="70" t="e">
        <f>FIP!#REF!</f>
        <v>#REF!</v>
      </c>
      <c r="J158" s="70" t="e">
        <f>FIP!#REF!</f>
        <v>#REF!</v>
      </c>
      <c r="K158" s="70"/>
      <c r="L158" s="70" t="e">
        <f>FIP!#REF!</f>
        <v>#REF!</v>
      </c>
      <c r="M158" s="70" t="e">
        <f>FIP!#REF!</f>
        <v>#REF!</v>
      </c>
      <c r="N158" s="70" t="e">
        <f>FIP!#REF!</f>
        <v>#REF!</v>
      </c>
      <c r="O158" s="70" t="e">
        <f>FIP!#REF!</f>
        <v>#REF!</v>
      </c>
      <c r="P158" s="70" t="e">
        <f>FIP!#REF!</f>
        <v>#REF!</v>
      </c>
      <c r="Q158" s="70" t="e">
        <f>FIP!#REF!</f>
        <v>#REF!</v>
      </c>
      <c r="R158" s="70" t="e">
        <f>FIP!#REF!</f>
        <v>#REF!</v>
      </c>
      <c r="S158" s="70" t="e">
        <f>FIP!#REF!</f>
        <v>#REF!</v>
      </c>
      <c r="T158" s="70" t="e">
        <f>FIP!#REF!</f>
        <v>#REF!</v>
      </c>
      <c r="U158" s="70" t="e">
        <f>FIP!#REF!</f>
        <v>#REF!</v>
      </c>
      <c r="V158" s="70" t="e">
        <f>FIP!#REF!</f>
        <v>#REF!</v>
      </c>
    </row>
    <row r="159" spans="1:22">
      <c r="A159" s="96">
        <v>38702</v>
      </c>
      <c r="D159" s="70" t="e">
        <f>FIP!#REF!</f>
        <v>#REF!</v>
      </c>
      <c r="E159" s="70" t="e">
        <f>FIP!#REF!</f>
        <v>#REF!</v>
      </c>
      <c r="F159" s="70" t="e">
        <f>FIP!#REF!</f>
        <v>#REF!</v>
      </c>
      <c r="G159" s="70" t="e">
        <f>FIP!#REF!</f>
        <v>#REF!</v>
      </c>
      <c r="H159" s="70" t="e">
        <f>FIP!#REF!</f>
        <v>#REF!</v>
      </c>
      <c r="I159" s="70" t="e">
        <f>FIP!#REF!</f>
        <v>#REF!</v>
      </c>
      <c r="J159" s="70" t="e">
        <f>FIP!#REF!</f>
        <v>#REF!</v>
      </c>
      <c r="K159" s="70"/>
      <c r="L159" s="70" t="e">
        <f>FIP!#REF!</f>
        <v>#REF!</v>
      </c>
      <c r="M159" s="70" t="e">
        <f>FIP!#REF!</f>
        <v>#REF!</v>
      </c>
      <c r="N159" s="70" t="e">
        <f>FIP!#REF!</f>
        <v>#REF!</v>
      </c>
      <c r="O159" s="70" t="e">
        <f>FIP!#REF!</f>
        <v>#REF!</v>
      </c>
      <c r="P159" s="70" t="e">
        <f>FIP!#REF!</f>
        <v>#REF!</v>
      </c>
      <c r="Q159" s="70" t="e">
        <f>FIP!#REF!</f>
        <v>#REF!</v>
      </c>
      <c r="R159" s="70" t="e">
        <f>FIP!#REF!</f>
        <v>#REF!</v>
      </c>
      <c r="S159" s="70" t="e">
        <f>FIP!#REF!</f>
        <v>#REF!</v>
      </c>
      <c r="T159" s="70" t="e">
        <f>FIP!#REF!</f>
        <v>#REF!</v>
      </c>
      <c r="U159" s="70" t="e">
        <f>FIP!#REF!</f>
        <v>#REF!</v>
      </c>
      <c r="V159" s="70" t="e">
        <f>FIP!#REF!</f>
        <v>#REF!</v>
      </c>
    </row>
    <row r="160" spans="1:22">
      <c r="A160" s="96">
        <v>38709</v>
      </c>
      <c r="D160" s="70" t="e">
        <f>FIP!#REF!</f>
        <v>#REF!</v>
      </c>
      <c r="E160" s="70" t="e">
        <f>FIP!#REF!</f>
        <v>#REF!</v>
      </c>
      <c r="F160" s="70" t="e">
        <f>FIP!#REF!</f>
        <v>#REF!</v>
      </c>
      <c r="G160" s="70" t="e">
        <f>FIP!#REF!</f>
        <v>#REF!</v>
      </c>
      <c r="H160" s="70" t="e">
        <f>FIP!#REF!</f>
        <v>#REF!</v>
      </c>
      <c r="I160" s="70" t="e">
        <f>FIP!#REF!</f>
        <v>#REF!</v>
      </c>
      <c r="J160" s="70" t="e">
        <f>FIP!#REF!</f>
        <v>#REF!</v>
      </c>
      <c r="K160" s="70"/>
      <c r="L160" s="70" t="e">
        <f>FIP!#REF!</f>
        <v>#REF!</v>
      </c>
      <c r="M160" s="70" t="e">
        <f>FIP!#REF!</f>
        <v>#REF!</v>
      </c>
      <c r="N160" s="70" t="e">
        <f>FIP!#REF!</f>
        <v>#REF!</v>
      </c>
      <c r="O160" s="70" t="e">
        <f>FIP!#REF!</f>
        <v>#REF!</v>
      </c>
      <c r="P160" s="70" t="e">
        <f>FIP!#REF!</f>
        <v>#REF!</v>
      </c>
      <c r="Q160" s="70" t="e">
        <f>FIP!#REF!</f>
        <v>#REF!</v>
      </c>
      <c r="R160" s="70" t="e">
        <f>FIP!#REF!</f>
        <v>#REF!</v>
      </c>
      <c r="S160" s="70" t="e">
        <f>FIP!#REF!</f>
        <v>#REF!</v>
      </c>
      <c r="T160" s="70" t="e">
        <f>FIP!#REF!</f>
        <v>#REF!</v>
      </c>
      <c r="U160" s="70" t="e">
        <f>FIP!#REF!</f>
        <v>#REF!</v>
      </c>
      <c r="V160" s="70" t="e">
        <f>FIP!#REF!</f>
        <v>#REF!</v>
      </c>
    </row>
    <row r="161" spans="1:22">
      <c r="A161" s="96">
        <v>38723</v>
      </c>
      <c r="D161" s="70" t="e">
        <f>FIP!#REF!</f>
        <v>#REF!</v>
      </c>
      <c r="E161" s="70" t="e">
        <f>FIP!#REF!</f>
        <v>#REF!</v>
      </c>
      <c r="F161" s="70" t="e">
        <f>FIP!#REF!</f>
        <v>#REF!</v>
      </c>
      <c r="G161" s="70" t="e">
        <f>FIP!#REF!</f>
        <v>#REF!</v>
      </c>
      <c r="H161" s="70" t="e">
        <f>FIP!#REF!</f>
        <v>#REF!</v>
      </c>
      <c r="I161" s="70" t="e">
        <f>FIP!#REF!</f>
        <v>#REF!</v>
      </c>
      <c r="J161" s="70" t="e">
        <f>FIP!#REF!</f>
        <v>#REF!</v>
      </c>
      <c r="K161" s="70"/>
      <c r="L161" s="70" t="e">
        <f>FIP!#REF!</f>
        <v>#REF!</v>
      </c>
      <c r="M161" s="70" t="e">
        <f>FIP!#REF!</f>
        <v>#REF!</v>
      </c>
      <c r="N161" s="70" t="e">
        <f>FIP!#REF!</f>
        <v>#REF!</v>
      </c>
      <c r="O161" s="70" t="s">
        <v>39</v>
      </c>
      <c r="P161" s="70" t="e">
        <f>FIP!#REF!</f>
        <v>#REF!</v>
      </c>
      <c r="Q161" s="70" t="e">
        <f>FIP!#REF!</f>
        <v>#REF!</v>
      </c>
      <c r="R161" s="70" t="e">
        <f>FIP!#REF!</f>
        <v>#REF!</v>
      </c>
      <c r="S161" s="70" t="e">
        <f>FIP!#REF!</f>
        <v>#REF!</v>
      </c>
      <c r="T161" s="70" t="e">
        <f>FIP!#REF!</f>
        <v>#REF!</v>
      </c>
      <c r="U161" s="70" t="e">
        <f>FIP!#REF!</f>
        <v>#REF!</v>
      </c>
      <c r="V161" s="70" t="e">
        <f>FIP!#REF!</f>
        <v>#REF!</v>
      </c>
    </row>
    <row r="162" spans="1:22">
      <c r="A162" s="96">
        <v>38730</v>
      </c>
      <c r="D162" s="70" t="e">
        <f>FIP!#REF!</f>
        <v>#REF!</v>
      </c>
      <c r="E162" s="70" t="e">
        <f>FIP!#REF!</f>
        <v>#REF!</v>
      </c>
      <c r="F162" s="70" t="e">
        <f>FIP!#REF!</f>
        <v>#REF!</v>
      </c>
      <c r="G162" s="70" t="e">
        <f>FIP!#REF!</f>
        <v>#REF!</v>
      </c>
      <c r="H162" s="70" t="e">
        <f>FIP!#REF!</f>
        <v>#REF!</v>
      </c>
      <c r="I162" s="70" t="e">
        <f>FIP!#REF!</f>
        <v>#REF!</v>
      </c>
      <c r="J162" s="70" t="e">
        <f>FIP!#REF!</f>
        <v>#REF!</v>
      </c>
      <c r="K162" s="70"/>
      <c r="L162" s="70" t="e">
        <f>FIP!#REF!</f>
        <v>#REF!</v>
      </c>
      <c r="M162" s="70" t="e">
        <f>FIP!#REF!</f>
        <v>#REF!</v>
      </c>
      <c r="N162" s="70" t="e">
        <f>FIP!#REF!</f>
        <v>#REF!</v>
      </c>
      <c r="O162" s="70" t="e">
        <f>FIP!#REF!</f>
        <v>#REF!</v>
      </c>
      <c r="P162" s="70" t="e">
        <f>FIP!#REF!</f>
        <v>#REF!</v>
      </c>
      <c r="Q162" s="70" t="e">
        <f>FIP!#REF!</f>
        <v>#REF!</v>
      </c>
      <c r="R162" s="70" t="e">
        <f>FIP!#REF!</f>
        <v>#REF!</v>
      </c>
      <c r="S162" s="70" t="e">
        <f>FIP!#REF!</f>
        <v>#REF!</v>
      </c>
      <c r="T162" s="70" t="e">
        <f>FIP!#REF!</f>
        <v>#REF!</v>
      </c>
      <c r="U162" s="70" t="e">
        <f>FIP!#REF!</f>
        <v>#REF!</v>
      </c>
      <c r="V162" s="70" t="e">
        <f>FIP!#REF!</f>
        <v>#REF!</v>
      </c>
    </row>
    <row r="163" spans="1:22">
      <c r="A163" s="96">
        <v>38737</v>
      </c>
      <c r="D163" s="70" t="e">
        <f>FIP!#REF!</f>
        <v>#REF!</v>
      </c>
      <c r="E163" s="70" t="e">
        <f>FIP!#REF!</f>
        <v>#REF!</v>
      </c>
      <c r="F163" s="70"/>
      <c r="G163" s="70" t="e">
        <f>FIP!#REF!</f>
        <v>#REF!</v>
      </c>
      <c r="H163" s="70" t="e">
        <f>FIP!#REF!</f>
        <v>#REF!</v>
      </c>
      <c r="I163" s="70" t="e">
        <f>FIP!#REF!</f>
        <v>#REF!</v>
      </c>
      <c r="J163" s="70" t="e">
        <f>FIP!#REF!</f>
        <v>#REF!</v>
      </c>
      <c r="K163" s="70"/>
      <c r="L163" s="70" t="e">
        <f>FIP!#REF!</f>
        <v>#REF!</v>
      </c>
      <c r="M163" s="70" t="e">
        <f>FIP!#REF!</f>
        <v>#REF!</v>
      </c>
      <c r="N163" s="70" t="e">
        <f>FIP!#REF!</f>
        <v>#REF!</v>
      </c>
      <c r="O163" s="70" t="e">
        <f>FIP!#REF!</f>
        <v>#REF!</v>
      </c>
      <c r="P163" s="70" t="e">
        <f>FIP!#REF!</f>
        <v>#REF!</v>
      </c>
      <c r="Q163" s="70" t="e">
        <f>FIP!#REF!</f>
        <v>#REF!</v>
      </c>
      <c r="R163" s="70" t="e">
        <f>FIP!#REF!</f>
        <v>#REF!</v>
      </c>
      <c r="S163" s="70" t="e">
        <f>FIP!#REF!</f>
        <v>#REF!</v>
      </c>
      <c r="T163" s="70" t="e">
        <f>FIP!#REF!</f>
        <v>#REF!</v>
      </c>
      <c r="U163" s="70" t="e">
        <f>FIP!#REF!</f>
        <v>#REF!</v>
      </c>
      <c r="V163" s="70" t="e">
        <f>FIP!#REF!</f>
        <v>#REF!</v>
      </c>
    </row>
    <row r="164" spans="1:22">
      <c r="A164" s="96">
        <v>38744</v>
      </c>
      <c r="D164" s="70" t="e">
        <f>FIP!#REF!</f>
        <v>#REF!</v>
      </c>
      <c r="E164" s="70" t="e">
        <f>FIP!#REF!</f>
        <v>#REF!</v>
      </c>
      <c r="F164" s="70" t="e">
        <f>FIP!#REF!</f>
        <v>#REF!</v>
      </c>
      <c r="G164" s="70" t="e">
        <f>FIP!#REF!</f>
        <v>#REF!</v>
      </c>
      <c r="H164" s="70" t="e">
        <f>FIP!#REF!</f>
        <v>#REF!</v>
      </c>
      <c r="I164" s="70" t="e">
        <f>FIP!#REF!</f>
        <v>#REF!</v>
      </c>
      <c r="J164" s="70" t="e">
        <f>FIP!#REF!</f>
        <v>#REF!</v>
      </c>
      <c r="K164" s="70"/>
      <c r="L164" s="70" t="e">
        <f>FIP!#REF!</f>
        <v>#REF!</v>
      </c>
      <c r="M164" s="70" t="e">
        <f>FIP!#REF!</f>
        <v>#REF!</v>
      </c>
      <c r="N164" s="70" t="e">
        <f>FIP!#REF!</f>
        <v>#REF!</v>
      </c>
      <c r="O164" s="70" t="e">
        <f>FIP!#REF!</f>
        <v>#REF!</v>
      </c>
      <c r="P164" s="70" t="e">
        <f>FIP!#REF!</f>
        <v>#REF!</v>
      </c>
      <c r="Q164" s="70" t="e">
        <f>FIP!#REF!</f>
        <v>#REF!</v>
      </c>
      <c r="R164" s="70" t="e">
        <f>FIP!#REF!</f>
        <v>#REF!</v>
      </c>
      <c r="S164" s="70" t="e">
        <f>FIP!#REF!</f>
        <v>#REF!</v>
      </c>
      <c r="T164" s="70" t="e">
        <f>FIP!#REF!</f>
        <v>#REF!</v>
      </c>
      <c r="U164" s="70" t="e">
        <f>FIP!#REF!</f>
        <v>#REF!</v>
      </c>
      <c r="V164" s="70" t="e">
        <f>FIP!#REF!</f>
        <v>#REF!</v>
      </c>
    </row>
    <row r="165" spans="1:22">
      <c r="A165" s="96">
        <v>38751</v>
      </c>
      <c r="D165" s="70" t="e">
        <f>FIP!#REF!</f>
        <v>#REF!</v>
      </c>
      <c r="E165" s="70" t="e">
        <f>FIP!#REF!</f>
        <v>#REF!</v>
      </c>
      <c r="F165" s="70" t="e">
        <f>FIP!#REF!</f>
        <v>#REF!</v>
      </c>
      <c r="G165" s="70" t="e">
        <f>FIP!#REF!</f>
        <v>#REF!</v>
      </c>
      <c r="H165" s="70" t="e">
        <f>FIP!#REF!</f>
        <v>#REF!</v>
      </c>
      <c r="I165" s="70" t="e">
        <f>FIP!#REF!</f>
        <v>#REF!</v>
      </c>
      <c r="J165" s="70" t="e">
        <f>FIP!#REF!</f>
        <v>#REF!</v>
      </c>
      <c r="K165" s="70"/>
      <c r="L165" s="70" t="e">
        <f>FIP!#REF!</f>
        <v>#REF!</v>
      </c>
      <c r="M165" s="70" t="e">
        <f>FIP!#REF!</f>
        <v>#REF!</v>
      </c>
      <c r="N165" s="70" t="e">
        <f>FIP!#REF!</f>
        <v>#REF!</v>
      </c>
      <c r="O165" s="70" t="e">
        <f>FIP!#REF!</f>
        <v>#REF!</v>
      </c>
      <c r="P165" s="70" t="e">
        <f>FIP!#REF!</f>
        <v>#REF!</v>
      </c>
      <c r="Q165" s="70" t="e">
        <f>FIP!#REF!</f>
        <v>#REF!</v>
      </c>
      <c r="R165" s="70" t="e">
        <f>FIP!#REF!</f>
        <v>#REF!</v>
      </c>
      <c r="S165" s="70" t="e">
        <f>FIP!#REF!</f>
        <v>#REF!</v>
      </c>
      <c r="T165" s="70" t="e">
        <f>FIP!#REF!</f>
        <v>#REF!</v>
      </c>
      <c r="U165" s="70" t="e">
        <f>FIP!#REF!</f>
        <v>#REF!</v>
      </c>
      <c r="V165" s="70" t="e">
        <f>FIP!#REF!</f>
        <v>#REF!</v>
      </c>
    </row>
    <row r="166" spans="1:22">
      <c r="A166" s="96">
        <v>38758</v>
      </c>
      <c r="D166" s="70" t="e">
        <f>FIP!#REF!</f>
        <v>#REF!</v>
      </c>
      <c r="E166" s="70" t="e">
        <f>FIP!#REF!</f>
        <v>#REF!</v>
      </c>
      <c r="F166" s="70" t="e">
        <f>FIP!#REF!</f>
        <v>#REF!</v>
      </c>
      <c r="G166" s="70" t="e">
        <f>FIP!#REF!</f>
        <v>#REF!</v>
      </c>
      <c r="H166" s="70" t="e">
        <f>FIP!#REF!</f>
        <v>#REF!</v>
      </c>
      <c r="I166" s="70" t="e">
        <f>FIP!#REF!</f>
        <v>#REF!</v>
      </c>
      <c r="J166" s="70" t="e">
        <f>FIP!#REF!</f>
        <v>#REF!</v>
      </c>
      <c r="K166" s="70"/>
      <c r="L166" s="70" t="e">
        <f>FIP!#REF!</f>
        <v>#REF!</v>
      </c>
      <c r="M166" s="70" t="e">
        <f>FIP!#REF!</f>
        <v>#REF!</v>
      </c>
      <c r="N166" s="70" t="e">
        <f>FIP!#REF!</f>
        <v>#REF!</v>
      </c>
      <c r="O166" s="70" t="e">
        <f>FIP!#REF!</f>
        <v>#REF!</v>
      </c>
      <c r="P166" s="70" t="e">
        <f>FIP!#REF!</f>
        <v>#REF!</v>
      </c>
      <c r="Q166" s="70" t="e">
        <f>FIP!#REF!</f>
        <v>#REF!</v>
      </c>
      <c r="R166" s="70" t="e">
        <f>FIP!#REF!</f>
        <v>#REF!</v>
      </c>
      <c r="S166" s="70" t="e">
        <f>FIP!#REF!</f>
        <v>#REF!</v>
      </c>
      <c r="T166" s="70" t="e">
        <f>FIP!#REF!</f>
        <v>#REF!</v>
      </c>
      <c r="U166" s="70" t="e">
        <f>FIP!#REF!</f>
        <v>#REF!</v>
      </c>
      <c r="V166" s="70" t="e">
        <f>FIP!#REF!</f>
        <v>#REF!</v>
      </c>
    </row>
    <row r="167" spans="1:22">
      <c r="A167" s="96">
        <v>38765</v>
      </c>
      <c r="D167" s="70" t="e">
        <f>FIP!#REF!</f>
        <v>#REF!</v>
      </c>
      <c r="E167" s="70" t="e">
        <f>FIP!#REF!</f>
        <v>#REF!</v>
      </c>
      <c r="F167" s="70" t="e">
        <f>FIP!#REF!</f>
        <v>#REF!</v>
      </c>
      <c r="G167" s="70" t="e">
        <f>FIP!#REF!</f>
        <v>#REF!</v>
      </c>
      <c r="H167" s="70" t="e">
        <f>FIP!#REF!</f>
        <v>#REF!</v>
      </c>
      <c r="I167" s="70" t="e">
        <f>FIP!#REF!</f>
        <v>#REF!</v>
      </c>
      <c r="J167" s="70" t="e">
        <f>FIP!#REF!</f>
        <v>#REF!</v>
      </c>
      <c r="K167" s="70"/>
      <c r="L167" s="70" t="e">
        <f>FIP!#REF!</f>
        <v>#REF!</v>
      </c>
      <c r="M167" s="70" t="e">
        <f>FIP!#REF!</f>
        <v>#REF!</v>
      </c>
      <c r="N167" s="70" t="e">
        <f>FIP!#REF!</f>
        <v>#REF!</v>
      </c>
      <c r="O167" s="70" t="e">
        <f>FIP!#REF!</f>
        <v>#REF!</v>
      </c>
      <c r="P167" s="70" t="e">
        <f>FIP!#REF!</f>
        <v>#REF!</v>
      </c>
      <c r="Q167" s="70" t="e">
        <f>FIP!#REF!</f>
        <v>#REF!</v>
      </c>
      <c r="R167" s="70" t="e">
        <f>FIP!#REF!</f>
        <v>#REF!</v>
      </c>
      <c r="S167" s="70" t="e">
        <f>FIP!#REF!</f>
        <v>#REF!</v>
      </c>
      <c r="T167" s="70" t="e">
        <f>FIP!#REF!</f>
        <v>#REF!</v>
      </c>
      <c r="U167" s="70" t="e">
        <f>FIP!#REF!</f>
        <v>#REF!</v>
      </c>
      <c r="V167" s="70" t="e">
        <f>FIP!#REF!</f>
        <v>#REF!</v>
      </c>
    </row>
    <row r="168" spans="1:22">
      <c r="A168" s="96">
        <v>38772</v>
      </c>
      <c r="D168" s="70" t="e">
        <f>FIP!#REF!</f>
        <v>#REF!</v>
      </c>
      <c r="E168" s="70" t="e">
        <f>FIP!#REF!</f>
        <v>#REF!</v>
      </c>
      <c r="F168" s="70" t="e">
        <f>FIP!#REF!</f>
        <v>#REF!</v>
      </c>
      <c r="G168" s="70" t="e">
        <f>FIP!#REF!</f>
        <v>#REF!</v>
      </c>
      <c r="H168" s="70" t="e">
        <f>FIP!#REF!</f>
        <v>#REF!</v>
      </c>
      <c r="I168" s="70" t="e">
        <f>FIP!#REF!</f>
        <v>#REF!</v>
      </c>
      <c r="J168" s="70" t="e">
        <f>FIP!#REF!</f>
        <v>#REF!</v>
      </c>
      <c r="K168" s="70"/>
      <c r="L168" s="70" t="e">
        <f>FIP!#REF!</f>
        <v>#REF!</v>
      </c>
      <c r="M168" s="70" t="e">
        <f>FIP!#REF!</f>
        <v>#REF!</v>
      </c>
      <c r="N168" s="70" t="e">
        <f>FIP!#REF!</f>
        <v>#REF!</v>
      </c>
      <c r="O168" s="70" t="e">
        <f>FIP!#REF!</f>
        <v>#REF!</v>
      </c>
      <c r="P168" s="70" t="e">
        <f>FIP!#REF!</f>
        <v>#REF!</v>
      </c>
      <c r="Q168" s="70" t="e">
        <f>FIP!#REF!</f>
        <v>#REF!</v>
      </c>
      <c r="R168" s="70" t="e">
        <f>FIP!#REF!</f>
        <v>#REF!</v>
      </c>
      <c r="S168" s="70" t="e">
        <f>FIP!#REF!</f>
        <v>#REF!</v>
      </c>
      <c r="T168" s="70" t="e">
        <f>FIP!#REF!</f>
        <v>#REF!</v>
      </c>
      <c r="U168" s="70" t="e">
        <f>FIP!#REF!</f>
        <v>#REF!</v>
      </c>
      <c r="V168" s="70" t="e">
        <f>FIP!#REF!</f>
        <v>#REF!</v>
      </c>
    </row>
    <row r="169" spans="1:22">
      <c r="A169" s="96">
        <v>38779</v>
      </c>
      <c r="D169" s="70" t="e">
        <f>FIP!#REF!</f>
        <v>#REF!</v>
      </c>
      <c r="E169" s="70" t="e">
        <f>FIP!#REF!</f>
        <v>#REF!</v>
      </c>
      <c r="F169" s="70" t="e">
        <f>FIP!#REF!</f>
        <v>#REF!</v>
      </c>
      <c r="G169" s="70" t="e">
        <f>FIP!#REF!</f>
        <v>#REF!</v>
      </c>
      <c r="H169" s="70" t="e">
        <f>FIP!#REF!</f>
        <v>#REF!</v>
      </c>
      <c r="I169" s="70" t="e">
        <f>FIP!#REF!</f>
        <v>#REF!</v>
      </c>
      <c r="J169" s="70" t="e">
        <f>FIP!#REF!</f>
        <v>#REF!</v>
      </c>
      <c r="K169" s="70"/>
      <c r="L169" s="70" t="e">
        <f>FIP!#REF!</f>
        <v>#REF!</v>
      </c>
      <c r="M169" s="70" t="e">
        <f>FIP!#REF!</f>
        <v>#REF!</v>
      </c>
      <c r="N169" s="70" t="e">
        <f>FIP!#REF!</f>
        <v>#REF!</v>
      </c>
      <c r="O169" s="70" t="e">
        <f>FIP!#REF!</f>
        <v>#REF!</v>
      </c>
      <c r="P169" s="70" t="e">
        <f>FIP!#REF!</f>
        <v>#REF!</v>
      </c>
      <c r="Q169" s="70" t="e">
        <f>FIP!#REF!</f>
        <v>#REF!</v>
      </c>
      <c r="R169" s="70" t="e">
        <f>FIP!#REF!</f>
        <v>#REF!</v>
      </c>
      <c r="S169" s="70" t="e">
        <f>FIP!#REF!</f>
        <v>#REF!</v>
      </c>
      <c r="T169" s="70" t="e">
        <f>FIP!#REF!</f>
        <v>#REF!</v>
      </c>
      <c r="U169" s="70" t="e">
        <f>FIP!#REF!</f>
        <v>#REF!</v>
      </c>
      <c r="V169" s="70" t="e">
        <f>FIP!#REF!</f>
        <v>#REF!</v>
      </c>
    </row>
    <row r="170" spans="1:22">
      <c r="A170" s="96">
        <v>38786</v>
      </c>
      <c r="D170" s="70" t="e">
        <f>FIP!#REF!</f>
        <v>#REF!</v>
      </c>
      <c r="E170" s="70" t="e">
        <f>FIP!#REF!</f>
        <v>#REF!</v>
      </c>
      <c r="F170" s="70" t="e">
        <f>FIP!#REF!</f>
        <v>#REF!</v>
      </c>
      <c r="G170" s="70" t="e">
        <f>FIP!#REF!</f>
        <v>#REF!</v>
      </c>
      <c r="H170" s="70" t="e">
        <f>FIP!#REF!</f>
        <v>#REF!</v>
      </c>
      <c r="I170" s="70" t="e">
        <f>FIP!#REF!</f>
        <v>#REF!</v>
      </c>
      <c r="J170" s="70" t="e">
        <f>FIP!#REF!</f>
        <v>#REF!</v>
      </c>
      <c r="K170" s="70"/>
      <c r="L170" s="70" t="e">
        <f>FIP!#REF!</f>
        <v>#REF!</v>
      </c>
      <c r="M170" s="70" t="e">
        <f>FIP!#REF!</f>
        <v>#REF!</v>
      </c>
      <c r="N170" s="70" t="e">
        <f>FIP!#REF!</f>
        <v>#REF!</v>
      </c>
      <c r="O170" s="70" t="e">
        <f>FIP!#REF!</f>
        <v>#REF!</v>
      </c>
      <c r="P170" s="70" t="e">
        <f>FIP!#REF!</f>
        <v>#REF!</v>
      </c>
      <c r="Q170" s="70" t="e">
        <f>FIP!#REF!</f>
        <v>#REF!</v>
      </c>
      <c r="R170" s="70" t="e">
        <f>FIP!#REF!</f>
        <v>#REF!</v>
      </c>
      <c r="S170" s="70" t="e">
        <f>FIP!#REF!</f>
        <v>#REF!</v>
      </c>
      <c r="T170" s="70" t="e">
        <f>FIP!#REF!</f>
        <v>#REF!</v>
      </c>
      <c r="U170" s="70" t="e">
        <f>FIP!#REF!</f>
        <v>#REF!</v>
      </c>
      <c r="V170" s="70" t="e">
        <f>FIP!#REF!</f>
        <v>#REF!</v>
      </c>
    </row>
    <row r="171" spans="1:22">
      <c r="A171" s="96">
        <v>38793</v>
      </c>
      <c r="D171" s="70" t="e">
        <f>FIP!#REF!</f>
        <v>#REF!</v>
      </c>
      <c r="E171" s="70" t="e">
        <f>FIP!#REF!</f>
        <v>#REF!</v>
      </c>
      <c r="F171" s="70" t="e">
        <f>FIP!#REF!</f>
        <v>#REF!</v>
      </c>
      <c r="G171" s="70" t="e">
        <f>FIP!#REF!</f>
        <v>#REF!</v>
      </c>
      <c r="H171" s="70" t="e">
        <f>FIP!#REF!</f>
        <v>#REF!</v>
      </c>
      <c r="I171" s="70" t="e">
        <f>FIP!#REF!</f>
        <v>#REF!</v>
      </c>
      <c r="J171" s="70" t="e">
        <f>FIP!#REF!</f>
        <v>#REF!</v>
      </c>
      <c r="K171" s="100"/>
      <c r="L171" s="70" t="e">
        <f>FIP!#REF!</f>
        <v>#REF!</v>
      </c>
      <c r="M171" s="70" t="e">
        <f>FIP!#REF!</f>
        <v>#REF!</v>
      </c>
      <c r="N171" s="70" t="e">
        <f>FIP!#REF!</f>
        <v>#REF!</v>
      </c>
      <c r="O171" s="70" t="e">
        <f>FIP!#REF!</f>
        <v>#REF!</v>
      </c>
      <c r="P171" s="70" t="e">
        <f>FIP!#REF!</f>
        <v>#REF!</v>
      </c>
      <c r="Q171" s="70" t="e">
        <f>FIP!#REF!</f>
        <v>#REF!</v>
      </c>
      <c r="R171" s="70" t="e">
        <f>FIP!#REF!</f>
        <v>#REF!</v>
      </c>
      <c r="S171" s="70" t="e">
        <f>FIP!#REF!</f>
        <v>#REF!</v>
      </c>
      <c r="T171" s="70" t="e">
        <f>FIP!#REF!</f>
        <v>#REF!</v>
      </c>
      <c r="U171" s="70" t="e">
        <f>FIP!#REF!</f>
        <v>#REF!</v>
      </c>
      <c r="V171" s="70" t="e">
        <f>FIP!#REF!</f>
        <v>#REF!</v>
      </c>
    </row>
    <row r="172" spans="1:22">
      <c r="A172" s="96">
        <v>38800</v>
      </c>
      <c r="D172" s="70" t="e">
        <f>FIP!#REF!</f>
        <v>#REF!</v>
      </c>
      <c r="E172" s="70" t="e">
        <f>FIP!#REF!</f>
        <v>#REF!</v>
      </c>
      <c r="F172" s="70" t="e">
        <f>FIP!#REF!</f>
        <v>#REF!</v>
      </c>
      <c r="G172" s="70" t="e">
        <f>FIP!#REF!</f>
        <v>#REF!</v>
      </c>
      <c r="H172" s="70" t="e">
        <f>FIP!#REF!</f>
        <v>#REF!</v>
      </c>
      <c r="I172" s="70" t="e">
        <f>FIP!#REF!</f>
        <v>#REF!</v>
      </c>
      <c r="J172" s="70" t="e">
        <f>FIP!#REF!</f>
        <v>#REF!</v>
      </c>
      <c r="K172" s="100" t="e">
        <f>'B30'!#REF!</f>
        <v>#REF!</v>
      </c>
      <c r="L172" s="70" t="e">
        <f>FIP!#REF!</f>
        <v>#REF!</v>
      </c>
      <c r="M172" s="70" t="e">
        <f>FIP!#REF!</f>
        <v>#REF!</v>
      </c>
      <c r="N172" s="70" t="e">
        <f>FIP!#REF!</f>
        <v>#REF!</v>
      </c>
      <c r="O172" s="70" t="e">
        <f>FIP!#REF!</f>
        <v>#REF!</v>
      </c>
      <c r="P172" s="70" t="e">
        <f>FIP!#REF!</f>
        <v>#REF!</v>
      </c>
      <c r="Q172" s="70" t="e">
        <f>FIP!#REF!</f>
        <v>#REF!</v>
      </c>
      <c r="R172" s="70" t="e">
        <f>FIP!#REF!</f>
        <v>#REF!</v>
      </c>
      <c r="S172" s="70" t="e">
        <f>FIP!#REF!</f>
        <v>#REF!</v>
      </c>
      <c r="T172" s="70" t="e">
        <f>FIP!#REF!</f>
        <v>#REF!</v>
      </c>
      <c r="U172" s="70" t="e">
        <f>FIP!#REF!</f>
        <v>#REF!</v>
      </c>
      <c r="V172" s="70" t="e">
        <f>FIP!#REF!</f>
        <v>#REF!</v>
      </c>
    </row>
    <row r="173" spans="1:22">
      <c r="A173" s="96">
        <v>38807</v>
      </c>
      <c r="D173" s="70" t="e">
        <f>FIP!#REF!</f>
        <v>#REF!</v>
      </c>
      <c r="E173" s="70" t="e">
        <f>FIP!#REF!</f>
        <v>#REF!</v>
      </c>
      <c r="F173" s="70" t="e">
        <f>FIP!#REF!</f>
        <v>#REF!</v>
      </c>
      <c r="G173" s="70" t="e">
        <f>FIP!#REF!</f>
        <v>#REF!</v>
      </c>
      <c r="H173" s="70" t="e">
        <f>FIP!#REF!</f>
        <v>#REF!</v>
      </c>
      <c r="I173" s="70" t="e">
        <f>FIP!#REF!</f>
        <v>#REF!</v>
      </c>
      <c r="J173" s="70" t="e">
        <f>FIP!#REF!</f>
        <v>#REF!</v>
      </c>
      <c r="K173" s="100" t="e">
        <f>'B30'!#REF!</f>
        <v>#REF!</v>
      </c>
      <c r="L173" s="70" t="e">
        <f>FIP!#REF!</f>
        <v>#REF!</v>
      </c>
      <c r="M173" s="70" t="e">
        <f>FIP!#REF!</f>
        <v>#REF!</v>
      </c>
      <c r="N173" s="70" t="e">
        <f>FIP!#REF!</f>
        <v>#REF!</v>
      </c>
      <c r="O173" s="70" t="e">
        <f>FIP!#REF!</f>
        <v>#REF!</v>
      </c>
      <c r="P173" s="70" t="e">
        <f>FIP!#REF!</f>
        <v>#REF!</v>
      </c>
      <c r="Q173" s="70" t="e">
        <f>FIP!#REF!</f>
        <v>#REF!</v>
      </c>
      <c r="R173" s="70" t="e">
        <f>FIP!#REF!</f>
        <v>#REF!</v>
      </c>
      <c r="S173" s="70" t="e">
        <f>FIP!#REF!</f>
        <v>#REF!</v>
      </c>
      <c r="T173" s="70" t="e">
        <f>FIP!#REF!</f>
        <v>#REF!</v>
      </c>
      <c r="U173" s="70" t="e">
        <f>FIP!#REF!</f>
        <v>#REF!</v>
      </c>
      <c r="V173" s="70" t="e">
        <f>FIP!#REF!</f>
        <v>#REF!</v>
      </c>
    </row>
    <row r="174" spans="1:22">
      <c r="A174" s="96">
        <v>38814</v>
      </c>
      <c r="D174" s="70" t="e">
        <f>FIP!#REF!</f>
        <v>#REF!</v>
      </c>
      <c r="E174" s="70" t="e">
        <f>FIP!#REF!</f>
        <v>#REF!</v>
      </c>
      <c r="F174" s="70" t="e">
        <f>FIP!#REF!</f>
        <v>#REF!</v>
      </c>
      <c r="G174" s="70" t="e">
        <f>FIP!#REF!</f>
        <v>#REF!</v>
      </c>
      <c r="H174" s="70" t="e">
        <f>FIP!#REF!</f>
        <v>#REF!</v>
      </c>
      <c r="I174" s="70" t="e">
        <f>FIP!#REF!</f>
        <v>#REF!</v>
      </c>
      <c r="J174" s="70" t="e">
        <f>FIP!#REF!</f>
        <v>#REF!</v>
      </c>
      <c r="K174" s="100" t="e">
        <f>'B30'!#REF!</f>
        <v>#REF!</v>
      </c>
      <c r="L174" s="70" t="e">
        <f>FIP!#REF!</f>
        <v>#REF!</v>
      </c>
      <c r="M174" s="70" t="e">
        <f>FIP!#REF!</f>
        <v>#REF!</v>
      </c>
      <c r="N174" s="70" t="e">
        <f>FIP!#REF!</f>
        <v>#REF!</v>
      </c>
      <c r="O174" s="70" t="e">
        <f>FIP!#REF!</f>
        <v>#REF!</v>
      </c>
      <c r="P174" s="70" t="e">
        <f>FIP!#REF!</f>
        <v>#REF!</v>
      </c>
      <c r="Q174" s="70" t="e">
        <f>FIP!#REF!</f>
        <v>#REF!</v>
      </c>
      <c r="R174" s="70" t="e">
        <f>FIP!#REF!</f>
        <v>#REF!</v>
      </c>
      <c r="S174" s="70" t="e">
        <f>FIP!#REF!</f>
        <v>#REF!</v>
      </c>
      <c r="T174" s="70" t="e">
        <f>FIP!#REF!</f>
        <v>#REF!</v>
      </c>
      <c r="U174" s="70" t="e">
        <f>FIP!#REF!</f>
        <v>#REF!</v>
      </c>
      <c r="V174" s="70" t="e">
        <f>FIP!#REF!</f>
        <v>#REF!</v>
      </c>
    </row>
    <row r="175" spans="1:22">
      <c r="A175" s="96">
        <v>38821</v>
      </c>
      <c r="D175" s="70" t="e">
        <f>FIP!#REF!</f>
        <v>#REF!</v>
      </c>
      <c r="E175" s="70" t="e">
        <f>FIP!#REF!</f>
        <v>#REF!</v>
      </c>
      <c r="F175" s="70" t="e">
        <f>FIP!#REF!</f>
        <v>#REF!</v>
      </c>
      <c r="G175" s="70" t="e">
        <f>FIP!#REF!</f>
        <v>#REF!</v>
      </c>
      <c r="H175" s="70" t="e">
        <f>FIP!#REF!</f>
        <v>#REF!</v>
      </c>
      <c r="I175" s="70" t="e">
        <f>FIP!#REF!</f>
        <v>#REF!</v>
      </c>
      <c r="J175" s="70" t="e">
        <f>FIP!#REF!</f>
        <v>#REF!</v>
      </c>
      <c r="K175" s="100" t="e">
        <f>'B30'!#REF!</f>
        <v>#REF!</v>
      </c>
      <c r="L175" s="70" t="e">
        <f>FIP!#REF!</f>
        <v>#REF!</v>
      </c>
      <c r="M175" s="70" t="e">
        <f>FIP!#REF!</f>
        <v>#REF!</v>
      </c>
      <c r="N175" s="70" t="e">
        <f>FIP!#REF!</f>
        <v>#REF!</v>
      </c>
      <c r="O175" s="70" t="e">
        <f>FIP!#REF!</f>
        <v>#REF!</v>
      </c>
      <c r="P175" s="70" t="e">
        <f>FIP!#REF!</f>
        <v>#REF!</v>
      </c>
      <c r="Q175" s="70" t="e">
        <f>FIP!#REF!</f>
        <v>#REF!</v>
      </c>
      <c r="R175" s="70" t="e">
        <f>FIP!#REF!</f>
        <v>#REF!</v>
      </c>
      <c r="S175" s="70" t="e">
        <f>FIP!#REF!</f>
        <v>#REF!</v>
      </c>
      <c r="T175" s="70" t="e">
        <f>FIP!#REF!</f>
        <v>#REF!</v>
      </c>
      <c r="U175" s="70" t="e">
        <f>FIP!#REF!</f>
        <v>#REF!</v>
      </c>
      <c r="V175" s="70" t="e">
        <f>FIP!#REF!</f>
        <v>#REF!</v>
      </c>
    </row>
    <row r="176" spans="1:22">
      <c r="A176" s="96">
        <v>38828</v>
      </c>
      <c r="D176" s="70" t="e">
        <f>FIP!#REF!</f>
        <v>#REF!</v>
      </c>
      <c r="E176" s="70" t="e">
        <f>FIP!#REF!</f>
        <v>#REF!</v>
      </c>
      <c r="F176" s="70" t="e">
        <f>FIP!#REF!</f>
        <v>#REF!</v>
      </c>
      <c r="G176" s="70" t="e">
        <f>FIP!#REF!</f>
        <v>#REF!</v>
      </c>
      <c r="H176" s="70" t="e">
        <f>FIP!#REF!</f>
        <v>#REF!</v>
      </c>
      <c r="I176" s="70" t="e">
        <f>FIP!#REF!</f>
        <v>#REF!</v>
      </c>
      <c r="J176" s="70" t="e">
        <f>FIP!#REF!</f>
        <v>#REF!</v>
      </c>
      <c r="K176" s="100" t="e">
        <f>'B30'!#REF!</f>
        <v>#REF!</v>
      </c>
      <c r="L176" s="70" t="e">
        <f>FIP!#REF!</f>
        <v>#REF!</v>
      </c>
      <c r="M176" s="70" t="e">
        <f>FIP!#REF!</f>
        <v>#REF!</v>
      </c>
      <c r="N176" s="70" t="e">
        <f>FIP!#REF!</f>
        <v>#REF!</v>
      </c>
      <c r="O176" s="70" t="e">
        <f>FIP!#REF!</f>
        <v>#REF!</v>
      </c>
      <c r="P176" s="70" t="e">
        <f>FIP!#REF!</f>
        <v>#REF!</v>
      </c>
      <c r="Q176" s="70" t="e">
        <f>FIP!#REF!</f>
        <v>#REF!</v>
      </c>
      <c r="R176" s="70" t="e">
        <f>FIP!#REF!</f>
        <v>#REF!</v>
      </c>
      <c r="S176" s="70" t="e">
        <f>FIP!#REF!</f>
        <v>#REF!</v>
      </c>
      <c r="T176" s="70" t="e">
        <f>FIP!#REF!</f>
        <v>#REF!</v>
      </c>
      <c r="U176" s="70" t="e">
        <f>FIP!#REF!</f>
        <v>#REF!</v>
      </c>
      <c r="V176" s="70" t="e">
        <f>FIP!#REF!</f>
        <v>#REF!</v>
      </c>
    </row>
    <row r="177" spans="1:22">
      <c r="A177" s="96">
        <v>38835</v>
      </c>
      <c r="D177" s="70" t="e">
        <f>FIP!#REF!</f>
        <v>#REF!</v>
      </c>
      <c r="E177" s="70" t="e">
        <f>FIP!#REF!</f>
        <v>#REF!</v>
      </c>
      <c r="F177" s="70" t="e">
        <f>FIP!#REF!</f>
        <v>#REF!</v>
      </c>
      <c r="G177" s="70" t="e">
        <f>FIP!#REF!</f>
        <v>#REF!</v>
      </c>
      <c r="H177" s="70" t="e">
        <f>FIP!#REF!</f>
        <v>#REF!</v>
      </c>
      <c r="I177" s="70" t="e">
        <f>FIP!#REF!</f>
        <v>#REF!</v>
      </c>
      <c r="J177" s="70" t="e">
        <f>FIP!#REF!</f>
        <v>#REF!</v>
      </c>
      <c r="K177" s="100" t="e">
        <f>'B30'!#REF!</f>
        <v>#REF!</v>
      </c>
      <c r="L177" s="70" t="e">
        <f>FIP!#REF!</f>
        <v>#REF!</v>
      </c>
      <c r="M177" s="70" t="e">
        <f>FIP!#REF!</f>
        <v>#REF!</v>
      </c>
      <c r="N177" s="70" t="e">
        <f>FIP!#REF!</f>
        <v>#REF!</v>
      </c>
      <c r="O177" s="70" t="e">
        <f>FIP!#REF!</f>
        <v>#REF!</v>
      </c>
      <c r="P177" s="70" t="e">
        <f>FIP!#REF!</f>
        <v>#REF!</v>
      </c>
      <c r="Q177" s="70" t="e">
        <f>FIP!#REF!</f>
        <v>#REF!</v>
      </c>
      <c r="R177" s="70" t="e">
        <f>FIP!#REF!</f>
        <v>#REF!</v>
      </c>
      <c r="S177" s="70" t="e">
        <f>FIP!#REF!</f>
        <v>#REF!</v>
      </c>
      <c r="T177" s="70" t="e">
        <f>FIP!#REF!</f>
        <v>#REF!</v>
      </c>
      <c r="U177" s="70" t="e">
        <f>FIP!#REF!</f>
        <v>#REF!</v>
      </c>
      <c r="V177" s="70" t="e">
        <f>FIP!#REF!</f>
        <v>#REF!</v>
      </c>
    </row>
    <row r="178" spans="1:22">
      <c r="A178" s="96">
        <v>38842</v>
      </c>
      <c r="D178" s="70" t="e">
        <f>FIP!#REF!</f>
        <v>#REF!</v>
      </c>
      <c r="E178" s="70" t="e">
        <f>FIP!#REF!</f>
        <v>#REF!</v>
      </c>
      <c r="F178" s="70" t="e">
        <f>FIP!#REF!</f>
        <v>#REF!</v>
      </c>
      <c r="G178" s="70" t="e">
        <f>FIP!#REF!</f>
        <v>#REF!</v>
      </c>
      <c r="H178" s="70" t="e">
        <f>FIP!#REF!</f>
        <v>#REF!</v>
      </c>
      <c r="I178" s="70" t="e">
        <f>FIP!#REF!</f>
        <v>#REF!</v>
      </c>
      <c r="J178" s="70" t="e">
        <f>FIP!#REF!</f>
        <v>#REF!</v>
      </c>
      <c r="K178" s="100" t="e">
        <f>'B30'!#REF!</f>
        <v>#REF!</v>
      </c>
      <c r="L178" s="70" t="e">
        <f>FIP!#REF!</f>
        <v>#REF!</v>
      </c>
      <c r="M178" s="70" t="e">
        <f>FIP!#REF!</f>
        <v>#REF!</v>
      </c>
      <c r="N178" s="70" t="e">
        <f>FIP!#REF!</f>
        <v>#REF!</v>
      </c>
      <c r="O178" s="70" t="e">
        <f>FIP!#REF!</f>
        <v>#REF!</v>
      </c>
      <c r="P178" s="70" t="e">
        <f>FIP!#REF!</f>
        <v>#REF!</v>
      </c>
      <c r="Q178" s="70" t="e">
        <f>FIP!#REF!</f>
        <v>#REF!</v>
      </c>
      <c r="R178" s="70" t="e">
        <f>FIP!#REF!</f>
        <v>#REF!</v>
      </c>
      <c r="S178" s="70" t="e">
        <f>FIP!#REF!</f>
        <v>#REF!</v>
      </c>
      <c r="T178" s="70" t="e">
        <f>FIP!#REF!</f>
        <v>#REF!</v>
      </c>
      <c r="U178" s="70" t="e">
        <f>FIP!#REF!</f>
        <v>#REF!</v>
      </c>
      <c r="V178" s="70" t="e">
        <f>FIP!#REF!</f>
        <v>#REF!</v>
      </c>
    </row>
    <row r="179" spans="1:22">
      <c r="A179" s="96">
        <v>38849</v>
      </c>
      <c r="D179" s="70" t="e">
        <f>FIP!#REF!</f>
        <v>#REF!</v>
      </c>
      <c r="E179" s="70" t="e">
        <f>FIP!#REF!</f>
        <v>#REF!</v>
      </c>
      <c r="F179" s="70" t="e">
        <f>FIP!#REF!</f>
        <v>#REF!</v>
      </c>
      <c r="G179" s="70" t="e">
        <f>FIP!#REF!</f>
        <v>#REF!</v>
      </c>
      <c r="H179" s="70" t="e">
        <f>FIP!#REF!</f>
        <v>#REF!</v>
      </c>
      <c r="I179" s="70" t="e">
        <f>FIP!#REF!</f>
        <v>#REF!</v>
      </c>
      <c r="J179" s="70" t="e">
        <f>FIP!#REF!</f>
        <v>#REF!</v>
      </c>
      <c r="K179" s="100" t="e">
        <f>'B30'!#REF!</f>
        <v>#REF!</v>
      </c>
      <c r="L179" s="70" t="e">
        <f>FIP!#REF!</f>
        <v>#REF!</v>
      </c>
      <c r="M179" s="70" t="e">
        <f>FIP!#REF!</f>
        <v>#REF!</v>
      </c>
      <c r="N179" s="70" t="e">
        <f>FIP!#REF!</f>
        <v>#REF!</v>
      </c>
      <c r="O179" s="70" t="e">
        <f>FIP!#REF!</f>
        <v>#REF!</v>
      </c>
      <c r="P179" s="70" t="e">
        <f>FIP!#REF!</f>
        <v>#REF!</v>
      </c>
      <c r="Q179" s="70" t="e">
        <f>FIP!#REF!</f>
        <v>#REF!</v>
      </c>
      <c r="R179" s="70" t="e">
        <f>FIP!#REF!</f>
        <v>#REF!</v>
      </c>
      <c r="S179" s="70" t="e">
        <f>FIP!#REF!</f>
        <v>#REF!</v>
      </c>
      <c r="T179" s="70" t="e">
        <f>FIP!#REF!</f>
        <v>#REF!</v>
      </c>
      <c r="U179" s="70" t="e">
        <f>FIP!#REF!</f>
        <v>#REF!</v>
      </c>
      <c r="V179" s="70" t="e">
        <f>FIP!#REF!</f>
        <v>#REF!</v>
      </c>
    </row>
    <row r="180" spans="1:22">
      <c r="A180" s="96">
        <v>38856</v>
      </c>
      <c r="D180" s="70" t="e">
        <f>FIP!#REF!</f>
        <v>#REF!</v>
      </c>
      <c r="E180" s="70" t="e">
        <f>FIP!#REF!</f>
        <v>#REF!</v>
      </c>
      <c r="F180" s="70" t="e">
        <f>FIP!#REF!</f>
        <v>#REF!</v>
      </c>
      <c r="G180" s="70" t="e">
        <f>FIP!#REF!</f>
        <v>#REF!</v>
      </c>
      <c r="H180" s="70" t="e">
        <f>FIP!#REF!</f>
        <v>#REF!</v>
      </c>
      <c r="I180" s="70" t="e">
        <f>FIP!#REF!</f>
        <v>#REF!</v>
      </c>
      <c r="J180" s="70" t="e">
        <f>FIP!#REF!</f>
        <v>#REF!</v>
      </c>
      <c r="K180" s="100" t="e">
        <f>'B30'!#REF!</f>
        <v>#REF!</v>
      </c>
      <c r="L180" s="70" t="e">
        <f>FIP!#REF!</f>
        <v>#REF!</v>
      </c>
      <c r="M180" s="70" t="e">
        <f>FIP!#REF!</f>
        <v>#REF!</v>
      </c>
      <c r="N180" s="70" t="e">
        <f>FIP!#REF!</f>
        <v>#REF!</v>
      </c>
      <c r="O180" s="70" t="e">
        <f>FIP!#REF!</f>
        <v>#REF!</v>
      </c>
      <c r="P180" s="70" t="e">
        <f>FIP!#REF!</f>
        <v>#REF!</v>
      </c>
      <c r="Q180" s="70" t="e">
        <f>FIP!#REF!</f>
        <v>#REF!</v>
      </c>
      <c r="R180" s="70" t="e">
        <f>FIP!#REF!</f>
        <v>#REF!</v>
      </c>
      <c r="S180" s="70" t="e">
        <f>FIP!#REF!</f>
        <v>#REF!</v>
      </c>
      <c r="T180" s="70" t="e">
        <f>FIP!#REF!</f>
        <v>#REF!</v>
      </c>
      <c r="U180" s="70" t="e">
        <f>FIP!#REF!</f>
        <v>#REF!</v>
      </c>
      <c r="V180" s="70" t="e">
        <f>FIP!#REF!</f>
        <v>#REF!</v>
      </c>
    </row>
    <row r="181" spans="1:22">
      <c r="A181" s="96">
        <v>38863</v>
      </c>
      <c r="D181" s="70" t="e">
        <f>FIP!#REF!</f>
        <v>#REF!</v>
      </c>
      <c r="E181" s="70" t="e">
        <f>FIP!#REF!</f>
        <v>#REF!</v>
      </c>
      <c r="F181" s="70" t="e">
        <f>FIP!#REF!</f>
        <v>#REF!</v>
      </c>
      <c r="G181" s="70" t="e">
        <f>FIP!#REF!</f>
        <v>#REF!</v>
      </c>
      <c r="H181" s="70" t="e">
        <f>FIP!#REF!</f>
        <v>#REF!</v>
      </c>
      <c r="I181" s="70" t="e">
        <f>FIP!#REF!</f>
        <v>#REF!</v>
      </c>
      <c r="J181" s="70" t="e">
        <f>FIP!#REF!</f>
        <v>#REF!</v>
      </c>
      <c r="K181" s="100" t="e">
        <f>'B30'!#REF!</f>
        <v>#REF!</v>
      </c>
      <c r="L181" s="70" t="e">
        <f>FIP!#REF!</f>
        <v>#REF!</v>
      </c>
      <c r="M181" s="70" t="e">
        <f>FIP!#REF!</f>
        <v>#REF!</v>
      </c>
      <c r="N181" s="70" t="e">
        <f>FIP!#REF!</f>
        <v>#REF!</v>
      </c>
      <c r="O181" s="70" t="e">
        <f>FIP!#REF!</f>
        <v>#REF!</v>
      </c>
      <c r="P181" s="70" t="e">
        <f>FIP!#REF!</f>
        <v>#REF!</v>
      </c>
      <c r="Q181" s="70" t="e">
        <f>FIP!#REF!</f>
        <v>#REF!</v>
      </c>
      <c r="R181" s="70" t="e">
        <f>FIP!#REF!</f>
        <v>#REF!</v>
      </c>
      <c r="S181" s="70" t="e">
        <f>FIP!#REF!</f>
        <v>#REF!</v>
      </c>
      <c r="T181" s="70" t="e">
        <f>FIP!#REF!</f>
        <v>#REF!</v>
      </c>
      <c r="U181" s="70" t="e">
        <f>FIP!#REF!</f>
        <v>#REF!</v>
      </c>
      <c r="V181" s="70" t="e">
        <f>FIP!#REF!</f>
        <v>#REF!</v>
      </c>
    </row>
    <row r="182" spans="1:22">
      <c r="A182" s="96">
        <v>38870</v>
      </c>
      <c r="D182" s="70" t="e">
        <f>FIP!#REF!</f>
        <v>#REF!</v>
      </c>
      <c r="E182" s="70" t="e">
        <f>FIP!#REF!</f>
        <v>#REF!</v>
      </c>
      <c r="F182" s="70" t="e">
        <f>FIP!#REF!</f>
        <v>#REF!</v>
      </c>
      <c r="G182" s="70" t="e">
        <f>FIP!#REF!</f>
        <v>#REF!</v>
      </c>
      <c r="H182" s="70" t="e">
        <f>FIP!#REF!</f>
        <v>#REF!</v>
      </c>
      <c r="I182" s="70" t="e">
        <f>FIP!#REF!</f>
        <v>#REF!</v>
      </c>
      <c r="J182" s="70" t="e">
        <f>FIP!#REF!</f>
        <v>#REF!</v>
      </c>
      <c r="K182" s="100" t="e">
        <f>'B30'!#REF!</f>
        <v>#REF!</v>
      </c>
      <c r="L182" s="70" t="e">
        <f>FIP!#REF!</f>
        <v>#REF!</v>
      </c>
      <c r="M182" s="70" t="e">
        <f>FIP!#REF!</f>
        <v>#REF!</v>
      </c>
      <c r="N182" s="70" t="e">
        <f>FIP!#REF!</f>
        <v>#REF!</v>
      </c>
      <c r="O182" s="70" t="e">
        <f>FIP!#REF!</f>
        <v>#REF!</v>
      </c>
      <c r="P182" s="70" t="e">
        <f>FIP!#REF!</f>
        <v>#REF!</v>
      </c>
      <c r="Q182" s="70" t="e">
        <f>FIP!#REF!</f>
        <v>#REF!</v>
      </c>
      <c r="R182" s="70" t="e">
        <f>FIP!#REF!</f>
        <v>#REF!</v>
      </c>
      <c r="S182" s="70" t="e">
        <f>FIP!#REF!</f>
        <v>#REF!</v>
      </c>
      <c r="T182" s="70" t="e">
        <f>FIP!#REF!</f>
        <v>#REF!</v>
      </c>
      <c r="U182" s="70" t="e">
        <f>FIP!#REF!</f>
        <v>#REF!</v>
      </c>
      <c r="V182" s="70" t="e">
        <f>FIP!#REF!</f>
        <v>#REF!</v>
      </c>
    </row>
    <row r="183" spans="1:22">
      <c r="A183" s="96">
        <v>38877</v>
      </c>
      <c r="D183" s="70" t="e">
        <f>FIP!#REF!</f>
        <v>#REF!</v>
      </c>
      <c r="E183" s="70" t="e">
        <f>FIP!#REF!</f>
        <v>#REF!</v>
      </c>
      <c r="F183" s="70" t="e">
        <f>FIP!#REF!</f>
        <v>#REF!</v>
      </c>
      <c r="G183" s="70" t="e">
        <f>FIP!#REF!</f>
        <v>#REF!</v>
      </c>
      <c r="H183" s="70" t="e">
        <f>FIP!#REF!</f>
        <v>#REF!</v>
      </c>
      <c r="I183" s="70" t="e">
        <f>FIP!#REF!</f>
        <v>#REF!</v>
      </c>
      <c r="J183" s="70" t="e">
        <f>FIP!#REF!</f>
        <v>#REF!</v>
      </c>
      <c r="K183" s="100" t="e">
        <f>'B30'!#REF!</f>
        <v>#REF!</v>
      </c>
      <c r="L183" s="70" t="e">
        <f>FIP!#REF!</f>
        <v>#REF!</v>
      </c>
      <c r="M183" s="70" t="e">
        <f>FIP!#REF!</f>
        <v>#REF!</v>
      </c>
      <c r="N183" s="70" t="e">
        <f>FIP!#REF!</f>
        <v>#REF!</v>
      </c>
      <c r="O183" s="70" t="e">
        <f>FIP!#REF!</f>
        <v>#REF!</v>
      </c>
      <c r="P183" s="70" t="e">
        <f>FIP!#REF!</f>
        <v>#REF!</v>
      </c>
      <c r="Q183" s="70" t="e">
        <f>FIP!#REF!</f>
        <v>#REF!</v>
      </c>
      <c r="R183" s="70" t="e">
        <f>FIP!#REF!</f>
        <v>#REF!</v>
      </c>
      <c r="S183" s="70" t="e">
        <f>FIP!#REF!</f>
        <v>#REF!</v>
      </c>
      <c r="T183" s="70" t="e">
        <f>FIP!#REF!</f>
        <v>#REF!</v>
      </c>
      <c r="U183" s="70" t="e">
        <f>FIP!#REF!</f>
        <v>#REF!</v>
      </c>
      <c r="V183" s="70" t="e">
        <f>FIP!#REF!</f>
        <v>#REF!</v>
      </c>
    </row>
    <row r="184" spans="1:22">
      <c r="A184" s="96">
        <v>38884</v>
      </c>
      <c r="D184" s="70" t="e">
        <f>FIP!#REF!</f>
        <v>#REF!</v>
      </c>
      <c r="E184" s="70" t="e">
        <f>FIP!#REF!</f>
        <v>#REF!</v>
      </c>
      <c r="F184" s="70" t="e">
        <f>FIP!#REF!</f>
        <v>#REF!</v>
      </c>
      <c r="G184" s="70" t="e">
        <f>FIP!#REF!</f>
        <v>#REF!</v>
      </c>
      <c r="H184" s="70" t="e">
        <f>FIP!#REF!</f>
        <v>#REF!</v>
      </c>
      <c r="I184" s="70" t="e">
        <f>FIP!#REF!</f>
        <v>#REF!</v>
      </c>
      <c r="J184" s="70" t="e">
        <f>FIP!#REF!</f>
        <v>#REF!</v>
      </c>
      <c r="K184" s="100" t="e">
        <f>'B30'!#REF!</f>
        <v>#REF!</v>
      </c>
      <c r="L184" s="70" t="e">
        <f>FIP!#REF!</f>
        <v>#REF!</v>
      </c>
      <c r="M184" s="70" t="e">
        <f>FIP!#REF!</f>
        <v>#REF!</v>
      </c>
      <c r="N184" s="70" t="e">
        <f>FIP!#REF!</f>
        <v>#REF!</v>
      </c>
      <c r="O184" s="70" t="e">
        <f>FIP!#REF!</f>
        <v>#REF!</v>
      </c>
      <c r="P184" s="70" t="e">
        <f>FIP!#REF!</f>
        <v>#REF!</v>
      </c>
      <c r="Q184" s="70" t="e">
        <f>FIP!#REF!</f>
        <v>#REF!</v>
      </c>
      <c r="R184" s="70" t="e">
        <f>FIP!#REF!</f>
        <v>#REF!</v>
      </c>
      <c r="S184" s="70" t="e">
        <f>FIP!#REF!</f>
        <v>#REF!</v>
      </c>
      <c r="T184" s="70" t="e">
        <f>FIP!#REF!</f>
        <v>#REF!</v>
      </c>
      <c r="U184" s="70" t="e">
        <f>FIP!#REF!</f>
        <v>#REF!</v>
      </c>
      <c r="V184" s="70" t="e">
        <f>FIP!#REF!</f>
        <v>#REF!</v>
      </c>
    </row>
    <row r="185" spans="1:22">
      <c r="A185" s="96">
        <v>38891</v>
      </c>
      <c r="D185" s="70" t="e">
        <f>FIP!#REF!</f>
        <v>#REF!</v>
      </c>
      <c r="E185" s="70" t="e">
        <f>FIP!#REF!</f>
        <v>#REF!</v>
      </c>
      <c r="F185" s="70" t="e">
        <f>FIP!#REF!</f>
        <v>#REF!</v>
      </c>
      <c r="G185" s="70" t="e">
        <f>FIP!#REF!</f>
        <v>#REF!</v>
      </c>
      <c r="H185" s="70" t="e">
        <f>FIP!#REF!</f>
        <v>#REF!</v>
      </c>
      <c r="I185" s="70" t="e">
        <f>FIP!#REF!</f>
        <v>#REF!</v>
      </c>
      <c r="J185" s="70" t="e">
        <f>FIP!#REF!</f>
        <v>#REF!</v>
      </c>
      <c r="K185" s="100" t="e">
        <f>'B30'!#REF!</f>
        <v>#REF!</v>
      </c>
      <c r="L185" s="70" t="e">
        <f>FIP!#REF!</f>
        <v>#REF!</v>
      </c>
      <c r="M185" s="70" t="e">
        <f>FIP!#REF!</f>
        <v>#REF!</v>
      </c>
      <c r="N185" s="70" t="e">
        <f>FIP!#REF!</f>
        <v>#REF!</v>
      </c>
      <c r="O185" s="70" t="e">
        <f>FIP!#REF!</f>
        <v>#REF!</v>
      </c>
      <c r="P185" s="70" t="e">
        <f>FIP!#REF!</f>
        <v>#REF!</v>
      </c>
      <c r="Q185" s="70" t="e">
        <f>FIP!#REF!</f>
        <v>#REF!</v>
      </c>
      <c r="R185" s="70" t="e">
        <f>FIP!#REF!</f>
        <v>#REF!</v>
      </c>
      <c r="S185" s="70" t="e">
        <f>FIP!#REF!</f>
        <v>#REF!</v>
      </c>
      <c r="T185" s="70" t="e">
        <f>FIP!#REF!</f>
        <v>#REF!</v>
      </c>
      <c r="U185" s="70" t="e">
        <f>FIP!#REF!</f>
        <v>#REF!</v>
      </c>
      <c r="V185" s="70" t="e">
        <f>FIP!#REF!</f>
        <v>#REF!</v>
      </c>
    </row>
    <row r="186" spans="1:22">
      <c r="A186" s="96">
        <v>38898</v>
      </c>
      <c r="D186" s="70" t="e">
        <f>FIP!#REF!</f>
        <v>#REF!</v>
      </c>
      <c r="E186" s="70" t="e">
        <f>FIP!#REF!</f>
        <v>#REF!</v>
      </c>
      <c r="F186" s="70" t="e">
        <f>FIP!#REF!</f>
        <v>#REF!</v>
      </c>
      <c r="G186" s="70" t="e">
        <f>FIP!#REF!</f>
        <v>#REF!</v>
      </c>
      <c r="H186" s="70" t="e">
        <f>FIP!#REF!</f>
        <v>#REF!</v>
      </c>
      <c r="I186" s="70" t="e">
        <f>FIP!#REF!</f>
        <v>#REF!</v>
      </c>
      <c r="J186" s="70" t="e">
        <f>FIP!#REF!</f>
        <v>#REF!</v>
      </c>
      <c r="K186" s="100" t="e">
        <f>'B30'!#REF!</f>
        <v>#REF!</v>
      </c>
      <c r="L186" s="70" t="e">
        <f>FIP!#REF!</f>
        <v>#REF!</v>
      </c>
      <c r="M186" s="70" t="e">
        <f>FIP!#REF!</f>
        <v>#REF!</v>
      </c>
      <c r="N186" s="70" t="e">
        <f>FIP!#REF!</f>
        <v>#REF!</v>
      </c>
      <c r="O186" s="70" t="e">
        <f>FIP!#REF!</f>
        <v>#REF!</v>
      </c>
      <c r="P186" s="70" t="e">
        <f>FIP!#REF!</f>
        <v>#REF!</v>
      </c>
      <c r="Q186" s="70" t="e">
        <f>FIP!#REF!</f>
        <v>#REF!</v>
      </c>
      <c r="R186" s="70" t="e">
        <f>FIP!#REF!</f>
        <v>#REF!</v>
      </c>
      <c r="S186" s="70" t="e">
        <f>FIP!#REF!</f>
        <v>#REF!</v>
      </c>
      <c r="T186" s="70" t="e">
        <f>FIP!#REF!</f>
        <v>#REF!</v>
      </c>
      <c r="U186" s="70" t="e">
        <f>FIP!#REF!</f>
        <v>#REF!</v>
      </c>
      <c r="V186" s="70" t="e">
        <f>FIP!#REF!</f>
        <v>#REF!</v>
      </c>
    </row>
    <row r="187" spans="1:22">
      <c r="A187" s="96">
        <v>38905</v>
      </c>
      <c r="D187" s="70" t="e">
        <f>FIP!#REF!</f>
        <v>#REF!</v>
      </c>
      <c r="E187" s="70" t="e">
        <f>FIP!#REF!</f>
        <v>#REF!</v>
      </c>
      <c r="F187" s="70" t="e">
        <f>FIP!#REF!</f>
        <v>#REF!</v>
      </c>
      <c r="G187" s="70" t="e">
        <f>FIP!#REF!</f>
        <v>#REF!</v>
      </c>
      <c r="H187" s="70" t="e">
        <f>FIP!#REF!</f>
        <v>#REF!</v>
      </c>
      <c r="I187" s="70" t="e">
        <f>FIP!#REF!</f>
        <v>#REF!</v>
      </c>
      <c r="J187" s="70" t="e">
        <f>FIP!#REF!</f>
        <v>#REF!</v>
      </c>
      <c r="K187" s="100" t="e">
        <f>'B30'!#REF!</f>
        <v>#REF!</v>
      </c>
      <c r="L187" s="70" t="e">
        <f>FIP!#REF!</f>
        <v>#REF!</v>
      </c>
      <c r="M187" s="70" t="e">
        <f>FIP!#REF!</f>
        <v>#REF!</v>
      </c>
      <c r="N187" s="70" t="e">
        <f>FIP!#REF!</f>
        <v>#REF!</v>
      </c>
      <c r="O187" s="70" t="e">
        <f>FIP!#REF!</f>
        <v>#REF!</v>
      </c>
      <c r="P187" s="70" t="e">
        <f>FIP!#REF!</f>
        <v>#REF!</v>
      </c>
      <c r="Q187" s="70" t="e">
        <f>FIP!#REF!</f>
        <v>#REF!</v>
      </c>
      <c r="R187" s="70" t="e">
        <f>FIP!#REF!</f>
        <v>#REF!</v>
      </c>
      <c r="S187" s="70" t="e">
        <f>FIP!#REF!</f>
        <v>#REF!</v>
      </c>
      <c r="T187" s="70" t="e">
        <f>FIP!#REF!</f>
        <v>#REF!</v>
      </c>
      <c r="U187" s="70" t="e">
        <f>FIP!#REF!</f>
        <v>#REF!</v>
      </c>
      <c r="V187" s="70" t="e">
        <f>FIP!#REF!</f>
        <v>#REF!</v>
      </c>
    </row>
    <row r="188" spans="1:22">
      <c r="A188" s="96">
        <v>38912</v>
      </c>
      <c r="D188" s="70" t="e">
        <f>FIP!#REF!</f>
        <v>#REF!</v>
      </c>
      <c r="E188" s="70" t="e">
        <f>FIP!#REF!</f>
        <v>#REF!</v>
      </c>
      <c r="F188" s="70" t="e">
        <f>FIP!#REF!</f>
        <v>#REF!</v>
      </c>
      <c r="G188" s="70" t="e">
        <f>FIP!#REF!</f>
        <v>#REF!</v>
      </c>
      <c r="H188" s="70" t="e">
        <f>FIP!#REF!</f>
        <v>#REF!</v>
      </c>
      <c r="I188" s="70" t="e">
        <f>FIP!#REF!</f>
        <v>#REF!</v>
      </c>
      <c r="J188" s="70" t="e">
        <f>FIP!#REF!</f>
        <v>#REF!</v>
      </c>
      <c r="K188" s="100" t="e">
        <f>'B30'!#REF!</f>
        <v>#REF!</v>
      </c>
      <c r="L188" s="70" t="e">
        <f>FIP!#REF!</f>
        <v>#REF!</v>
      </c>
      <c r="M188" s="70" t="e">
        <f>FIP!#REF!</f>
        <v>#REF!</v>
      </c>
      <c r="N188" s="70" t="e">
        <f>FIP!#REF!</f>
        <v>#REF!</v>
      </c>
      <c r="O188" s="70" t="e">
        <f>FIP!#REF!</f>
        <v>#REF!</v>
      </c>
      <c r="P188" s="70" t="e">
        <f>FIP!#REF!</f>
        <v>#REF!</v>
      </c>
      <c r="Q188" s="70" t="e">
        <f>FIP!#REF!</f>
        <v>#REF!</v>
      </c>
      <c r="R188" s="70" t="e">
        <f>FIP!#REF!</f>
        <v>#REF!</v>
      </c>
      <c r="S188" s="70" t="e">
        <f>FIP!#REF!</f>
        <v>#REF!</v>
      </c>
      <c r="T188" s="70" t="e">
        <f>FIP!#REF!</f>
        <v>#REF!</v>
      </c>
      <c r="U188" s="70" t="e">
        <f>FIP!#REF!</f>
        <v>#REF!</v>
      </c>
      <c r="V188" s="70" t="e">
        <f>FIP!#REF!</f>
        <v>#REF!</v>
      </c>
    </row>
    <row r="189" spans="1:22">
      <c r="A189" s="96">
        <v>38919</v>
      </c>
      <c r="D189" s="70" t="e">
        <f>FIP!#REF!</f>
        <v>#REF!</v>
      </c>
      <c r="E189" s="70" t="e">
        <f>FIP!#REF!</f>
        <v>#REF!</v>
      </c>
      <c r="F189" s="70" t="e">
        <f>FIP!#REF!</f>
        <v>#REF!</v>
      </c>
      <c r="G189" s="70" t="e">
        <f>FIP!#REF!</f>
        <v>#REF!</v>
      </c>
      <c r="H189" s="70" t="e">
        <f>FIP!#REF!</f>
        <v>#REF!</v>
      </c>
      <c r="I189" s="70" t="e">
        <f>FIP!#REF!</f>
        <v>#REF!</v>
      </c>
      <c r="J189" s="70" t="e">
        <f>FIP!#REF!</f>
        <v>#REF!</v>
      </c>
      <c r="K189" s="100" t="e">
        <f>'B30'!#REF!</f>
        <v>#REF!</v>
      </c>
      <c r="L189" s="70" t="e">
        <f>FIP!#REF!</f>
        <v>#REF!</v>
      </c>
      <c r="M189" s="70" t="e">
        <f>FIP!#REF!</f>
        <v>#REF!</v>
      </c>
      <c r="N189" s="70" t="e">
        <f>FIP!#REF!</f>
        <v>#REF!</v>
      </c>
      <c r="O189" s="70" t="e">
        <f>FIP!#REF!</f>
        <v>#REF!</v>
      </c>
      <c r="P189" s="70" t="e">
        <f>FIP!#REF!</f>
        <v>#REF!</v>
      </c>
      <c r="Q189" s="70" t="e">
        <f>FIP!#REF!</f>
        <v>#REF!</v>
      </c>
      <c r="R189" s="70" t="e">
        <f>FIP!#REF!</f>
        <v>#REF!</v>
      </c>
      <c r="S189" s="70" t="e">
        <f>FIP!#REF!</f>
        <v>#REF!</v>
      </c>
      <c r="T189" s="70" t="e">
        <f>FIP!#REF!</f>
        <v>#REF!</v>
      </c>
      <c r="U189" s="70" t="e">
        <f>FIP!#REF!</f>
        <v>#REF!</v>
      </c>
      <c r="V189" s="70" t="e">
        <f>FIP!#REF!</f>
        <v>#REF!</v>
      </c>
    </row>
    <row r="190" spans="1:22">
      <c r="A190" s="96">
        <v>38926</v>
      </c>
      <c r="D190" s="70" t="e">
        <f>FIP!#REF!</f>
        <v>#REF!</v>
      </c>
      <c r="E190" s="70" t="e">
        <f>FIP!#REF!</f>
        <v>#REF!</v>
      </c>
      <c r="F190" s="70" t="e">
        <f>FIP!#REF!</f>
        <v>#REF!</v>
      </c>
      <c r="G190" s="70" t="e">
        <f>FIP!#REF!</f>
        <v>#REF!</v>
      </c>
      <c r="H190" s="70" t="e">
        <f>FIP!#REF!</f>
        <v>#REF!</v>
      </c>
      <c r="I190" s="70" t="e">
        <f>FIP!#REF!</f>
        <v>#REF!</v>
      </c>
      <c r="J190" s="70" t="e">
        <f>FIP!#REF!</f>
        <v>#REF!</v>
      </c>
      <c r="K190" s="100" t="e">
        <f>'B30'!#REF!</f>
        <v>#REF!</v>
      </c>
      <c r="L190" s="70" t="e">
        <f>FIP!#REF!</f>
        <v>#REF!</v>
      </c>
      <c r="M190" s="70" t="e">
        <f>FIP!#REF!</f>
        <v>#REF!</v>
      </c>
      <c r="N190" s="70" t="e">
        <f>FIP!#REF!</f>
        <v>#REF!</v>
      </c>
      <c r="O190" s="70" t="e">
        <f>FIP!#REF!</f>
        <v>#REF!</v>
      </c>
      <c r="P190" s="70" t="e">
        <f>FIP!#REF!</f>
        <v>#REF!</v>
      </c>
      <c r="Q190" s="70" t="e">
        <f>FIP!#REF!</f>
        <v>#REF!</v>
      </c>
      <c r="R190" s="70" t="e">
        <f>FIP!#REF!</f>
        <v>#REF!</v>
      </c>
      <c r="S190" s="70" t="e">
        <f>FIP!#REF!</f>
        <v>#REF!</v>
      </c>
      <c r="T190" s="70" t="e">
        <f>FIP!#REF!</f>
        <v>#REF!</v>
      </c>
      <c r="U190" s="70" t="e">
        <f>FIP!#REF!</f>
        <v>#REF!</v>
      </c>
      <c r="V190" s="70" t="e">
        <f>FIP!#REF!</f>
        <v>#REF!</v>
      </c>
    </row>
    <row r="191" spans="1:22">
      <c r="A191" s="96">
        <v>38933</v>
      </c>
      <c r="D191" s="70" t="e">
        <f>FIP!#REF!</f>
        <v>#REF!</v>
      </c>
      <c r="E191" s="70" t="e">
        <f>FIP!#REF!</f>
        <v>#REF!</v>
      </c>
      <c r="F191" s="70" t="e">
        <f>FIP!#REF!</f>
        <v>#REF!</v>
      </c>
      <c r="G191" s="70" t="e">
        <f>FIP!#REF!</f>
        <v>#REF!</v>
      </c>
      <c r="H191" s="70" t="e">
        <f>FIP!#REF!</f>
        <v>#REF!</v>
      </c>
      <c r="I191" s="70" t="e">
        <f>FIP!#REF!</f>
        <v>#REF!</v>
      </c>
      <c r="J191" s="70" t="e">
        <f>FIP!#REF!</f>
        <v>#REF!</v>
      </c>
      <c r="K191" s="100" t="e">
        <f>'B30'!#REF!</f>
        <v>#REF!</v>
      </c>
      <c r="L191" s="70" t="e">
        <f>FIP!#REF!</f>
        <v>#REF!</v>
      </c>
      <c r="M191" s="70" t="e">
        <f>FIP!#REF!</f>
        <v>#REF!</v>
      </c>
      <c r="N191" s="70" t="e">
        <f>FIP!#REF!</f>
        <v>#REF!</v>
      </c>
      <c r="O191" s="70" t="e">
        <f>FIP!#REF!</f>
        <v>#REF!</v>
      </c>
      <c r="P191" s="70" t="e">
        <f>FIP!#REF!</f>
        <v>#REF!</v>
      </c>
      <c r="Q191" s="70" t="e">
        <f>FIP!#REF!</f>
        <v>#REF!</v>
      </c>
      <c r="R191" s="70" t="e">
        <f>FIP!#REF!</f>
        <v>#REF!</v>
      </c>
      <c r="S191" s="70" t="e">
        <f>FIP!#REF!</f>
        <v>#REF!</v>
      </c>
      <c r="T191" s="70" t="e">
        <f>FIP!#REF!</f>
        <v>#REF!</v>
      </c>
      <c r="U191" s="70" t="e">
        <f>FIP!#REF!</f>
        <v>#REF!</v>
      </c>
      <c r="V191" s="70" t="e">
        <f>FIP!#REF!</f>
        <v>#REF!</v>
      </c>
    </row>
    <row r="192" spans="1:22">
      <c r="A192" s="96">
        <v>38940</v>
      </c>
      <c r="D192" s="70" t="e">
        <f>FIP!#REF!</f>
        <v>#REF!</v>
      </c>
      <c r="E192" s="70" t="e">
        <f>FIP!#REF!</f>
        <v>#REF!</v>
      </c>
      <c r="F192" s="70" t="e">
        <f>FIP!#REF!</f>
        <v>#REF!</v>
      </c>
      <c r="G192" s="70" t="e">
        <f>FIP!#REF!</f>
        <v>#REF!</v>
      </c>
      <c r="H192" s="70" t="e">
        <f>FIP!#REF!</f>
        <v>#REF!</v>
      </c>
      <c r="I192" s="70" t="e">
        <f>FIP!#REF!</f>
        <v>#REF!</v>
      </c>
      <c r="J192" s="70" t="e">
        <f>FIP!#REF!</f>
        <v>#REF!</v>
      </c>
      <c r="K192" s="100" t="e">
        <f>'B30'!#REF!</f>
        <v>#REF!</v>
      </c>
      <c r="L192" s="70" t="e">
        <f>FIP!#REF!</f>
        <v>#REF!</v>
      </c>
      <c r="M192" s="70" t="e">
        <f>FIP!#REF!</f>
        <v>#REF!</v>
      </c>
      <c r="N192" s="70" t="e">
        <f>FIP!#REF!</f>
        <v>#REF!</v>
      </c>
      <c r="O192" s="70" t="e">
        <f>FIP!#REF!</f>
        <v>#REF!</v>
      </c>
      <c r="P192" s="70" t="e">
        <f>FIP!#REF!</f>
        <v>#REF!</v>
      </c>
      <c r="Q192" s="70" t="e">
        <f>FIP!#REF!</f>
        <v>#REF!</v>
      </c>
      <c r="R192" s="70" t="e">
        <f>FIP!#REF!</f>
        <v>#REF!</v>
      </c>
      <c r="S192" s="70" t="e">
        <f>FIP!#REF!</f>
        <v>#REF!</v>
      </c>
      <c r="T192" s="70" t="e">
        <f>FIP!#REF!</f>
        <v>#REF!</v>
      </c>
      <c r="U192" s="70" t="e">
        <f>FIP!#REF!</f>
        <v>#REF!</v>
      </c>
      <c r="V192" s="70" t="e">
        <f>FIP!#REF!</f>
        <v>#REF!</v>
      </c>
    </row>
    <row r="193" spans="1:22">
      <c r="A193" s="96">
        <v>38947</v>
      </c>
      <c r="D193" s="70" t="e">
        <f>FIP!#REF!</f>
        <v>#REF!</v>
      </c>
      <c r="E193" s="70" t="e">
        <f>FIP!#REF!</f>
        <v>#REF!</v>
      </c>
      <c r="F193" s="70" t="e">
        <f>FIP!#REF!</f>
        <v>#REF!</v>
      </c>
      <c r="G193" s="70" t="e">
        <f>FIP!#REF!</f>
        <v>#REF!</v>
      </c>
      <c r="H193" s="70" t="e">
        <f>FIP!#REF!</f>
        <v>#REF!</v>
      </c>
      <c r="I193" s="70" t="e">
        <f>FIP!#REF!</f>
        <v>#REF!</v>
      </c>
      <c r="J193" s="70" t="e">
        <f>FIP!#REF!</f>
        <v>#REF!</v>
      </c>
      <c r="K193" s="100" t="e">
        <f>'B30'!#REF!</f>
        <v>#REF!</v>
      </c>
      <c r="L193" s="70" t="e">
        <f>FIP!#REF!</f>
        <v>#REF!</v>
      </c>
      <c r="M193" s="70" t="e">
        <f>FIP!#REF!</f>
        <v>#REF!</v>
      </c>
      <c r="N193" s="70" t="e">
        <f>FIP!#REF!</f>
        <v>#REF!</v>
      </c>
      <c r="O193" s="70" t="e">
        <f>FIP!#REF!</f>
        <v>#REF!</v>
      </c>
      <c r="P193" s="70" t="e">
        <f>FIP!#REF!</f>
        <v>#REF!</v>
      </c>
      <c r="Q193" s="70" t="e">
        <f>FIP!#REF!</f>
        <v>#REF!</v>
      </c>
      <c r="R193" s="70" t="e">
        <f>FIP!#REF!</f>
        <v>#REF!</v>
      </c>
      <c r="S193" s="70" t="e">
        <f>FIP!#REF!</f>
        <v>#REF!</v>
      </c>
      <c r="T193" s="70" t="e">
        <f>FIP!#REF!</f>
        <v>#REF!</v>
      </c>
      <c r="U193" s="70" t="e">
        <f>FIP!#REF!</f>
        <v>#REF!</v>
      </c>
      <c r="V193" s="70" t="e">
        <f>FIP!#REF!</f>
        <v>#REF!</v>
      </c>
    </row>
    <row r="194" spans="1:22">
      <c r="A194" s="96">
        <v>38954</v>
      </c>
      <c r="D194" s="70" t="e">
        <f>FIP!#REF!</f>
        <v>#REF!</v>
      </c>
      <c r="E194" s="70" t="e">
        <f>FIP!#REF!</f>
        <v>#REF!</v>
      </c>
      <c r="F194" s="70"/>
      <c r="G194" s="70" t="e">
        <f>FIP!#REF!</f>
        <v>#REF!</v>
      </c>
      <c r="H194" s="70" t="e">
        <f>FIP!#REF!</f>
        <v>#REF!</v>
      </c>
      <c r="I194" s="70" t="e">
        <f>FIP!#REF!</f>
        <v>#REF!</v>
      </c>
      <c r="J194" s="70" t="e">
        <f>FIP!#REF!</f>
        <v>#REF!</v>
      </c>
      <c r="K194" s="100" t="e">
        <f>'B30'!#REF!</f>
        <v>#REF!</v>
      </c>
      <c r="L194" s="70" t="e">
        <f>FIP!#REF!</f>
        <v>#REF!</v>
      </c>
      <c r="M194" s="70" t="e">
        <f>FIP!#REF!</f>
        <v>#REF!</v>
      </c>
      <c r="N194" s="70" t="e">
        <f>FIP!#REF!</f>
        <v>#REF!</v>
      </c>
      <c r="O194" s="70" t="e">
        <f>FIP!#REF!</f>
        <v>#REF!</v>
      </c>
      <c r="P194" s="70" t="e">
        <f>FIP!#REF!</f>
        <v>#REF!</v>
      </c>
      <c r="Q194" s="70" t="e">
        <f>FIP!#REF!</f>
        <v>#REF!</v>
      </c>
      <c r="R194" s="70" t="e">
        <f>FIP!#REF!</f>
        <v>#REF!</v>
      </c>
      <c r="S194" s="70" t="e">
        <f>FIP!#REF!</f>
        <v>#REF!</v>
      </c>
      <c r="T194" s="70" t="e">
        <f>FIP!#REF!</f>
        <v>#REF!</v>
      </c>
      <c r="U194" s="70" t="e">
        <f>FIP!#REF!</f>
        <v>#REF!</v>
      </c>
      <c r="V194" s="70" t="e">
        <f>FIP!#REF!</f>
        <v>#REF!</v>
      </c>
    </row>
    <row r="195" spans="1:22">
      <c r="A195" s="96">
        <v>38961</v>
      </c>
      <c r="D195" s="70" t="e">
        <f>FIP!#REF!</f>
        <v>#REF!</v>
      </c>
      <c r="E195" s="70" t="e">
        <f>FIP!#REF!</f>
        <v>#REF!</v>
      </c>
      <c r="F195" s="70" t="e">
        <f>FIP!#REF!</f>
        <v>#REF!</v>
      </c>
      <c r="G195" s="70" t="e">
        <f>FIP!#REF!</f>
        <v>#REF!</v>
      </c>
      <c r="H195" s="70" t="e">
        <f>FIP!#REF!</f>
        <v>#REF!</v>
      </c>
      <c r="I195" s="70" t="e">
        <f>FIP!#REF!</f>
        <v>#REF!</v>
      </c>
      <c r="J195" s="70" t="e">
        <f>FIP!#REF!</f>
        <v>#REF!</v>
      </c>
      <c r="K195" s="100" t="e">
        <f>'B30'!#REF!</f>
        <v>#REF!</v>
      </c>
      <c r="L195" s="70" t="e">
        <f>FIP!#REF!</f>
        <v>#REF!</v>
      </c>
      <c r="M195" s="70" t="e">
        <f>FIP!#REF!</f>
        <v>#REF!</v>
      </c>
      <c r="N195" s="70" t="e">
        <f>FIP!#REF!</f>
        <v>#REF!</v>
      </c>
      <c r="O195" s="70" t="e">
        <f>FIP!#REF!</f>
        <v>#REF!</v>
      </c>
      <c r="P195" s="70" t="e">
        <f>FIP!#REF!</f>
        <v>#REF!</v>
      </c>
      <c r="Q195" s="70" t="e">
        <f>FIP!#REF!</f>
        <v>#REF!</v>
      </c>
      <c r="R195" s="70" t="e">
        <f>FIP!#REF!</f>
        <v>#REF!</v>
      </c>
      <c r="S195" s="70" t="e">
        <f>FIP!#REF!</f>
        <v>#REF!</v>
      </c>
      <c r="T195" s="70" t="e">
        <f>FIP!#REF!</f>
        <v>#REF!</v>
      </c>
      <c r="U195" s="70" t="e">
        <f>FIP!#REF!</f>
        <v>#REF!</v>
      </c>
      <c r="V195" s="70" t="e">
        <f>FIP!#REF!</f>
        <v>#REF!</v>
      </c>
    </row>
    <row r="196" spans="1:22">
      <c r="A196" s="96">
        <v>38968</v>
      </c>
      <c r="D196" s="70" t="e">
        <f>FIP!#REF!</f>
        <v>#REF!</v>
      </c>
      <c r="E196" s="70" t="e">
        <f>FIP!#REF!</f>
        <v>#REF!</v>
      </c>
      <c r="F196" s="70" t="e">
        <f>FIP!#REF!</f>
        <v>#REF!</v>
      </c>
      <c r="G196" s="70" t="e">
        <f>FIP!#REF!</f>
        <v>#REF!</v>
      </c>
      <c r="H196" s="70" t="e">
        <f>FIP!#REF!</f>
        <v>#REF!</v>
      </c>
      <c r="I196" s="70" t="e">
        <f>FIP!#REF!</f>
        <v>#REF!</v>
      </c>
      <c r="J196" s="70" t="e">
        <f>FIP!#REF!</f>
        <v>#REF!</v>
      </c>
      <c r="K196" s="100" t="e">
        <f>'B30'!#REF!</f>
        <v>#REF!</v>
      </c>
      <c r="L196" s="70" t="e">
        <f>FIP!#REF!</f>
        <v>#REF!</v>
      </c>
      <c r="M196" s="70" t="e">
        <f>FIP!#REF!</f>
        <v>#REF!</v>
      </c>
      <c r="N196" s="70" t="e">
        <f>FIP!#REF!</f>
        <v>#REF!</v>
      </c>
      <c r="O196" s="70" t="e">
        <f>FIP!#REF!</f>
        <v>#REF!</v>
      </c>
      <c r="P196" s="70" t="e">
        <f>FIP!#REF!</f>
        <v>#REF!</v>
      </c>
      <c r="Q196" s="70" t="e">
        <f>FIP!#REF!</f>
        <v>#REF!</v>
      </c>
      <c r="R196" s="70" t="e">
        <f>FIP!#REF!</f>
        <v>#REF!</v>
      </c>
      <c r="S196" s="70" t="e">
        <f>FIP!#REF!</f>
        <v>#REF!</v>
      </c>
      <c r="T196" s="70" t="e">
        <f>FIP!#REF!</f>
        <v>#REF!</v>
      </c>
      <c r="U196" s="70" t="e">
        <f>FIP!#REF!</f>
        <v>#REF!</v>
      </c>
      <c r="V196" s="70" t="e">
        <f>FIP!#REF!</f>
        <v>#REF!</v>
      </c>
    </row>
    <row r="197" spans="1:22">
      <c r="A197" s="96">
        <v>38975</v>
      </c>
      <c r="D197" s="70" t="e">
        <f>FIP!#REF!</f>
        <v>#REF!</v>
      </c>
      <c r="E197" s="70" t="e">
        <f>FIP!#REF!</f>
        <v>#REF!</v>
      </c>
      <c r="F197" s="70" t="e">
        <f>FIP!#REF!</f>
        <v>#REF!</v>
      </c>
      <c r="G197" s="70" t="e">
        <f>FIP!#REF!</f>
        <v>#REF!</v>
      </c>
      <c r="H197" s="70" t="e">
        <f>FIP!#REF!</f>
        <v>#REF!</v>
      </c>
      <c r="I197" s="70" t="e">
        <f>FIP!#REF!</f>
        <v>#REF!</v>
      </c>
      <c r="J197" s="70" t="e">
        <f>FIP!#REF!</f>
        <v>#REF!</v>
      </c>
      <c r="K197" s="100" t="e">
        <f>'B30'!#REF!</f>
        <v>#REF!</v>
      </c>
      <c r="L197" s="70" t="e">
        <f>FIP!#REF!</f>
        <v>#REF!</v>
      </c>
      <c r="M197" s="70" t="e">
        <f>FIP!#REF!</f>
        <v>#REF!</v>
      </c>
      <c r="N197" s="70" t="e">
        <f>FIP!#REF!</f>
        <v>#REF!</v>
      </c>
      <c r="O197" s="70" t="e">
        <f>FIP!#REF!</f>
        <v>#REF!</v>
      </c>
      <c r="P197" s="70" t="e">
        <f>FIP!#REF!</f>
        <v>#REF!</v>
      </c>
      <c r="Q197" s="70" t="e">
        <f>FIP!#REF!</f>
        <v>#REF!</v>
      </c>
      <c r="R197" s="70" t="e">
        <f>FIP!#REF!</f>
        <v>#REF!</v>
      </c>
      <c r="S197" s="70" t="e">
        <f>FIP!#REF!</f>
        <v>#REF!</v>
      </c>
      <c r="T197" s="70" t="e">
        <f>FIP!#REF!</f>
        <v>#REF!</v>
      </c>
      <c r="U197" s="70" t="e">
        <f>FIP!#REF!</f>
        <v>#REF!</v>
      </c>
      <c r="V197" s="70" t="e">
        <f>FIP!#REF!</f>
        <v>#REF!</v>
      </c>
    </row>
    <row r="198" spans="1:22">
      <c r="A198" s="96">
        <v>38982</v>
      </c>
      <c r="D198" s="70" t="e">
        <f>FIP!#REF!</f>
        <v>#REF!</v>
      </c>
      <c r="E198" s="70" t="e">
        <f>FIP!#REF!</f>
        <v>#REF!</v>
      </c>
      <c r="F198" s="70" t="e">
        <f>FIP!#REF!</f>
        <v>#REF!</v>
      </c>
      <c r="G198" s="70" t="e">
        <f>FIP!#REF!</f>
        <v>#REF!</v>
      </c>
      <c r="H198" s="70" t="e">
        <f>FIP!#REF!</f>
        <v>#REF!</v>
      </c>
      <c r="I198" s="70" t="e">
        <f>FIP!#REF!</f>
        <v>#REF!</v>
      </c>
      <c r="J198" s="70" t="e">
        <f>FIP!#REF!</f>
        <v>#REF!</v>
      </c>
      <c r="K198" s="100" t="e">
        <f>'B30'!#REF!</f>
        <v>#REF!</v>
      </c>
      <c r="L198" s="70" t="e">
        <f>FIP!#REF!</f>
        <v>#REF!</v>
      </c>
      <c r="M198" s="70" t="e">
        <f>FIP!#REF!</f>
        <v>#REF!</v>
      </c>
      <c r="N198" s="70" t="e">
        <f>FIP!#REF!</f>
        <v>#REF!</v>
      </c>
      <c r="O198" s="70" t="e">
        <f>FIP!#REF!</f>
        <v>#REF!</v>
      </c>
      <c r="P198" s="70" t="e">
        <f>FIP!#REF!</f>
        <v>#REF!</v>
      </c>
      <c r="Q198" s="70" t="e">
        <f>FIP!#REF!</f>
        <v>#REF!</v>
      </c>
      <c r="R198" s="70" t="e">
        <f>FIP!#REF!</f>
        <v>#REF!</v>
      </c>
      <c r="S198" s="70" t="e">
        <f>FIP!#REF!</f>
        <v>#REF!</v>
      </c>
      <c r="T198" s="70" t="e">
        <f>FIP!#REF!</f>
        <v>#REF!</v>
      </c>
      <c r="U198" s="70" t="e">
        <f>FIP!#REF!</f>
        <v>#REF!</v>
      </c>
      <c r="V198" s="70" t="e">
        <f>FIP!#REF!</f>
        <v>#REF!</v>
      </c>
    </row>
    <row r="199" spans="1:22">
      <c r="A199" s="96">
        <v>38989</v>
      </c>
      <c r="D199" s="70" t="e">
        <f>FIP!#REF!</f>
        <v>#REF!</v>
      </c>
      <c r="E199" s="70" t="e">
        <f>FIP!#REF!</f>
        <v>#REF!</v>
      </c>
      <c r="F199" s="70" t="e">
        <f>FIP!#REF!</f>
        <v>#REF!</v>
      </c>
      <c r="G199" s="70" t="e">
        <f>FIP!#REF!</f>
        <v>#REF!</v>
      </c>
      <c r="H199" s="70" t="e">
        <f>FIP!#REF!</f>
        <v>#REF!</v>
      </c>
      <c r="I199" s="70" t="e">
        <f>FIP!#REF!</f>
        <v>#REF!</v>
      </c>
      <c r="J199" s="70" t="e">
        <f>FIP!#REF!</f>
        <v>#REF!</v>
      </c>
      <c r="K199" s="100" t="e">
        <f>'B30'!#REF!</f>
        <v>#REF!</v>
      </c>
      <c r="L199" s="70" t="e">
        <f>FIP!#REF!</f>
        <v>#REF!</v>
      </c>
      <c r="M199" s="70" t="e">
        <f>FIP!#REF!</f>
        <v>#REF!</v>
      </c>
      <c r="N199" s="70" t="e">
        <f>FIP!#REF!</f>
        <v>#REF!</v>
      </c>
      <c r="O199" s="70" t="e">
        <f>FIP!#REF!</f>
        <v>#REF!</v>
      </c>
      <c r="P199" s="70" t="e">
        <f>FIP!#REF!</f>
        <v>#REF!</v>
      </c>
      <c r="Q199" s="70" t="e">
        <f>FIP!#REF!</f>
        <v>#REF!</v>
      </c>
      <c r="R199" s="70" t="e">
        <f>FIP!#REF!</f>
        <v>#REF!</v>
      </c>
      <c r="S199" s="70" t="e">
        <f>FIP!#REF!</f>
        <v>#REF!</v>
      </c>
      <c r="T199" s="70" t="e">
        <f>FIP!#REF!</f>
        <v>#REF!</v>
      </c>
      <c r="U199" s="70" t="e">
        <f>FIP!#REF!</f>
        <v>#REF!</v>
      </c>
      <c r="V199" s="70" t="e">
        <f>FIP!#REF!</f>
        <v>#REF!</v>
      </c>
    </row>
    <row r="200" spans="1:22">
      <c r="A200" s="96">
        <v>38996</v>
      </c>
      <c r="D200" s="70" t="e">
        <f>FIP!#REF!</f>
        <v>#REF!</v>
      </c>
      <c r="E200" s="70" t="e">
        <f>FIP!#REF!</f>
        <v>#REF!</v>
      </c>
      <c r="F200" s="70" t="e">
        <f>FIP!#REF!</f>
        <v>#REF!</v>
      </c>
      <c r="G200" s="70" t="e">
        <f>FIP!#REF!</f>
        <v>#REF!</v>
      </c>
      <c r="H200" s="70" t="e">
        <f>FIP!#REF!</f>
        <v>#REF!</v>
      </c>
      <c r="I200" s="70" t="e">
        <f>FIP!#REF!</f>
        <v>#REF!</v>
      </c>
      <c r="J200" s="70" t="e">
        <f>FIP!#REF!</f>
        <v>#REF!</v>
      </c>
      <c r="K200" s="100" t="e">
        <f>'B30'!#REF!</f>
        <v>#REF!</v>
      </c>
      <c r="L200" s="70" t="e">
        <f>FIP!#REF!</f>
        <v>#REF!</v>
      </c>
      <c r="M200" s="70" t="e">
        <f>FIP!#REF!</f>
        <v>#REF!</v>
      </c>
      <c r="N200" s="70" t="e">
        <f>FIP!#REF!</f>
        <v>#REF!</v>
      </c>
      <c r="O200" s="70" t="e">
        <f>FIP!#REF!</f>
        <v>#REF!</v>
      </c>
      <c r="P200" s="70" t="e">
        <f>FIP!#REF!</f>
        <v>#REF!</v>
      </c>
      <c r="Q200" s="70" t="e">
        <f>FIP!#REF!</f>
        <v>#REF!</v>
      </c>
      <c r="R200" s="70" t="e">
        <f>FIP!#REF!</f>
        <v>#REF!</v>
      </c>
      <c r="S200" s="70" t="e">
        <f>FIP!#REF!</f>
        <v>#REF!</v>
      </c>
      <c r="T200" s="70" t="e">
        <f>FIP!#REF!</f>
        <v>#REF!</v>
      </c>
      <c r="U200" s="70" t="e">
        <f>FIP!#REF!</f>
        <v>#REF!</v>
      </c>
      <c r="V200" s="70" t="e">
        <f>FIP!#REF!</f>
        <v>#REF!</v>
      </c>
    </row>
    <row r="201" spans="1:22">
      <c r="A201" s="96">
        <v>39003</v>
      </c>
      <c r="D201" s="70" t="e">
        <f>FIP!#REF!</f>
        <v>#REF!</v>
      </c>
      <c r="E201" s="70" t="e">
        <f>FIP!#REF!</f>
        <v>#REF!</v>
      </c>
      <c r="F201" s="70" t="e">
        <f>FIP!#REF!</f>
        <v>#REF!</v>
      </c>
      <c r="G201" s="70" t="e">
        <f>FIP!#REF!</f>
        <v>#REF!</v>
      </c>
      <c r="H201" s="70" t="e">
        <f>FIP!#REF!</f>
        <v>#REF!</v>
      </c>
      <c r="I201" s="70" t="e">
        <f>FIP!#REF!</f>
        <v>#REF!</v>
      </c>
      <c r="J201" s="70" t="e">
        <f>FIP!#REF!</f>
        <v>#REF!</v>
      </c>
      <c r="K201" s="100" t="e">
        <f>'B30'!#REF!</f>
        <v>#REF!</v>
      </c>
      <c r="L201" s="70" t="e">
        <f>FIP!#REF!</f>
        <v>#REF!</v>
      </c>
      <c r="M201" s="70" t="e">
        <f>FIP!#REF!</f>
        <v>#REF!</v>
      </c>
      <c r="N201" s="70" t="e">
        <f>FIP!#REF!</f>
        <v>#REF!</v>
      </c>
      <c r="O201" s="70" t="e">
        <f>FIP!#REF!</f>
        <v>#REF!</v>
      </c>
      <c r="P201" s="70" t="e">
        <f>FIP!#REF!</f>
        <v>#REF!</v>
      </c>
      <c r="Q201" s="70" t="e">
        <f>FIP!#REF!</f>
        <v>#REF!</v>
      </c>
      <c r="R201" s="70" t="e">
        <f>FIP!#REF!</f>
        <v>#REF!</v>
      </c>
      <c r="S201" s="70" t="e">
        <f>FIP!#REF!</f>
        <v>#REF!</v>
      </c>
      <c r="T201" s="70" t="e">
        <f>FIP!#REF!</f>
        <v>#REF!</v>
      </c>
      <c r="U201" s="70" t="e">
        <f>FIP!#REF!</f>
        <v>#REF!</v>
      </c>
      <c r="V201" s="70" t="e">
        <f>FIP!#REF!</f>
        <v>#REF!</v>
      </c>
    </row>
    <row r="202" spans="1:22">
      <c r="A202" s="96">
        <v>39010</v>
      </c>
      <c r="D202" s="70" t="e">
        <f>FIP!#REF!</f>
        <v>#REF!</v>
      </c>
      <c r="E202" s="70" t="e">
        <f>FIP!#REF!</f>
        <v>#REF!</v>
      </c>
      <c r="F202" s="70" t="e">
        <f>FIP!#REF!</f>
        <v>#REF!</v>
      </c>
      <c r="G202" s="70" t="e">
        <f>FIP!#REF!</f>
        <v>#REF!</v>
      </c>
      <c r="H202" s="70" t="e">
        <f>FIP!#REF!</f>
        <v>#REF!</v>
      </c>
      <c r="I202" s="70" t="e">
        <f>FIP!#REF!</f>
        <v>#REF!</v>
      </c>
      <c r="J202" s="70" t="e">
        <f>FIP!#REF!</f>
        <v>#REF!</v>
      </c>
      <c r="K202" s="100" t="e">
        <f>'B30'!#REF!</f>
        <v>#REF!</v>
      </c>
      <c r="L202" s="70" t="e">
        <f>FIP!#REF!</f>
        <v>#REF!</v>
      </c>
      <c r="M202" s="70" t="e">
        <f>FIP!#REF!</f>
        <v>#REF!</v>
      </c>
      <c r="N202" s="70" t="e">
        <f>FIP!#REF!</f>
        <v>#REF!</v>
      </c>
      <c r="O202" s="70" t="e">
        <f>FIP!#REF!</f>
        <v>#REF!</v>
      </c>
      <c r="P202" s="70" t="e">
        <f>FIP!#REF!</f>
        <v>#REF!</v>
      </c>
      <c r="Q202" s="70" t="e">
        <f>FIP!#REF!</f>
        <v>#REF!</v>
      </c>
      <c r="R202" s="70" t="e">
        <f>FIP!#REF!</f>
        <v>#REF!</v>
      </c>
      <c r="S202" s="70" t="e">
        <f>FIP!#REF!</f>
        <v>#REF!</v>
      </c>
      <c r="T202" s="70" t="e">
        <f>FIP!#REF!</f>
        <v>#REF!</v>
      </c>
      <c r="U202" s="70" t="e">
        <f>FIP!#REF!</f>
        <v>#REF!</v>
      </c>
      <c r="V202" s="70" t="e">
        <f>FIP!#REF!</f>
        <v>#REF!</v>
      </c>
    </row>
    <row r="203" spans="1:22">
      <c r="A203" s="96">
        <v>39017</v>
      </c>
      <c r="D203" s="70" t="e">
        <f>FIP!#REF!</f>
        <v>#REF!</v>
      </c>
      <c r="E203" s="70" t="e">
        <f>FIP!#REF!</f>
        <v>#REF!</v>
      </c>
      <c r="F203" s="70" t="e">
        <f>FIP!#REF!</f>
        <v>#REF!</v>
      </c>
      <c r="G203" s="70" t="e">
        <f>FIP!#REF!</f>
        <v>#REF!</v>
      </c>
      <c r="H203" s="70" t="e">
        <f>FIP!#REF!</f>
        <v>#REF!</v>
      </c>
      <c r="I203" s="70" t="e">
        <f>FIP!#REF!</f>
        <v>#REF!</v>
      </c>
      <c r="J203" s="70" t="e">
        <f>FIP!#REF!</f>
        <v>#REF!</v>
      </c>
      <c r="K203" s="100" t="e">
        <f>'B30'!#REF!</f>
        <v>#REF!</v>
      </c>
      <c r="L203" s="70" t="e">
        <f>FIP!#REF!</f>
        <v>#REF!</v>
      </c>
      <c r="M203" s="70" t="e">
        <f>FIP!#REF!</f>
        <v>#REF!</v>
      </c>
      <c r="N203" s="70" t="e">
        <f>FIP!#REF!</f>
        <v>#REF!</v>
      </c>
      <c r="O203" s="70" t="e">
        <f>FIP!#REF!</f>
        <v>#REF!</v>
      </c>
      <c r="P203" s="70" t="e">
        <f>FIP!#REF!</f>
        <v>#REF!</v>
      </c>
      <c r="Q203" s="70" t="e">
        <f>FIP!#REF!</f>
        <v>#REF!</v>
      </c>
      <c r="R203" s="70" t="e">
        <f>FIP!#REF!</f>
        <v>#REF!</v>
      </c>
      <c r="S203" s="70" t="e">
        <f>FIP!#REF!</f>
        <v>#REF!</v>
      </c>
      <c r="T203" s="70" t="e">
        <f>FIP!#REF!</f>
        <v>#REF!</v>
      </c>
      <c r="U203" s="70" t="e">
        <f>FIP!#REF!</f>
        <v>#REF!</v>
      </c>
      <c r="V203" s="70" t="e">
        <f>FIP!#REF!</f>
        <v>#REF!</v>
      </c>
    </row>
    <row r="204" spans="1:22">
      <c r="A204" s="96">
        <v>39024</v>
      </c>
      <c r="D204" s="70" t="e">
        <f>FIP!#REF!</f>
        <v>#REF!</v>
      </c>
      <c r="E204" s="70" t="e">
        <f>FIP!#REF!</f>
        <v>#REF!</v>
      </c>
      <c r="F204" s="70" t="e">
        <f>FIP!#REF!</f>
        <v>#REF!</v>
      </c>
      <c r="G204" s="70" t="e">
        <f>FIP!#REF!</f>
        <v>#REF!</v>
      </c>
      <c r="H204" s="70" t="e">
        <f>FIP!#REF!</f>
        <v>#REF!</v>
      </c>
      <c r="I204" s="70" t="e">
        <f>FIP!#REF!</f>
        <v>#REF!</v>
      </c>
      <c r="J204" s="70" t="e">
        <f>FIP!#REF!</f>
        <v>#REF!</v>
      </c>
      <c r="K204" s="100" t="e">
        <f>'B30'!#REF!</f>
        <v>#REF!</v>
      </c>
      <c r="L204" s="70" t="e">
        <f>FIP!#REF!</f>
        <v>#REF!</v>
      </c>
      <c r="M204" s="70" t="e">
        <f>FIP!#REF!</f>
        <v>#REF!</v>
      </c>
      <c r="N204" s="70" t="e">
        <f>FIP!#REF!</f>
        <v>#REF!</v>
      </c>
      <c r="O204" s="70" t="e">
        <f>FIP!#REF!</f>
        <v>#REF!</v>
      </c>
      <c r="P204" s="70" t="e">
        <f>FIP!#REF!</f>
        <v>#REF!</v>
      </c>
      <c r="Q204" s="70" t="e">
        <f>FIP!#REF!</f>
        <v>#REF!</v>
      </c>
      <c r="R204" s="70" t="e">
        <f>FIP!#REF!</f>
        <v>#REF!</v>
      </c>
      <c r="S204" s="70" t="e">
        <f>FIP!#REF!</f>
        <v>#REF!</v>
      </c>
      <c r="T204" s="70" t="e">
        <f>FIP!#REF!</f>
        <v>#REF!</v>
      </c>
      <c r="U204" s="70" t="e">
        <f>FIP!#REF!</f>
        <v>#REF!</v>
      </c>
      <c r="V204" s="70" t="e">
        <f>FIP!#REF!</f>
        <v>#REF!</v>
      </c>
    </row>
    <row r="205" spans="1:22">
      <c r="A205" s="96">
        <v>39031</v>
      </c>
      <c r="D205" s="70" t="e">
        <f>FIP!#REF!</f>
        <v>#REF!</v>
      </c>
      <c r="E205" s="70" t="e">
        <f>FIP!#REF!</f>
        <v>#REF!</v>
      </c>
      <c r="F205" s="70" t="e">
        <f>FIP!#REF!</f>
        <v>#REF!</v>
      </c>
      <c r="G205" s="70" t="e">
        <f>FIP!#REF!</f>
        <v>#REF!</v>
      </c>
      <c r="H205" s="70" t="e">
        <f>FIP!#REF!</f>
        <v>#REF!</v>
      </c>
      <c r="I205" s="70" t="e">
        <f>FIP!#REF!</f>
        <v>#REF!</v>
      </c>
      <c r="J205" s="70" t="e">
        <f>FIP!#REF!</f>
        <v>#REF!</v>
      </c>
      <c r="K205" s="100" t="e">
        <f>'B30'!#REF!</f>
        <v>#REF!</v>
      </c>
      <c r="L205" s="70" t="e">
        <f>FIP!#REF!</f>
        <v>#REF!</v>
      </c>
      <c r="M205" s="70" t="e">
        <f>FIP!#REF!</f>
        <v>#REF!</v>
      </c>
      <c r="N205" s="70" t="e">
        <f>FIP!#REF!</f>
        <v>#REF!</v>
      </c>
      <c r="O205" s="70" t="e">
        <f>FIP!#REF!</f>
        <v>#REF!</v>
      </c>
      <c r="P205" s="70" t="e">
        <f>FIP!#REF!</f>
        <v>#REF!</v>
      </c>
      <c r="Q205" s="70" t="e">
        <f>FIP!#REF!</f>
        <v>#REF!</v>
      </c>
      <c r="R205" s="70" t="e">
        <f>FIP!#REF!</f>
        <v>#REF!</v>
      </c>
      <c r="S205" s="70" t="e">
        <f>FIP!#REF!</f>
        <v>#REF!</v>
      </c>
      <c r="T205" s="70" t="e">
        <f>FIP!#REF!</f>
        <v>#REF!</v>
      </c>
      <c r="U205" s="70" t="e">
        <f>FIP!#REF!</f>
        <v>#REF!</v>
      </c>
      <c r="V205" s="70" t="e">
        <f>FIP!#REF!</f>
        <v>#REF!</v>
      </c>
    </row>
    <row r="206" spans="1:22">
      <c r="A206" s="96">
        <v>39038</v>
      </c>
      <c r="D206" s="70" t="e">
        <f>FIP!#REF!</f>
        <v>#REF!</v>
      </c>
      <c r="E206" s="70" t="e">
        <f>FIP!#REF!</f>
        <v>#REF!</v>
      </c>
      <c r="F206" s="70" t="e">
        <f>FIP!#REF!</f>
        <v>#REF!</v>
      </c>
      <c r="G206" s="70" t="e">
        <f>FIP!#REF!</f>
        <v>#REF!</v>
      </c>
      <c r="H206" s="70" t="e">
        <f>FIP!#REF!</f>
        <v>#REF!</v>
      </c>
      <c r="I206" s="70" t="e">
        <f>FIP!#REF!</f>
        <v>#REF!</v>
      </c>
      <c r="J206" s="70" t="e">
        <f>FIP!#REF!</f>
        <v>#REF!</v>
      </c>
      <c r="K206" s="100" t="e">
        <f>'B30'!#REF!</f>
        <v>#REF!</v>
      </c>
      <c r="L206" s="70" t="e">
        <f>FIP!#REF!</f>
        <v>#REF!</v>
      </c>
      <c r="M206" s="70" t="e">
        <f>FIP!#REF!</f>
        <v>#REF!</v>
      </c>
      <c r="N206" s="70" t="e">
        <f>FIP!#REF!</f>
        <v>#REF!</v>
      </c>
      <c r="O206" s="70" t="e">
        <f>FIP!#REF!</f>
        <v>#REF!</v>
      </c>
      <c r="P206" s="70" t="e">
        <f>FIP!#REF!</f>
        <v>#REF!</v>
      </c>
      <c r="Q206" s="70" t="e">
        <f>FIP!#REF!</f>
        <v>#REF!</v>
      </c>
      <c r="R206" s="70" t="e">
        <f>FIP!#REF!</f>
        <v>#REF!</v>
      </c>
      <c r="S206" s="70" t="e">
        <f>FIP!#REF!</f>
        <v>#REF!</v>
      </c>
      <c r="T206" s="70" t="e">
        <f>FIP!#REF!</f>
        <v>#REF!</v>
      </c>
      <c r="U206" s="70" t="e">
        <f>FIP!#REF!</f>
        <v>#REF!</v>
      </c>
      <c r="V206" s="70" t="e">
        <f>FIP!#REF!</f>
        <v>#REF!</v>
      </c>
    </row>
    <row r="207" spans="1:22">
      <c r="A207" s="96">
        <v>39045</v>
      </c>
      <c r="D207" s="70" t="e">
        <f>FIP!#REF!</f>
        <v>#REF!</v>
      </c>
      <c r="E207" s="70" t="e">
        <f>FIP!#REF!</f>
        <v>#REF!</v>
      </c>
      <c r="F207" s="70" t="e">
        <f>FIP!#REF!</f>
        <v>#REF!</v>
      </c>
      <c r="G207" s="70" t="e">
        <f>FIP!#REF!</f>
        <v>#REF!</v>
      </c>
      <c r="H207" s="70" t="e">
        <f>FIP!#REF!</f>
        <v>#REF!</v>
      </c>
      <c r="I207" s="70" t="e">
        <f>FIP!#REF!</f>
        <v>#REF!</v>
      </c>
      <c r="J207" s="70" t="e">
        <f>FIP!#REF!</f>
        <v>#REF!</v>
      </c>
      <c r="K207" s="100" t="e">
        <f>'B30'!#REF!</f>
        <v>#REF!</v>
      </c>
      <c r="L207" s="70" t="e">
        <f>FIP!#REF!</f>
        <v>#REF!</v>
      </c>
      <c r="M207" s="70" t="e">
        <f>FIP!#REF!</f>
        <v>#REF!</v>
      </c>
      <c r="N207" s="70" t="e">
        <f>FIP!#REF!</f>
        <v>#REF!</v>
      </c>
      <c r="O207" s="70" t="e">
        <f>FIP!#REF!</f>
        <v>#REF!</v>
      </c>
      <c r="P207" s="70" t="e">
        <f>FIP!#REF!</f>
        <v>#REF!</v>
      </c>
      <c r="Q207" s="70" t="e">
        <f>FIP!#REF!</f>
        <v>#REF!</v>
      </c>
      <c r="R207" s="70" t="e">
        <f>FIP!#REF!</f>
        <v>#REF!</v>
      </c>
      <c r="S207" s="70" t="e">
        <f>FIP!#REF!</f>
        <v>#REF!</v>
      </c>
      <c r="T207" s="70" t="e">
        <f>FIP!#REF!</f>
        <v>#REF!</v>
      </c>
      <c r="U207" s="70" t="e">
        <f>FIP!#REF!</f>
        <v>#REF!</v>
      </c>
      <c r="V207" s="70" t="e">
        <f>FIP!#REF!</f>
        <v>#REF!</v>
      </c>
    </row>
    <row r="208" spans="1:22">
      <c r="A208" s="96">
        <v>39052</v>
      </c>
      <c r="D208" s="70" t="e">
        <f>FIP!#REF!</f>
        <v>#REF!</v>
      </c>
      <c r="E208" s="70" t="e">
        <f>FIP!#REF!</f>
        <v>#REF!</v>
      </c>
      <c r="F208" s="70" t="e">
        <f>FIP!#REF!</f>
        <v>#REF!</v>
      </c>
      <c r="G208" s="70" t="e">
        <f>FIP!#REF!</f>
        <v>#REF!</v>
      </c>
      <c r="H208" s="70" t="e">
        <f>FIP!#REF!</f>
        <v>#REF!</v>
      </c>
      <c r="I208" s="70" t="e">
        <f>FIP!#REF!</f>
        <v>#REF!</v>
      </c>
      <c r="J208" s="70" t="e">
        <f>FIP!#REF!</f>
        <v>#REF!</v>
      </c>
      <c r="K208" s="100" t="e">
        <f>'B30'!#REF!</f>
        <v>#REF!</v>
      </c>
      <c r="L208" s="70" t="e">
        <f>FIP!#REF!</f>
        <v>#REF!</v>
      </c>
      <c r="M208" s="70" t="e">
        <f>FIP!#REF!</f>
        <v>#REF!</v>
      </c>
      <c r="N208" s="70" t="e">
        <f>FIP!#REF!</f>
        <v>#REF!</v>
      </c>
      <c r="O208" s="70" t="e">
        <f>FIP!#REF!</f>
        <v>#REF!</v>
      </c>
      <c r="P208" s="70" t="e">
        <f>FIP!#REF!</f>
        <v>#REF!</v>
      </c>
      <c r="Q208" s="70" t="e">
        <f>FIP!#REF!</f>
        <v>#REF!</v>
      </c>
      <c r="R208" s="70" t="e">
        <f>FIP!#REF!</f>
        <v>#REF!</v>
      </c>
      <c r="S208" s="70" t="e">
        <f>FIP!#REF!</f>
        <v>#REF!</v>
      </c>
      <c r="T208" s="70" t="e">
        <f>FIP!#REF!</f>
        <v>#REF!</v>
      </c>
      <c r="U208" s="70" t="e">
        <f>FIP!#REF!</f>
        <v>#REF!</v>
      </c>
      <c r="V208" s="70" t="e">
        <f>FIP!#REF!</f>
        <v>#REF!</v>
      </c>
    </row>
    <row r="209" spans="1:22">
      <c r="A209" s="96">
        <v>39059</v>
      </c>
      <c r="D209" s="70" t="e">
        <f>FIP!#REF!</f>
        <v>#REF!</v>
      </c>
      <c r="E209" s="70" t="e">
        <f>FIP!#REF!</f>
        <v>#REF!</v>
      </c>
      <c r="F209" s="70" t="e">
        <f>FIP!#REF!</f>
        <v>#REF!</v>
      </c>
      <c r="G209" s="70" t="e">
        <f>FIP!#REF!</f>
        <v>#REF!</v>
      </c>
      <c r="H209" s="70" t="e">
        <f>FIP!#REF!</f>
        <v>#REF!</v>
      </c>
      <c r="I209" s="70" t="e">
        <f>FIP!#REF!</f>
        <v>#REF!</v>
      </c>
      <c r="J209" s="70" t="e">
        <f>FIP!#REF!</f>
        <v>#REF!</v>
      </c>
      <c r="K209" s="100" t="e">
        <f>'B30'!#REF!</f>
        <v>#REF!</v>
      </c>
      <c r="L209" s="70" t="e">
        <f>FIP!#REF!</f>
        <v>#REF!</v>
      </c>
      <c r="M209" s="70" t="e">
        <f>FIP!#REF!</f>
        <v>#REF!</v>
      </c>
      <c r="N209" s="70" t="e">
        <f>FIP!#REF!</f>
        <v>#REF!</v>
      </c>
      <c r="O209" s="70" t="e">
        <f>FIP!#REF!</f>
        <v>#REF!</v>
      </c>
      <c r="P209" s="70" t="e">
        <f>FIP!#REF!</f>
        <v>#REF!</v>
      </c>
      <c r="Q209" s="70" t="e">
        <f>FIP!#REF!</f>
        <v>#REF!</v>
      </c>
      <c r="R209" s="70" t="e">
        <f>FIP!#REF!</f>
        <v>#REF!</v>
      </c>
      <c r="S209" s="70" t="e">
        <f>FIP!#REF!</f>
        <v>#REF!</v>
      </c>
      <c r="T209" s="70" t="e">
        <f>FIP!#REF!</f>
        <v>#REF!</v>
      </c>
      <c r="U209" s="70" t="e">
        <f>FIP!#REF!</f>
        <v>#REF!</v>
      </c>
      <c r="V209" s="70" t="e">
        <f>FIP!#REF!</f>
        <v>#REF!</v>
      </c>
    </row>
    <row r="210" spans="1:22">
      <c r="A210" s="96">
        <v>39066</v>
      </c>
      <c r="D210" s="70" t="e">
        <f>FIP!#REF!</f>
        <v>#REF!</v>
      </c>
      <c r="E210" s="70" t="e">
        <f>FIP!#REF!</f>
        <v>#REF!</v>
      </c>
      <c r="F210" s="70" t="e">
        <f>FIP!#REF!</f>
        <v>#REF!</v>
      </c>
      <c r="G210" s="70" t="e">
        <f>FIP!#REF!</f>
        <v>#REF!</v>
      </c>
      <c r="H210" s="70" t="e">
        <f>FIP!#REF!</f>
        <v>#REF!</v>
      </c>
      <c r="I210" s="70" t="e">
        <f>FIP!#REF!</f>
        <v>#REF!</v>
      </c>
      <c r="J210" s="70" t="e">
        <f>FIP!#REF!</f>
        <v>#REF!</v>
      </c>
      <c r="K210" s="100" t="e">
        <f>'B30'!#REF!</f>
        <v>#REF!</v>
      </c>
      <c r="L210" s="70" t="e">
        <f>FIP!#REF!</f>
        <v>#REF!</v>
      </c>
      <c r="M210" s="70" t="e">
        <f>FIP!#REF!</f>
        <v>#REF!</v>
      </c>
      <c r="N210" s="70" t="e">
        <f>FIP!#REF!</f>
        <v>#REF!</v>
      </c>
      <c r="O210" s="70" t="e">
        <f>FIP!#REF!</f>
        <v>#REF!</v>
      </c>
      <c r="P210" s="70" t="e">
        <f>FIP!#REF!</f>
        <v>#REF!</v>
      </c>
      <c r="Q210" s="70" t="e">
        <f>FIP!#REF!</f>
        <v>#REF!</v>
      </c>
      <c r="R210" s="70" t="e">
        <f>FIP!#REF!</f>
        <v>#REF!</v>
      </c>
      <c r="S210" s="70" t="e">
        <f>FIP!#REF!</f>
        <v>#REF!</v>
      </c>
      <c r="T210" s="70" t="e">
        <f>FIP!#REF!</f>
        <v>#REF!</v>
      </c>
      <c r="U210" s="70" t="e">
        <f>FIP!#REF!</f>
        <v>#REF!</v>
      </c>
      <c r="V210" s="70" t="e">
        <f>FIP!#REF!</f>
        <v>#REF!</v>
      </c>
    </row>
    <row r="211" spans="1:22">
      <c r="A211" s="96">
        <v>39073</v>
      </c>
      <c r="D211" s="70" t="e">
        <f>FIP!#REF!</f>
        <v>#REF!</v>
      </c>
      <c r="E211" s="70" t="e">
        <f>FIP!#REF!</f>
        <v>#REF!</v>
      </c>
      <c r="F211" s="70" t="e">
        <f>FIP!#REF!</f>
        <v>#REF!</v>
      </c>
      <c r="G211" s="70" t="e">
        <f>FIP!#REF!</f>
        <v>#REF!</v>
      </c>
      <c r="H211" s="70" t="e">
        <f>FIP!#REF!</f>
        <v>#REF!</v>
      </c>
      <c r="I211" s="70" t="e">
        <f>FIP!#REF!</f>
        <v>#REF!</v>
      </c>
      <c r="J211" s="70" t="e">
        <f>FIP!#REF!</f>
        <v>#REF!</v>
      </c>
      <c r="K211" s="100" t="e">
        <f>'B30'!#REF!</f>
        <v>#REF!</v>
      </c>
      <c r="L211" s="70" t="e">
        <f>FIP!#REF!</f>
        <v>#REF!</v>
      </c>
      <c r="M211" s="70" t="e">
        <f>FIP!#REF!</f>
        <v>#REF!</v>
      </c>
      <c r="N211" s="70" t="e">
        <f>FIP!#REF!</f>
        <v>#REF!</v>
      </c>
      <c r="O211" s="70" t="e">
        <f>FIP!#REF!</f>
        <v>#REF!</v>
      </c>
      <c r="P211" s="70" t="e">
        <f>FIP!#REF!</f>
        <v>#REF!</v>
      </c>
      <c r="Q211" s="70" t="e">
        <f>FIP!#REF!</f>
        <v>#REF!</v>
      </c>
      <c r="R211" s="70" t="e">
        <f>FIP!#REF!</f>
        <v>#REF!</v>
      </c>
      <c r="S211" s="70" t="e">
        <f>FIP!#REF!</f>
        <v>#REF!</v>
      </c>
      <c r="T211" s="70" t="e">
        <f>FIP!#REF!</f>
        <v>#REF!</v>
      </c>
      <c r="U211" s="70" t="e">
        <f>FIP!#REF!</f>
        <v>#REF!</v>
      </c>
      <c r="V211" s="70" t="e">
        <f>FIP!#REF!</f>
        <v>#REF!</v>
      </c>
    </row>
    <row r="212" spans="1:22">
      <c r="A212" s="96">
        <v>39080</v>
      </c>
      <c r="D212" s="70" t="e">
        <f>FIP!#REF!</f>
        <v>#REF!</v>
      </c>
      <c r="E212" s="70" t="e">
        <f>FIP!#REF!</f>
        <v>#REF!</v>
      </c>
      <c r="F212" s="70" t="e">
        <f>FIP!#REF!</f>
        <v>#REF!</v>
      </c>
      <c r="G212" s="70" t="e">
        <f>FIP!#REF!</f>
        <v>#REF!</v>
      </c>
      <c r="H212" s="70" t="e">
        <f>FIP!#REF!</f>
        <v>#REF!</v>
      </c>
      <c r="I212" s="70" t="e">
        <f>FIP!#REF!</f>
        <v>#REF!</v>
      </c>
      <c r="J212" s="70" t="e">
        <f>FIP!#REF!</f>
        <v>#REF!</v>
      </c>
      <c r="K212" s="100"/>
      <c r="L212" s="70" t="e">
        <f>FIP!#REF!</f>
        <v>#REF!</v>
      </c>
      <c r="M212" s="70" t="e">
        <f>FIP!#REF!</f>
        <v>#REF!</v>
      </c>
      <c r="N212" s="70" t="e">
        <f>FIP!#REF!</f>
        <v>#REF!</v>
      </c>
      <c r="O212" s="70" t="e">
        <f>FIP!#REF!</f>
        <v>#REF!</v>
      </c>
      <c r="P212" s="70" t="e">
        <f>FIP!#REF!</f>
        <v>#REF!</v>
      </c>
      <c r="Q212" s="70" t="e">
        <f>FIP!#REF!</f>
        <v>#REF!</v>
      </c>
      <c r="R212" s="70" t="e">
        <f>FIP!#REF!</f>
        <v>#REF!</v>
      </c>
      <c r="S212" s="70" t="e">
        <f>FIP!#REF!</f>
        <v>#REF!</v>
      </c>
      <c r="T212" s="70" t="e">
        <f>FIP!#REF!</f>
        <v>#REF!</v>
      </c>
      <c r="U212" s="70" t="e">
        <f>FIP!#REF!</f>
        <v>#REF!</v>
      </c>
      <c r="V212" s="70" t="e">
        <f>FIP!#REF!</f>
        <v>#REF!</v>
      </c>
    </row>
    <row r="213" spans="1:22">
      <c r="A213" s="96">
        <v>39087</v>
      </c>
      <c r="D213" s="70" t="e">
        <f>FIP!#REF!</f>
        <v>#REF!</v>
      </c>
      <c r="E213" s="70" t="e">
        <f>FIP!#REF!</f>
        <v>#REF!</v>
      </c>
      <c r="F213" s="70" t="e">
        <f>FIP!#REF!</f>
        <v>#REF!</v>
      </c>
      <c r="G213" s="70" t="e">
        <f>FIP!#REF!</f>
        <v>#REF!</v>
      </c>
      <c r="H213" s="70" t="e">
        <f>FIP!#REF!</f>
        <v>#REF!</v>
      </c>
      <c r="I213" s="70" t="e">
        <f>FIP!#REF!</f>
        <v>#REF!</v>
      </c>
      <c r="J213" s="70" t="e">
        <f>FIP!#REF!</f>
        <v>#REF!</v>
      </c>
      <c r="K213" s="100" t="e">
        <f>'B30'!#REF!</f>
        <v>#REF!</v>
      </c>
      <c r="L213" s="70" t="e">
        <f>FIP!#REF!</f>
        <v>#REF!</v>
      </c>
      <c r="M213" s="70" t="e">
        <f>FIP!#REF!</f>
        <v>#REF!</v>
      </c>
      <c r="N213" s="70" t="e">
        <f>FIP!#REF!</f>
        <v>#REF!</v>
      </c>
      <c r="O213" s="70" t="e">
        <f>FIP!#REF!</f>
        <v>#REF!</v>
      </c>
      <c r="P213" s="70" t="e">
        <f>FIP!#REF!</f>
        <v>#REF!</v>
      </c>
      <c r="Q213" s="70" t="e">
        <f>FIP!#REF!</f>
        <v>#REF!</v>
      </c>
      <c r="R213" s="70" t="e">
        <f>FIP!#REF!</f>
        <v>#REF!</v>
      </c>
      <c r="S213" s="70" t="e">
        <f>FIP!#REF!</f>
        <v>#REF!</v>
      </c>
      <c r="T213" s="70" t="e">
        <f>FIP!#REF!</f>
        <v>#REF!</v>
      </c>
      <c r="U213" s="70" t="e">
        <f>FIP!#REF!</f>
        <v>#REF!</v>
      </c>
      <c r="V213" s="70" t="e">
        <f>FIP!#REF!</f>
        <v>#REF!</v>
      </c>
    </row>
    <row r="214" spans="1:22">
      <c r="A214" s="96">
        <v>39094</v>
      </c>
      <c r="D214" s="70" t="e">
        <f>FIP!#REF!</f>
        <v>#REF!</v>
      </c>
      <c r="E214" s="70" t="e">
        <f>FIP!#REF!</f>
        <v>#REF!</v>
      </c>
      <c r="F214" s="70" t="e">
        <f>FIP!#REF!</f>
        <v>#REF!</v>
      </c>
      <c r="G214" s="70" t="e">
        <f>FIP!#REF!</f>
        <v>#REF!</v>
      </c>
      <c r="H214" s="70" t="e">
        <f>FIP!#REF!</f>
        <v>#REF!</v>
      </c>
      <c r="I214" s="70" t="e">
        <f>FIP!#REF!</f>
        <v>#REF!</v>
      </c>
      <c r="J214" s="70" t="e">
        <f>FIP!#REF!</f>
        <v>#REF!</v>
      </c>
      <c r="K214" s="100" t="e">
        <f>'B30'!#REF!</f>
        <v>#REF!</v>
      </c>
      <c r="L214" s="70" t="e">
        <f>FIP!#REF!</f>
        <v>#REF!</v>
      </c>
      <c r="M214" s="70" t="e">
        <f>FIP!#REF!</f>
        <v>#REF!</v>
      </c>
      <c r="N214" s="70" t="e">
        <f>FIP!#REF!</f>
        <v>#REF!</v>
      </c>
      <c r="O214" s="70" t="e">
        <f>FIP!#REF!</f>
        <v>#REF!</v>
      </c>
      <c r="P214" s="70" t="e">
        <f>FIP!#REF!</f>
        <v>#REF!</v>
      </c>
      <c r="Q214" s="70" t="e">
        <f>FIP!#REF!</f>
        <v>#REF!</v>
      </c>
      <c r="R214" s="70" t="e">
        <f>FIP!#REF!</f>
        <v>#REF!</v>
      </c>
      <c r="S214" s="70" t="e">
        <f>FIP!#REF!</f>
        <v>#REF!</v>
      </c>
      <c r="T214" s="70" t="e">
        <f>FIP!#REF!</f>
        <v>#REF!</v>
      </c>
      <c r="U214" s="70" t="e">
        <f>FIP!#REF!</f>
        <v>#REF!</v>
      </c>
      <c r="V214" s="70" t="e">
        <f>FIP!#REF!</f>
        <v>#REF!</v>
      </c>
    </row>
    <row r="215" spans="1:22">
      <c r="A215" s="96">
        <v>39101</v>
      </c>
      <c r="D215" s="70" t="e">
        <f>FIP!#REF!</f>
        <v>#REF!</v>
      </c>
      <c r="E215" s="70" t="e">
        <f>FIP!#REF!</f>
        <v>#REF!</v>
      </c>
      <c r="F215" s="70" t="e">
        <f>FIP!#REF!</f>
        <v>#REF!</v>
      </c>
      <c r="G215" s="70" t="e">
        <f>FIP!#REF!</f>
        <v>#REF!</v>
      </c>
      <c r="H215" s="70" t="e">
        <f>FIP!#REF!</f>
        <v>#REF!</v>
      </c>
      <c r="I215" s="70" t="e">
        <f>FIP!#REF!</f>
        <v>#REF!</v>
      </c>
      <c r="J215" s="70" t="e">
        <f>FIP!#REF!</f>
        <v>#REF!</v>
      </c>
      <c r="K215" s="100" t="e">
        <f>'B30'!#REF!</f>
        <v>#REF!</v>
      </c>
      <c r="L215" s="70" t="e">
        <f>FIP!#REF!</f>
        <v>#REF!</v>
      </c>
      <c r="M215" s="70" t="e">
        <f>FIP!#REF!</f>
        <v>#REF!</v>
      </c>
      <c r="N215" s="70" t="e">
        <f>FIP!#REF!</f>
        <v>#REF!</v>
      </c>
      <c r="O215" s="70" t="e">
        <f>FIP!#REF!</f>
        <v>#REF!</v>
      </c>
      <c r="P215" s="70" t="e">
        <f>FIP!#REF!</f>
        <v>#REF!</v>
      </c>
      <c r="Q215" s="70" t="e">
        <f>FIP!#REF!</f>
        <v>#REF!</v>
      </c>
      <c r="R215" s="70" t="e">
        <f>FIP!#REF!</f>
        <v>#REF!</v>
      </c>
      <c r="S215" s="70" t="e">
        <f>FIP!#REF!</f>
        <v>#REF!</v>
      </c>
      <c r="T215" s="70" t="e">
        <f>FIP!#REF!</f>
        <v>#REF!</v>
      </c>
      <c r="U215" s="70" t="e">
        <f>FIP!#REF!</f>
        <v>#REF!</v>
      </c>
      <c r="V215" s="70" t="e">
        <f>FIP!#REF!</f>
        <v>#REF!</v>
      </c>
    </row>
    <row r="216" spans="1:22">
      <c r="A216" s="96">
        <v>39108</v>
      </c>
      <c r="D216" s="70" t="e">
        <f>FIP!#REF!</f>
        <v>#REF!</v>
      </c>
      <c r="E216" s="70" t="e">
        <f>FIP!#REF!</f>
        <v>#REF!</v>
      </c>
      <c r="F216" s="70" t="e">
        <f>FIP!#REF!</f>
        <v>#REF!</v>
      </c>
      <c r="G216" s="70" t="e">
        <f>FIP!#REF!</f>
        <v>#REF!</v>
      </c>
      <c r="H216" s="70" t="e">
        <f>FIP!#REF!</f>
        <v>#REF!</v>
      </c>
      <c r="I216" s="70" t="e">
        <f>FIP!#REF!</f>
        <v>#REF!</v>
      </c>
      <c r="J216" s="70" t="e">
        <f>FIP!#REF!</f>
        <v>#REF!</v>
      </c>
      <c r="K216" s="100" t="e">
        <f>'B30'!#REF!</f>
        <v>#REF!</v>
      </c>
      <c r="L216" s="70" t="e">
        <f>FIP!#REF!</f>
        <v>#REF!</v>
      </c>
      <c r="M216" s="70" t="e">
        <f>FIP!#REF!</f>
        <v>#REF!</v>
      </c>
      <c r="N216" s="70" t="e">
        <f>FIP!#REF!</f>
        <v>#REF!</v>
      </c>
      <c r="O216" s="70" t="e">
        <f>FIP!#REF!</f>
        <v>#REF!</v>
      </c>
      <c r="P216" s="70" t="e">
        <f>FIP!#REF!</f>
        <v>#REF!</v>
      </c>
      <c r="Q216" s="70" t="e">
        <f>FIP!#REF!</f>
        <v>#REF!</v>
      </c>
      <c r="R216" s="70" t="e">
        <f>FIP!#REF!</f>
        <v>#REF!</v>
      </c>
      <c r="S216" s="70" t="e">
        <f>FIP!#REF!</f>
        <v>#REF!</v>
      </c>
      <c r="T216" s="70" t="e">
        <f>FIP!#REF!</f>
        <v>#REF!</v>
      </c>
      <c r="U216" s="70" t="e">
        <f>FIP!#REF!</f>
        <v>#REF!</v>
      </c>
      <c r="V216" s="70" t="e">
        <f>FIP!#REF!</f>
        <v>#REF!</v>
      </c>
    </row>
    <row r="217" spans="1:22">
      <c r="A217" s="96">
        <v>39115</v>
      </c>
      <c r="D217" s="70" t="e">
        <f>FIP!#REF!</f>
        <v>#REF!</v>
      </c>
      <c r="E217" s="70" t="e">
        <f>FIP!#REF!</f>
        <v>#REF!</v>
      </c>
      <c r="F217" s="70" t="e">
        <f>FIP!#REF!</f>
        <v>#REF!</v>
      </c>
      <c r="G217" s="70" t="e">
        <f>FIP!#REF!</f>
        <v>#REF!</v>
      </c>
      <c r="H217" s="70" t="e">
        <f>FIP!#REF!</f>
        <v>#REF!</v>
      </c>
      <c r="I217" s="70" t="e">
        <f>FIP!#REF!</f>
        <v>#REF!</v>
      </c>
      <c r="J217" s="70" t="e">
        <f>FIP!#REF!</f>
        <v>#REF!</v>
      </c>
      <c r="K217" s="100" t="e">
        <f>'B30'!#REF!</f>
        <v>#REF!</v>
      </c>
      <c r="L217" s="70" t="e">
        <f>FIP!#REF!</f>
        <v>#REF!</v>
      </c>
      <c r="M217" s="70" t="e">
        <f>FIP!#REF!</f>
        <v>#REF!</v>
      </c>
      <c r="N217" s="70" t="e">
        <f>FIP!#REF!</f>
        <v>#REF!</v>
      </c>
      <c r="O217" s="70" t="e">
        <f>FIP!#REF!</f>
        <v>#REF!</v>
      </c>
      <c r="P217" s="70" t="e">
        <f>FIP!#REF!</f>
        <v>#REF!</v>
      </c>
      <c r="Q217" s="70" t="e">
        <f>FIP!#REF!</f>
        <v>#REF!</v>
      </c>
      <c r="R217" s="70" t="e">
        <f>FIP!#REF!</f>
        <v>#REF!</v>
      </c>
      <c r="S217" s="70" t="e">
        <f>FIP!#REF!</f>
        <v>#REF!</v>
      </c>
      <c r="T217" s="70" t="e">
        <f>FIP!#REF!</f>
        <v>#REF!</v>
      </c>
      <c r="U217" s="70" t="e">
        <f>FIP!#REF!</f>
        <v>#REF!</v>
      </c>
      <c r="V217" s="70" t="e">
        <f>FIP!#REF!</f>
        <v>#REF!</v>
      </c>
    </row>
    <row r="218" spans="1:22">
      <c r="A218" s="96">
        <v>39122</v>
      </c>
      <c r="D218" s="70" t="e">
        <f>FIP!#REF!</f>
        <v>#REF!</v>
      </c>
      <c r="E218" s="70" t="e">
        <f>FIP!#REF!</f>
        <v>#REF!</v>
      </c>
      <c r="F218" s="70" t="e">
        <f>FIP!#REF!</f>
        <v>#REF!</v>
      </c>
      <c r="G218" s="70" t="e">
        <f>FIP!#REF!</f>
        <v>#REF!</v>
      </c>
      <c r="H218" s="70" t="e">
        <f>FIP!#REF!</f>
        <v>#REF!</v>
      </c>
      <c r="I218" s="70" t="e">
        <f>FIP!#REF!</f>
        <v>#REF!</v>
      </c>
      <c r="J218" s="70" t="e">
        <f>FIP!#REF!</f>
        <v>#REF!</v>
      </c>
      <c r="K218" s="100" t="e">
        <f>'B30'!#REF!</f>
        <v>#REF!</v>
      </c>
      <c r="L218" s="70" t="e">
        <f>FIP!#REF!</f>
        <v>#REF!</v>
      </c>
      <c r="M218" s="70" t="e">
        <f>FIP!#REF!</f>
        <v>#REF!</v>
      </c>
      <c r="N218" s="70" t="e">
        <f>FIP!#REF!</f>
        <v>#REF!</v>
      </c>
      <c r="O218" s="70" t="e">
        <f>FIP!#REF!</f>
        <v>#REF!</v>
      </c>
      <c r="P218" s="70" t="e">
        <f>FIP!#REF!</f>
        <v>#REF!</v>
      </c>
      <c r="Q218" s="70" t="e">
        <f>FIP!#REF!</f>
        <v>#REF!</v>
      </c>
      <c r="R218" s="70" t="e">
        <f>FIP!#REF!</f>
        <v>#REF!</v>
      </c>
      <c r="S218" s="70" t="e">
        <f>FIP!#REF!</f>
        <v>#REF!</v>
      </c>
      <c r="T218" s="70" t="e">
        <f>FIP!#REF!</f>
        <v>#REF!</v>
      </c>
      <c r="U218" s="70" t="e">
        <f>FIP!#REF!</f>
        <v>#REF!</v>
      </c>
      <c r="V218" s="70" t="e">
        <f>FIP!#REF!</f>
        <v>#REF!</v>
      </c>
    </row>
    <row r="219" spans="1:22">
      <c r="A219" s="96">
        <v>39129</v>
      </c>
      <c r="D219" s="70" t="e">
        <f>FIP!#REF!</f>
        <v>#REF!</v>
      </c>
      <c r="E219" s="70" t="e">
        <f>FIP!#REF!</f>
        <v>#REF!</v>
      </c>
      <c r="F219" s="70" t="e">
        <f>FIP!#REF!</f>
        <v>#REF!</v>
      </c>
      <c r="G219" s="70" t="e">
        <f>FIP!#REF!</f>
        <v>#REF!</v>
      </c>
      <c r="H219" s="70" t="e">
        <f>FIP!#REF!</f>
        <v>#REF!</v>
      </c>
      <c r="I219" s="70" t="e">
        <f>FIP!#REF!</f>
        <v>#REF!</v>
      </c>
      <c r="J219" s="70" t="e">
        <f>FIP!#REF!</f>
        <v>#REF!</v>
      </c>
      <c r="K219" s="100" t="e">
        <f>'B30'!#REF!</f>
        <v>#REF!</v>
      </c>
      <c r="L219" s="70" t="e">
        <f>FIP!#REF!</f>
        <v>#REF!</v>
      </c>
      <c r="M219" s="70" t="e">
        <f>FIP!#REF!</f>
        <v>#REF!</v>
      </c>
      <c r="N219" s="70" t="e">
        <f>FIP!#REF!</f>
        <v>#REF!</v>
      </c>
      <c r="O219" s="70" t="e">
        <f>FIP!#REF!</f>
        <v>#REF!</v>
      </c>
      <c r="P219" s="70" t="e">
        <f>FIP!#REF!</f>
        <v>#REF!</v>
      </c>
      <c r="Q219" s="70" t="e">
        <f>FIP!#REF!</f>
        <v>#REF!</v>
      </c>
      <c r="R219" s="70" t="e">
        <f>FIP!#REF!</f>
        <v>#REF!</v>
      </c>
      <c r="S219" s="70" t="e">
        <f>FIP!#REF!</f>
        <v>#REF!</v>
      </c>
      <c r="T219" s="70" t="e">
        <f>FIP!#REF!</f>
        <v>#REF!</v>
      </c>
      <c r="U219" s="70" t="e">
        <f>FIP!#REF!</f>
        <v>#REF!</v>
      </c>
      <c r="V219" s="70" t="e">
        <f>FIP!#REF!</f>
        <v>#REF!</v>
      </c>
    </row>
    <row r="220" spans="1:22">
      <c r="A220" s="96">
        <v>39136</v>
      </c>
      <c r="D220" s="70" t="e">
        <f>FIP!#REF!</f>
        <v>#REF!</v>
      </c>
      <c r="E220" s="70" t="e">
        <f>FIP!#REF!</f>
        <v>#REF!</v>
      </c>
      <c r="F220" s="70" t="e">
        <f>FIP!#REF!</f>
        <v>#REF!</v>
      </c>
      <c r="G220" s="70" t="e">
        <f>FIP!#REF!</f>
        <v>#REF!</v>
      </c>
      <c r="H220" s="70" t="e">
        <f>FIP!#REF!</f>
        <v>#REF!</v>
      </c>
      <c r="I220" s="70" t="e">
        <f>FIP!#REF!</f>
        <v>#REF!</v>
      </c>
      <c r="J220" s="70" t="e">
        <f>FIP!#REF!</f>
        <v>#REF!</v>
      </c>
      <c r="K220" s="100" t="e">
        <f>'B30'!#REF!</f>
        <v>#REF!</v>
      </c>
      <c r="L220" s="70" t="e">
        <f>FIP!#REF!</f>
        <v>#REF!</v>
      </c>
      <c r="M220" s="70" t="e">
        <f>FIP!#REF!</f>
        <v>#REF!</v>
      </c>
      <c r="N220" s="70" t="e">
        <f>FIP!#REF!</f>
        <v>#REF!</v>
      </c>
      <c r="O220" s="70" t="e">
        <f>FIP!#REF!</f>
        <v>#REF!</v>
      </c>
      <c r="P220" s="70" t="e">
        <f>FIP!#REF!</f>
        <v>#REF!</v>
      </c>
      <c r="Q220" s="70" t="e">
        <f>FIP!#REF!</f>
        <v>#REF!</v>
      </c>
      <c r="R220" s="70" t="e">
        <f>FIP!#REF!</f>
        <v>#REF!</v>
      </c>
      <c r="S220" s="70" t="e">
        <f>FIP!#REF!</f>
        <v>#REF!</v>
      </c>
      <c r="T220" s="70" t="e">
        <f>FIP!#REF!</f>
        <v>#REF!</v>
      </c>
      <c r="U220" s="70" t="e">
        <f>FIP!#REF!</f>
        <v>#REF!</v>
      </c>
      <c r="V220" s="70" t="e">
        <f>FIP!#REF!</f>
        <v>#REF!</v>
      </c>
    </row>
    <row r="221" spans="1:22">
      <c r="A221" s="96">
        <v>39143</v>
      </c>
      <c r="D221" s="70" t="e">
        <f>FIP!#REF!</f>
        <v>#REF!</v>
      </c>
      <c r="E221" s="70" t="e">
        <f>FIP!#REF!</f>
        <v>#REF!</v>
      </c>
      <c r="F221" s="70" t="e">
        <f>FIP!#REF!</f>
        <v>#REF!</v>
      </c>
      <c r="G221" s="70" t="e">
        <f>FIP!#REF!</f>
        <v>#REF!</v>
      </c>
      <c r="H221" s="70" t="e">
        <f>FIP!#REF!</f>
        <v>#REF!</v>
      </c>
      <c r="I221" s="70" t="e">
        <f>FIP!#REF!</f>
        <v>#REF!</v>
      </c>
      <c r="J221" s="70" t="e">
        <f>FIP!#REF!</f>
        <v>#REF!</v>
      </c>
      <c r="K221" s="100" t="e">
        <f>'B30'!#REF!</f>
        <v>#REF!</v>
      </c>
      <c r="L221" s="70" t="e">
        <f>FIP!#REF!</f>
        <v>#REF!</v>
      </c>
      <c r="M221" s="70" t="e">
        <f>FIP!#REF!</f>
        <v>#REF!</v>
      </c>
      <c r="N221" s="70" t="e">
        <f>FIP!#REF!</f>
        <v>#REF!</v>
      </c>
      <c r="O221" s="70" t="e">
        <f>FIP!#REF!</f>
        <v>#REF!</v>
      </c>
      <c r="P221" s="70" t="e">
        <f>FIP!#REF!</f>
        <v>#REF!</v>
      </c>
      <c r="Q221" s="70" t="e">
        <f>FIP!#REF!</f>
        <v>#REF!</v>
      </c>
      <c r="R221" s="70" t="e">
        <f>FIP!#REF!</f>
        <v>#REF!</v>
      </c>
      <c r="S221" s="70" t="e">
        <f>FIP!#REF!</f>
        <v>#REF!</v>
      </c>
      <c r="T221" s="70" t="e">
        <f>FIP!#REF!</f>
        <v>#REF!</v>
      </c>
      <c r="U221" s="70" t="e">
        <f>FIP!#REF!</f>
        <v>#REF!</v>
      </c>
      <c r="V221" s="70" t="e">
        <f>FIP!#REF!</f>
        <v>#REF!</v>
      </c>
    </row>
    <row r="222" spans="1:22">
      <c r="A222" s="96">
        <v>39150</v>
      </c>
      <c r="D222" s="70" t="e">
        <f>FIP!#REF!</f>
        <v>#REF!</v>
      </c>
      <c r="E222" s="70" t="e">
        <f>FIP!#REF!</f>
        <v>#REF!</v>
      </c>
      <c r="F222" s="70" t="e">
        <f>FIP!#REF!</f>
        <v>#REF!</v>
      </c>
      <c r="G222" s="70" t="e">
        <f>FIP!#REF!</f>
        <v>#REF!</v>
      </c>
      <c r="H222" s="70" t="e">
        <f>FIP!#REF!</f>
        <v>#REF!</v>
      </c>
      <c r="I222" s="70" t="e">
        <f>FIP!#REF!</f>
        <v>#REF!</v>
      </c>
      <c r="J222" s="70" t="e">
        <f>FIP!#REF!</f>
        <v>#REF!</v>
      </c>
      <c r="K222" s="100" t="e">
        <f>'B30'!#REF!</f>
        <v>#REF!</v>
      </c>
      <c r="L222" s="70" t="e">
        <f>FIP!#REF!</f>
        <v>#REF!</v>
      </c>
      <c r="M222" s="70" t="e">
        <f>FIP!#REF!</f>
        <v>#REF!</v>
      </c>
      <c r="N222" s="70" t="e">
        <f>FIP!#REF!</f>
        <v>#REF!</v>
      </c>
      <c r="O222" s="70" t="e">
        <f>FIP!#REF!</f>
        <v>#REF!</v>
      </c>
      <c r="P222" s="70" t="e">
        <f>FIP!#REF!</f>
        <v>#REF!</v>
      </c>
      <c r="Q222" s="70" t="e">
        <f>FIP!#REF!</f>
        <v>#REF!</v>
      </c>
      <c r="R222" s="70" t="e">
        <f>FIP!#REF!</f>
        <v>#REF!</v>
      </c>
      <c r="S222" s="70" t="e">
        <f>FIP!#REF!</f>
        <v>#REF!</v>
      </c>
      <c r="T222" s="70" t="e">
        <f>FIP!#REF!</f>
        <v>#REF!</v>
      </c>
      <c r="U222" s="70" t="e">
        <f>FIP!#REF!</f>
        <v>#REF!</v>
      </c>
      <c r="V222" s="70" t="e">
        <f>FIP!#REF!</f>
        <v>#REF!</v>
      </c>
    </row>
    <row r="223" spans="1:22">
      <c r="A223" s="96">
        <v>39157</v>
      </c>
      <c r="D223" s="70" t="e">
        <f>FIP!#REF!</f>
        <v>#REF!</v>
      </c>
      <c r="E223" s="70" t="e">
        <f>FIP!#REF!</f>
        <v>#REF!</v>
      </c>
      <c r="F223" s="70" t="e">
        <f>FIP!#REF!</f>
        <v>#REF!</v>
      </c>
      <c r="G223" s="70" t="e">
        <f>FIP!#REF!</f>
        <v>#REF!</v>
      </c>
      <c r="H223" s="70" t="e">
        <f>FIP!#REF!</f>
        <v>#REF!</v>
      </c>
      <c r="I223" s="70" t="e">
        <f>FIP!#REF!</f>
        <v>#REF!</v>
      </c>
      <c r="J223" s="70" t="e">
        <f>FIP!#REF!</f>
        <v>#REF!</v>
      </c>
      <c r="K223" s="100" t="e">
        <f>'B30'!#REF!</f>
        <v>#REF!</v>
      </c>
      <c r="L223" s="70" t="e">
        <f>FIP!#REF!</f>
        <v>#REF!</v>
      </c>
      <c r="M223" s="70" t="e">
        <f>FIP!#REF!</f>
        <v>#REF!</v>
      </c>
      <c r="N223" s="70" t="e">
        <f>FIP!#REF!</f>
        <v>#REF!</v>
      </c>
      <c r="O223" s="70" t="e">
        <f>FIP!#REF!</f>
        <v>#REF!</v>
      </c>
      <c r="P223" s="70" t="e">
        <f>FIP!#REF!</f>
        <v>#REF!</v>
      </c>
      <c r="Q223" s="70" t="e">
        <f>FIP!#REF!</f>
        <v>#REF!</v>
      </c>
      <c r="R223" s="70" t="e">
        <f>FIP!#REF!</f>
        <v>#REF!</v>
      </c>
      <c r="S223" s="70" t="e">
        <f>FIP!#REF!</f>
        <v>#REF!</v>
      </c>
      <c r="T223" s="70" t="e">
        <f>FIP!#REF!</f>
        <v>#REF!</v>
      </c>
      <c r="U223" s="70" t="e">
        <f>FIP!#REF!</f>
        <v>#REF!</v>
      </c>
      <c r="V223" s="70" t="e">
        <f>FIP!#REF!</f>
        <v>#REF!</v>
      </c>
    </row>
    <row r="224" spans="1:22">
      <c r="A224" s="96">
        <v>39164</v>
      </c>
      <c r="D224" s="70" t="e">
        <f>FIP!#REF!</f>
        <v>#REF!</v>
      </c>
      <c r="E224" s="70" t="e">
        <f>FIP!#REF!</f>
        <v>#REF!</v>
      </c>
      <c r="F224" s="70" t="e">
        <f>FIP!#REF!</f>
        <v>#REF!</v>
      </c>
      <c r="G224" s="70" t="e">
        <f>FIP!#REF!</f>
        <v>#REF!</v>
      </c>
      <c r="H224" s="70" t="e">
        <f>FIP!#REF!</f>
        <v>#REF!</v>
      </c>
      <c r="I224" s="70" t="e">
        <f>FIP!#REF!</f>
        <v>#REF!</v>
      </c>
      <c r="J224" s="70" t="e">
        <f>FIP!#REF!</f>
        <v>#REF!</v>
      </c>
      <c r="K224" s="100" t="e">
        <f>'B30'!#REF!</f>
        <v>#REF!</v>
      </c>
      <c r="L224" s="70" t="e">
        <f>FIP!#REF!</f>
        <v>#REF!</v>
      </c>
      <c r="M224" s="70" t="e">
        <f>FIP!#REF!</f>
        <v>#REF!</v>
      </c>
      <c r="N224" s="70" t="e">
        <f>FIP!#REF!</f>
        <v>#REF!</v>
      </c>
      <c r="O224" s="70" t="e">
        <f>FIP!#REF!</f>
        <v>#REF!</v>
      </c>
      <c r="P224" s="70" t="e">
        <f>FIP!#REF!</f>
        <v>#REF!</v>
      </c>
      <c r="Q224" s="70" t="e">
        <f>FIP!#REF!</f>
        <v>#REF!</v>
      </c>
      <c r="R224" s="70" t="e">
        <f>FIP!#REF!</f>
        <v>#REF!</v>
      </c>
      <c r="S224" s="70" t="e">
        <f>FIP!#REF!</f>
        <v>#REF!</v>
      </c>
      <c r="T224" s="70" t="e">
        <f>FIP!#REF!</f>
        <v>#REF!</v>
      </c>
      <c r="U224" s="70" t="e">
        <f>FIP!#REF!</f>
        <v>#REF!</v>
      </c>
      <c r="V224" s="70" t="e">
        <f>FIP!#REF!</f>
        <v>#REF!</v>
      </c>
    </row>
    <row r="225" spans="1:22">
      <c r="A225" s="96">
        <v>39171</v>
      </c>
      <c r="D225" s="70" t="e">
        <f>FIP!#REF!</f>
        <v>#REF!</v>
      </c>
      <c r="E225" s="70" t="e">
        <f>FIP!#REF!</f>
        <v>#REF!</v>
      </c>
      <c r="F225" s="70" t="e">
        <f>FIP!#REF!</f>
        <v>#REF!</v>
      </c>
      <c r="G225" s="70" t="e">
        <f>FIP!#REF!</f>
        <v>#REF!</v>
      </c>
      <c r="H225" s="70" t="e">
        <f>FIP!#REF!</f>
        <v>#REF!</v>
      </c>
      <c r="I225" s="70" t="e">
        <f>FIP!#REF!</f>
        <v>#REF!</v>
      </c>
      <c r="J225" s="70" t="e">
        <f>FIP!#REF!</f>
        <v>#REF!</v>
      </c>
      <c r="K225" s="100" t="e">
        <f>'B30'!#REF!</f>
        <v>#REF!</v>
      </c>
      <c r="L225" s="70" t="e">
        <f>FIP!#REF!</f>
        <v>#REF!</v>
      </c>
      <c r="M225" s="70" t="e">
        <f>FIP!#REF!</f>
        <v>#REF!</v>
      </c>
      <c r="N225" s="70" t="e">
        <f>FIP!#REF!</f>
        <v>#REF!</v>
      </c>
      <c r="O225" s="70" t="e">
        <f>FIP!#REF!</f>
        <v>#REF!</v>
      </c>
      <c r="P225" s="70" t="e">
        <f>FIP!#REF!</f>
        <v>#REF!</v>
      </c>
      <c r="Q225" s="70" t="e">
        <f>FIP!#REF!</f>
        <v>#REF!</v>
      </c>
      <c r="R225" s="70" t="e">
        <f>FIP!#REF!</f>
        <v>#REF!</v>
      </c>
      <c r="S225" s="70" t="e">
        <f>FIP!#REF!</f>
        <v>#REF!</v>
      </c>
      <c r="T225" s="70" t="e">
        <f>FIP!#REF!</f>
        <v>#REF!</v>
      </c>
      <c r="U225" s="70" t="e">
        <f>FIP!#REF!</f>
        <v>#REF!</v>
      </c>
      <c r="V225" s="70" t="e">
        <f>FIP!#REF!</f>
        <v>#REF!</v>
      </c>
    </row>
    <row r="226" spans="1:22">
      <c r="A226" s="96">
        <v>39178</v>
      </c>
      <c r="D226" s="70" t="e">
        <f>FIP!#REF!</f>
        <v>#REF!</v>
      </c>
      <c r="E226" s="70" t="e">
        <f>FIP!#REF!</f>
        <v>#REF!</v>
      </c>
      <c r="F226" s="70" t="e">
        <f>FIP!#REF!</f>
        <v>#REF!</v>
      </c>
      <c r="G226" s="70" t="e">
        <f>FIP!#REF!</f>
        <v>#REF!</v>
      </c>
      <c r="H226" s="70" t="e">
        <f>FIP!#REF!</f>
        <v>#REF!</v>
      </c>
      <c r="I226" s="70" t="e">
        <f>FIP!#REF!</f>
        <v>#REF!</v>
      </c>
      <c r="J226" s="70" t="e">
        <f>FIP!#REF!</f>
        <v>#REF!</v>
      </c>
      <c r="K226" s="100"/>
      <c r="L226" s="70" t="e">
        <f>FIP!#REF!</f>
        <v>#REF!</v>
      </c>
      <c r="M226" s="70" t="e">
        <f>FIP!#REF!</f>
        <v>#REF!</v>
      </c>
      <c r="N226" s="70" t="e">
        <f>FIP!#REF!</f>
        <v>#REF!</v>
      </c>
      <c r="O226" s="70" t="e">
        <f>FIP!#REF!</f>
        <v>#REF!</v>
      </c>
      <c r="P226" s="70" t="e">
        <f>FIP!#REF!</f>
        <v>#REF!</v>
      </c>
      <c r="Q226" s="70" t="e">
        <f>FIP!#REF!</f>
        <v>#REF!</v>
      </c>
      <c r="R226" s="70" t="e">
        <f>FIP!#REF!</f>
        <v>#REF!</v>
      </c>
      <c r="S226" s="70" t="e">
        <f>FIP!#REF!</f>
        <v>#REF!</v>
      </c>
      <c r="T226" s="70" t="e">
        <f>FIP!#REF!</f>
        <v>#REF!</v>
      </c>
      <c r="U226" s="70" t="e">
        <f>FIP!#REF!</f>
        <v>#REF!</v>
      </c>
      <c r="V226" s="70" t="e">
        <f>FIP!#REF!</f>
        <v>#REF!</v>
      </c>
    </row>
    <row r="227" spans="1:22">
      <c r="A227" s="96">
        <v>39185</v>
      </c>
      <c r="D227" s="70" t="e">
        <f>FIP!#REF!</f>
        <v>#REF!</v>
      </c>
      <c r="E227" s="70" t="e">
        <f>FIP!#REF!</f>
        <v>#REF!</v>
      </c>
      <c r="F227" s="70" t="e">
        <f>FIP!#REF!</f>
        <v>#REF!</v>
      </c>
      <c r="G227" s="70" t="e">
        <f>FIP!#REF!</f>
        <v>#REF!</v>
      </c>
      <c r="H227" s="70" t="e">
        <f>FIP!#REF!</f>
        <v>#REF!</v>
      </c>
      <c r="I227" s="70" t="e">
        <f>FIP!#REF!</f>
        <v>#REF!</v>
      </c>
      <c r="J227" s="70" t="e">
        <f>FIP!#REF!</f>
        <v>#REF!</v>
      </c>
      <c r="K227" s="100"/>
      <c r="L227" s="70" t="e">
        <f>FIP!#REF!</f>
        <v>#REF!</v>
      </c>
      <c r="M227" s="70" t="e">
        <f>FIP!#REF!</f>
        <v>#REF!</v>
      </c>
      <c r="N227" s="70" t="e">
        <f>FIP!#REF!</f>
        <v>#REF!</v>
      </c>
      <c r="O227" s="70" t="e">
        <f>FIP!#REF!</f>
        <v>#REF!</v>
      </c>
      <c r="P227" s="70" t="e">
        <f>FIP!#REF!</f>
        <v>#REF!</v>
      </c>
      <c r="Q227" s="70" t="e">
        <f>FIP!#REF!</f>
        <v>#REF!</v>
      </c>
      <c r="R227" s="70" t="e">
        <f>FIP!#REF!</f>
        <v>#REF!</v>
      </c>
      <c r="S227" s="70" t="e">
        <f>FIP!#REF!</f>
        <v>#REF!</v>
      </c>
      <c r="T227" s="70" t="e">
        <f>FIP!#REF!</f>
        <v>#REF!</v>
      </c>
      <c r="U227" s="70" t="e">
        <f>FIP!#REF!</f>
        <v>#REF!</v>
      </c>
      <c r="V227" s="70" t="e">
        <f>FIP!#REF!</f>
        <v>#REF!</v>
      </c>
    </row>
    <row r="228" spans="1:22">
      <c r="A228" s="96">
        <v>39192</v>
      </c>
      <c r="D228" s="70" t="e">
        <f>FIP!#REF!</f>
        <v>#REF!</v>
      </c>
      <c r="E228" s="70" t="e">
        <f>FIP!#REF!</f>
        <v>#REF!</v>
      </c>
      <c r="F228" s="70" t="e">
        <f>FIP!#REF!</f>
        <v>#REF!</v>
      </c>
      <c r="G228" s="70" t="e">
        <f>FIP!#REF!</f>
        <v>#REF!</v>
      </c>
      <c r="H228" s="70" t="e">
        <f>FIP!#REF!</f>
        <v>#REF!</v>
      </c>
      <c r="I228" s="70" t="e">
        <f>FIP!#REF!</f>
        <v>#REF!</v>
      </c>
      <c r="J228" s="70" t="e">
        <f>FIP!#REF!</f>
        <v>#REF!</v>
      </c>
      <c r="K228" s="100"/>
      <c r="L228" s="70" t="e">
        <f>FIP!#REF!</f>
        <v>#REF!</v>
      </c>
      <c r="M228" s="70" t="e">
        <f>FIP!#REF!</f>
        <v>#REF!</v>
      </c>
      <c r="N228" s="70" t="e">
        <f>FIP!#REF!</f>
        <v>#REF!</v>
      </c>
      <c r="O228" s="70" t="e">
        <f>FIP!#REF!</f>
        <v>#REF!</v>
      </c>
      <c r="P228" s="70" t="e">
        <f>FIP!#REF!</f>
        <v>#REF!</v>
      </c>
      <c r="Q228" s="70" t="e">
        <f>FIP!#REF!</f>
        <v>#REF!</v>
      </c>
      <c r="R228" s="70" t="e">
        <f>FIP!#REF!</f>
        <v>#REF!</v>
      </c>
      <c r="S228" s="70" t="e">
        <f>FIP!#REF!</f>
        <v>#REF!</v>
      </c>
      <c r="T228" s="70" t="e">
        <f>FIP!#REF!</f>
        <v>#REF!</v>
      </c>
      <c r="U228" s="70" t="e">
        <f>FIP!#REF!</f>
        <v>#REF!</v>
      </c>
      <c r="V228" s="70" t="e">
        <f>FIP!#REF!</f>
        <v>#REF!</v>
      </c>
    </row>
    <row r="229" spans="1:22">
      <c r="A229" s="96">
        <v>39199</v>
      </c>
      <c r="D229" s="70" t="e">
        <f>FIP!#REF!</f>
        <v>#REF!</v>
      </c>
      <c r="E229" s="70" t="e">
        <f>FIP!#REF!</f>
        <v>#REF!</v>
      </c>
      <c r="F229" s="70" t="e">
        <f>FIP!#REF!</f>
        <v>#REF!</v>
      </c>
      <c r="G229" s="70" t="e">
        <f>FIP!#REF!</f>
        <v>#REF!</v>
      </c>
      <c r="H229" s="70" t="e">
        <f>FIP!#REF!</f>
        <v>#REF!</v>
      </c>
      <c r="I229" s="70" t="e">
        <f>FIP!#REF!</f>
        <v>#REF!</v>
      </c>
      <c r="J229" s="70" t="e">
        <f>FIP!#REF!</f>
        <v>#REF!</v>
      </c>
      <c r="K229" s="100"/>
      <c r="L229" s="70" t="e">
        <f>FIP!#REF!</f>
        <v>#REF!</v>
      </c>
      <c r="M229" s="70" t="e">
        <f>FIP!#REF!</f>
        <v>#REF!</v>
      </c>
      <c r="N229" s="70" t="e">
        <f>FIP!#REF!</f>
        <v>#REF!</v>
      </c>
      <c r="O229" s="70" t="e">
        <f>FIP!#REF!</f>
        <v>#REF!</v>
      </c>
      <c r="P229" s="70" t="e">
        <f>FIP!#REF!</f>
        <v>#REF!</v>
      </c>
      <c r="Q229" s="70" t="e">
        <f>FIP!#REF!</f>
        <v>#REF!</v>
      </c>
      <c r="R229" s="70" t="e">
        <f>FIP!#REF!</f>
        <v>#REF!</v>
      </c>
      <c r="S229" s="70" t="e">
        <f>FIP!#REF!</f>
        <v>#REF!</v>
      </c>
      <c r="T229" s="70" t="e">
        <f>FIP!#REF!</f>
        <v>#REF!</v>
      </c>
      <c r="U229" s="70" t="e">
        <f>FIP!#REF!</f>
        <v>#REF!</v>
      </c>
      <c r="V229" s="70" t="e">
        <f>FIP!#REF!</f>
        <v>#REF!</v>
      </c>
    </row>
    <row r="230" spans="1:22">
      <c r="A230" s="96">
        <v>39206</v>
      </c>
      <c r="D230" s="70" t="e">
        <f>FIP!#REF!</f>
        <v>#REF!</v>
      </c>
      <c r="E230" s="70" t="e">
        <f>FIP!#REF!</f>
        <v>#REF!</v>
      </c>
      <c r="F230" s="70" t="e">
        <f>FIP!#REF!</f>
        <v>#REF!</v>
      </c>
      <c r="G230" s="70" t="e">
        <f>FIP!#REF!</f>
        <v>#REF!</v>
      </c>
      <c r="H230" s="70" t="e">
        <f>FIP!#REF!</f>
        <v>#REF!</v>
      </c>
      <c r="I230" s="70" t="e">
        <f>FIP!#REF!</f>
        <v>#REF!</v>
      </c>
      <c r="J230" s="70" t="e">
        <f>FIP!#REF!</f>
        <v>#REF!</v>
      </c>
      <c r="K230" s="100"/>
      <c r="L230" s="70" t="e">
        <f>FIP!#REF!</f>
        <v>#REF!</v>
      </c>
      <c r="M230" s="70" t="e">
        <f>FIP!#REF!</f>
        <v>#REF!</v>
      </c>
      <c r="N230" s="70" t="e">
        <f>FIP!#REF!</f>
        <v>#REF!</v>
      </c>
      <c r="O230" s="70"/>
      <c r="P230" s="70" t="e">
        <f>FIP!#REF!</f>
        <v>#REF!</v>
      </c>
      <c r="Q230" s="70" t="e">
        <f>FIP!#REF!</f>
        <v>#REF!</v>
      </c>
      <c r="R230" s="70" t="e">
        <f>FIP!#REF!</f>
        <v>#REF!</v>
      </c>
      <c r="S230" s="70" t="e">
        <f>FIP!#REF!</f>
        <v>#REF!</v>
      </c>
      <c r="T230" s="70" t="e">
        <f>FIP!#REF!</f>
        <v>#REF!</v>
      </c>
      <c r="U230" s="70" t="e">
        <f>FIP!#REF!</f>
        <v>#REF!</v>
      </c>
      <c r="V230" s="70" t="e">
        <f>FIP!#REF!</f>
        <v>#REF!</v>
      </c>
    </row>
    <row r="231" spans="1:22">
      <c r="A231" s="96">
        <v>39213</v>
      </c>
      <c r="D231" s="70" t="e">
        <f>FIP!#REF!</f>
        <v>#REF!</v>
      </c>
      <c r="E231" s="70" t="e">
        <f>FIP!#REF!</f>
        <v>#REF!</v>
      </c>
      <c r="F231" s="70" t="e">
        <f>FIP!#REF!</f>
        <v>#REF!</v>
      </c>
      <c r="G231" s="70" t="e">
        <f>FIP!#REF!</f>
        <v>#REF!</v>
      </c>
      <c r="H231" s="70" t="e">
        <f>FIP!#REF!</f>
        <v>#REF!</v>
      </c>
      <c r="I231" s="70" t="e">
        <f>FIP!#REF!</f>
        <v>#REF!</v>
      </c>
      <c r="J231" s="70" t="e">
        <f>FIP!#REF!</f>
        <v>#REF!</v>
      </c>
      <c r="K231" s="100"/>
      <c r="L231" s="70" t="e">
        <f>FIP!#REF!</f>
        <v>#REF!</v>
      </c>
      <c r="M231" s="70" t="e">
        <f>FIP!#REF!</f>
        <v>#REF!</v>
      </c>
      <c r="N231" s="70" t="e">
        <f>FIP!#REF!</f>
        <v>#REF!</v>
      </c>
      <c r="O231" s="70" t="e">
        <f>FIP!#REF!</f>
        <v>#REF!</v>
      </c>
      <c r="P231" s="70" t="e">
        <f>FIP!#REF!</f>
        <v>#REF!</v>
      </c>
      <c r="Q231" s="70" t="e">
        <f>FIP!#REF!</f>
        <v>#REF!</v>
      </c>
      <c r="R231" s="70" t="e">
        <f>FIP!#REF!</f>
        <v>#REF!</v>
      </c>
      <c r="S231" s="70" t="e">
        <f>FIP!#REF!</f>
        <v>#REF!</v>
      </c>
      <c r="T231" s="70" t="e">
        <f>FIP!#REF!</f>
        <v>#REF!</v>
      </c>
      <c r="U231" s="70" t="e">
        <f>FIP!#REF!</f>
        <v>#REF!</v>
      </c>
      <c r="V231" s="70" t="e">
        <f>FIP!#REF!</f>
        <v>#REF!</v>
      </c>
    </row>
    <row r="232" spans="1:22">
      <c r="A232" s="96">
        <v>39220</v>
      </c>
      <c r="D232" s="70" t="e">
        <f>FIP!#REF!</f>
        <v>#REF!</v>
      </c>
      <c r="E232" s="70" t="e">
        <f>FIP!#REF!</f>
        <v>#REF!</v>
      </c>
      <c r="F232" s="70" t="e">
        <f>FIP!#REF!</f>
        <v>#REF!</v>
      </c>
      <c r="G232" s="70" t="e">
        <f>FIP!#REF!</f>
        <v>#REF!</v>
      </c>
      <c r="H232" s="70" t="e">
        <f>FIP!#REF!</f>
        <v>#REF!</v>
      </c>
      <c r="I232" s="70" t="e">
        <f>FIP!#REF!</f>
        <v>#REF!</v>
      </c>
      <c r="J232" s="70" t="e">
        <f>FIP!#REF!</f>
        <v>#REF!</v>
      </c>
      <c r="K232" s="100"/>
      <c r="L232" s="70" t="e">
        <f>FIP!#REF!</f>
        <v>#REF!</v>
      </c>
      <c r="M232" s="70" t="e">
        <f>FIP!#REF!</f>
        <v>#REF!</v>
      </c>
      <c r="N232" s="70" t="e">
        <f>FIP!#REF!</f>
        <v>#REF!</v>
      </c>
      <c r="O232" s="70" t="e">
        <f>FIP!#REF!</f>
        <v>#REF!</v>
      </c>
      <c r="P232" s="70" t="e">
        <f>FIP!#REF!</f>
        <v>#REF!</v>
      </c>
      <c r="Q232" s="70" t="e">
        <f>FIP!#REF!</f>
        <v>#REF!</v>
      </c>
      <c r="R232" s="70" t="e">
        <f>FIP!#REF!</f>
        <v>#REF!</v>
      </c>
      <c r="S232" s="70" t="e">
        <f>FIP!#REF!</f>
        <v>#REF!</v>
      </c>
      <c r="T232" s="70" t="e">
        <f>FIP!#REF!</f>
        <v>#REF!</v>
      </c>
      <c r="U232" s="70" t="e">
        <f>FIP!#REF!</f>
        <v>#REF!</v>
      </c>
      <c r="V232" s="70" t="e">
        <f>FIP!#REF!</f>
        <v>#REF!</v>
      </c>
    </row>
    <row r="233" spans="1:22">
      <c r="A233" s="96">
        <v>39227</v>
      </c>
      <c r="D233" s="70" t="e">
        <f>FIP!#REF!</f>
        <v>#REF!</v>
      </c>
      <c r="E233" s="70" t="e">
        <f>FIP!#REF!</f>
        <v>#REF!</v>
      </c>
      <c r="F233" s="70" t="e">
        <f>FIP!#REF!</f>
        <v>#REF!</v>
      </c>
      <c r="G233" s="70" t="e">
        <f>FIP!#REF!</f>
        <v>#REF!</v>
      </c>
      <c r="H233" s="70" t="e">
        <f>FIP!#REF!</f>
        <v>#REF!</v>
      </c>
      <c r="I233" s="70" t="e">
        <f>FIP!#REF!</f>
        <v>#REF!</v>
      </c>
      <c r="J233" s="70" t="e">
        <f>FIP!#REF!</f>
        <v>#REF!</v>
      </c>
      <c r="K233" s="100"/>
      <c r="L233" s="70" t="e">
        <f>FIP!#REF!</f>
        <v>#REF!</v>
      </c>
      <c r="M233" s="70" t="e">
        <f>FIP!#REF!</f>
        <v>#REF!</v>
      </c>
      <c r="N233" s="70" t="e">
        <f>FIP!#REF!</f>
        <v>#REF!</v>
      </c>
      <c r="O233" s="70" t="e">
        <f>FIP!#REF!</f>
        <v>#REF!</v>
      </c>
      <c r="P233" s="70" t="e">
        <f>FIP!#REF!</f>
        <v>#REF!</v>
      </c>
      <c r="Q233" s="70" t="e">
        <f>FIP!#REF!</f>
        <v>#REF!</v>
      </c>
      <c r="R233" s="70" t="e">
        <f>FIP!#REF!</f>
        <v>#REF!</v>
      </c>
      <c r="S233" s="70" t="e">
        <f>FIP!#REF!</f>
        <v>#REF!</v>
      </c>
      <c r="T233" s="70" t="e">
        <f>FIP!#REF!</f>
        <v>#REF!</v>
      </c>
      <c r="U233" s="70" t="e">
        <f>FIP!#REF!</f>
        <v>#REF!</v>
      </c>
      <c r="V233" s="70" t="e">
        <f>FIP!#REF!</f>
        <v>#REF!</v>
      </c>
    </row>
    <row r="234" spans="1:22">
      <c r="A234" s="96">
        <v>39234</v>
      </c>
      <c r="D234" s="70" t="e">
        <f>FIP!#REF!</f>
        <v>#REF!</v>
      </c>
      <c r="E234" s="70" t="e">
        <f>FIP!#REF!</f>
        <v>#REF!</v>
      </c>
      <c r="F234" s="70" t="e">
        <f>FIP!#REF!</f>
        <v>#REF!</v>
      </c>
      <c r="G234" s="70" t="e">
        <f>FIP!#REF!</f>
        <v>#REF!</v>
      </c>
      <c r="H234" s="70" t="e">
        <f>FIP!#REF!</f>
        <v>#REF!</v>
      </c>
      <c r="I234" s="70" t="e">
        <f>FIP!#REF!</f>
        <v>#REF!</v>
      </c>
      <c r="J234" s="70" t="e">
        <f>FIP!#REF!</f>
        <v>#REF!</v>
      </c>
      <c r="K234" s="100"/>
      <c r="L234" s="70" t="e">
        <f>FIP!#REF!</f>
        <v>#REF!</v>
      </c>
      <c r="M234" s="70" t="e">
        <f>FIP!#REF!</f>
        <v>#REF!</v>
      </c>
      <c r="N234" s="70" t="e">
        <f>FIP!#REF!</f>
        <v>#REF!</v>
      </c>
      <c r="O234" s="70" t="e">
        <f>FIP!#REF!</f>
        <v>#REF!</v>
      </c>
      <c r="P234" s="70" t="e">
        <f>FIP!#REF!</f>
        <v>#REF!</v>
      </c>
      <c r="Q234" s="70" t="e">
        <f>FIP!#REF!</f>
        <v>#REF!</v>
      </c>
      <c r="R234" s="70" t="e">
        <f>FIP!#REF!</f>
        <v>#REF!</v>
      </c>
      <c r="S234" s="70" t="e">
        <f>FIP!#REF!</f>
        <v>#REF!</v>
      </c>
      <c r="T234" s="70" t="e">
        <f>FIP!#REF!</f>
        <v>#REF!</v>
      </c>
      <c r="U234" s="70" t="e">
        <f>FIP!#REF!</f>
        <v>#REF!</v>
      </c>
      <c r="V234" s="70" t="e">
        <f>FIP!#REF!</f>
        <v>#REF!</v>
      </c>
    </row>
    <row r="235" spans="1:22">
      <c r="A235" s="96">
        <v>39241</v>
      </c>
      <c r="D235" s="70" t="e">
        <f>FIP!#REF!</f>
        <v>#REF!</v>
      </c>
      <c r="E235" s="70" t="e">
        <f>FIP!#REF!</f>
        <v>#REF!</v>
      </c>
      <c r="F235" s="70" t="e">
        <f>FIP!#REF!</f>
        <v>#REF!</v>
      </c>
      <c r="G235" s="70" t="e">
        <f>FIP!#REF!</f>
        <v>#REF!</v>
      </c>
      <c r="H235" s="70" t="e">
        <f>FIP!#REF!</f>
        <v>#REF!</v>
      </c>
      <c r="I235" s="70" t="e">
        <f>FIP!#REF!</f>
        <v>#REF!</v>
      </c>
      <c r="J235" s="70" t="e">
        <f>FIP!#REF!</f>
        <v>#REF!</v>
      </c>
      <c r="K235" s="100"/>
      <c r="L235" s="70" t="e">
        <f>FIP!#REF!</f>
        <v>#REF!</v>
      </c>
      <c r="M235" s="70" t="e">
        <f>FIP!#REF!</f>
        <v>#REF!</v>
      </c>
      <c r="N235" s="70" t="e">
        <f>FIP!#REF!</f>
        <v>#REF!</v>
      </c>
      <c r="O235" s="70" t="e">
        <f>FIP!#REF!</f>
        <v>#REF!</v>
      </c>
      <c r="P235" s="70" t="e">
        <f>FIP!#REF!</f>
        <v>#REF!</v>
      </c>
      <c r="Q235" s="70" t="e">
        <f>FIP!#REF!</f>
        <v>#REF!</v>
      </c>
      <c r="R235" s="70" t="e">
        <f>FIP!#REF!</f>
        <v>#REF!</v>
      </c>
      <c r="S235" s="70" t="e">
        <f>FIP!#REF!</f>
        <v>#REF!</v>
      </c>
      <c r="T235" s="70" t="e">
        <f>FIP!#REF!</f>
        <v>#REF!</v>
      </c>
      <c r="U235" s="70" t="e">
        <f>FIP!#REF!</f>
        <v>#REF!</v>
      </c>
      <c r="V235" s="70" t="e">
        <f>FIP!#REF!</f>
        <v>#REF!</v>
      </c>
    </row>
    <row r="236" spans="1:22">
      <c r="A236" s="96">
        <v>39248</v>
      </c>
      <c r="D236" s="70" t="e">
        <f>FIP!#REF!</f>
        <v>#REF!</v>
      </c>
      <c r="E236" s="70" t="e">
        <f>FIP!#REF!</f>
        <v>#REF!</v>
      </c>
      <c r="F236" s="70" t="e">
        <f>FIP!#REF!</f>
        <v>#REF!</v>
      </c>
      <c r="G236" s="70" t="e">
        <f>FIP!#REF!</f>
        <v>#REF!</v>
      </c>
      <c r="H236" s="70" t="e">
        <f>FIP!#REF!</f>
        <v>#REF!</v>
      </c>
      <c r="I236" s="70" t="e">
        <f>FIP!#REF!</f>
        <v>#REF!</v>
      </c>
      <c r="J236" s="70" t="e">
        <f>FIP!#REF!</f>
        <v>#REF!</v>
      </c>
      <c r="K236" s="100"/>
      <c r="L236" s="70" t="e">
        <f>FIP!#REF!</f>
        <v>#REF!</v>
      </c>
      <c r="M236" s="70" t="e">
        <f>FIP!#REF!</f>
        <v>#REF!</v>
      </c>
      <c r="N236" s="70" t="e">
        <f>FIP!#REF!</f>
        <v>#REF!</v>
      </c>
      <c r="O236" s="70" t="e">
        <f>FIP!#REF!</f>
        <v>#REF!</v>
      </c>
      <c r="P236" s="70" t="e">
        <f>FIP!#REF!</f>
        <v>#REF!</v>
      </c>
      <c r="Q236" s="70" t="e">
        <f>FIP!#REF!</f>
        <v>#REF!</v>
      </c>
      <c r="R236" s="70" t="e">
        <f>FIP!#REF!</f>
        <v>#REF!</v>
      </c>
      <c r="S236" s="70" t="e">
        <f>FIP!#REF!</f>
        <v>#REF!</v>
      </c>
      <c r="T236" s="70" t="e">
        <f>FIP!#REF!</f>
        <v>#REF!</v>
      </c>
      <c r="U236" s="70" t="e">
        <f>FIP!#REF!</f>
        <v>#REF!</v>
      </c>
      <c r="V236" s="70" t="e">
        <f>FIP!#REF!</f>
        <v>#REF!</v>
      </c>
    </row>
    <row r="237" spans="1:22">
      <c r="A237" s="96">
        <v>39255</v>
      </c>
      <c r="D237" s="70" t="e">
        <f>FIP!#REF!</f>
        <v>#REF!</v>
      </c>
      <c r="E237" s="70" t="e">
        <f>FIP!#REF!</f>
        <v>#REF!</v>
      </c>
      <c r="F237" s="70" t="e">
        <f>FIP!#REF!</f>
        <v>#REF!</v>
      </c>
      <c r="G237" s="70" t="e">
        <f>FIP!#REF!</f>
        <v>#REF!</v>
      </c>
      <c r="H237" s="70" t="e">
        <f>FIP!#REF!</f>
        <v>#REF!</v>
      </c>
      <c r="I237" s="70" t="e">
        <f>FIP!#REF!</f>
        <v>#REF!</v>
      </c>
      <c r="J237" s="70" t="e">
        <f>FIP!#REF!</f>
        <v>#REF!</v>
      </c>
      <c r="K237" s="100"/>
      <c r="L237" s="70" t="e">
        <f>FIP!#REF!</f>
        <v>#REF!</v>
      </c>
      <c r="M237" s="70" t="e">
        <f>FIP!#REF!</f>
        <v>#REF!</v>
      </c>
      <c r="N237" s="70" t="e">
        <f>FIP!#REF!</f>
        <v>#REF!</v>
      </c>
      <c r="O237" s="70" t="e">
        <f>FIP!#REF!</f>
        <v>#REF!</v>
      </c>
      <c r="P237" s="70" t="e">
        <f>FIP!#REF!</f>
        <v>#REF!</v>
      </c>
      <c r="Q237" s="70" t="e">
        <f>FIP!#REF!</f>
        <v>#REF!</v>
      </c>
      <c r="R237" s="70" t="e">
        <f>FIP!#REF!</f>
        <v>#REF!</v>
      </c>
      <c r="S237" s="70" t="e">
        <f>FIP!#REF!</f>
        <v>#REF!</v>
      </c>
      <c r="T237" s="70" t="e">
        <f>FIP!#REF!</f>
        <v>#REF!</v>
      </c>
      <c r="U237" s="70" t="e">
        <f>FIP!#REF!</f>
        <v>#REF!</v>
      </c>
      <c r="V237" s="70" t="e">
        <f>FIP!#REF!</f>
        <v>#REF!</v>
      </c>
    </row>
    <row r="238" spans="1:22">
      <c r="A238" s="96">
        <v>39262</v>
      </c>
      <c r="D238" s="70" t="e">
        <f>FIP!#REF!</f>
        <v>#REF!</v>
      </c>
      <c r="E238" s="70" t="e">
        <f>FIP!#REF!</f>
        <v>#REF!</v>
      </c>
      <c r="F238" s="70" t="e">
        <f>FIP!#REF!</f>
        <v>#REF!</v>
      </c>
      <c r="G238" s="70" t="e">
        <f>FIP!#REF!</f>
        <v>#REF!</v>
      </c>
      <c r="H238" s="70" t="e">
        <f>FIP!#REF!</f>
        <v>#REF!</v>
      </c>
      <c r="I238" s="70" t="e">
        <f>FIP!#REF!</f>
        <v>#REF!</v>
      </c>
      <c r="J238" s="70" t="e">
        <f>FIP!#REF!</f>
        <v>#REF!</v>
      </c>
      <c r="K238" s="100"/>
      <c r="L238" s="70" t="e">
        <f>FIP!#REF!</f>
        <v>#REF!</v>
      </c>
      <c r="M238" s="70" t="e">
        <f>FIP!#REF!</f>
        <v>#REF!</v>
      </c>
      <c r="N238" s="70" t="e">
        <f>FIP!#REF!</f>
        <v>#REF!</v>
      </c>
      <c r="O238" s="70" t="e">
        <f>FIP!#REF!</f>
        <v>#REF!</v>
      </c>
      <c r="P238" s="70" t="e">
        <f>FIP!#REF!</f>
        <v>#REF!</v>
      </c>
      <c r="Q238" s="70" t="e">
        <f>FIP!#REF!</f>
        <v>#REF!</v>
      </c>
      <c r="R238" s="70" t="e">
        <f>FIP!#REF!</f>
        <v>#REF!</v>
      </c>
      <c r="S238" s="70" t="e">
        <f>FIP!#REF!</f>
        <v>#REF!</v>
      </c>
      <c r="T238" s="70" t="e">
        <f>FIP!#REF!</f>
        <v>#REF!</v>
      </c>
      <c r="U238" s="70" t="e">
        <f>FIP!#REF!</f>
        <v>#REF!</v>
      </c>
      <c r="V238" s="70" t="e">
        <f>FIP!#REF!</f>
        <v>#REF!</v>
      </c>
    </row>
    <row r="239" spans="1:22">
      <c r="A239" s="96">
        <v>39269</v>
      </c>
      <c r="D239" s="70" t="e">
        <f>FIP!#REF!</f>
        <v>#REF!</v>
      </c>
      <c r="E239" s="70" t="e">
        <f>FIP!#REF!</f>
        <v>#REF!</v>
      </c>
      <c r="F239" s="70" t="e">
        <f>FIP!#REF!</f>
        <v>#REF!</v>
      </c>
      <c r="G239" s="70" t="e">
        <f>FIP!#REF!</f>
        <v>#REF!</v>
      </c>
      <c r="H239" s="70" t="e">
        <f>FIP!#REF!</f>
        <v>#REF!</v>
      </c>
      <c r="I239" s="70" t="e">
        <f>FIP!#REF!</f>
        <v>#REF!</v>
      </c>
      <c r="J239" s="70" t="e">
        <f>FIP!#REF!</f>
        <v>#REF!</v>
      </c>
      <c r="K239" s="100"/>
      <c r="L239" s="70" t="e">
        <f>FIP!#REF!</f>
        <v>#REF!</v>
      </c>
      <c r="M239" s="70" t="e">
        <f>FIP!#REF!</f>
        <v>#REF!</v>
      </c>
      <c r="N239" s="70" t="e">
        <f>FIP!#REF!</f>
        <v>#REF!</v>
      </c>
      <c r="O239" s="70" t="e">
        <f>FIP!#REF!</f>
        <v>#REF!</v>
      </c>
      <c r="P239" s="70" t="e">
        <f>FIP!#REF!</f>
        <v>#REF!</v>
      </c>
      <c r="Q239" s="70" t="e">
        <f>FIP!#REF!</f>
        <v>#REF!</v>
      </c>
      <c r="R239" s="70" t="e">
        <f>FIP!#REF!</f>
        <v>#REF!</v>
      </c>
      <c r="S239" s="70" t="e">
        <f>FIP!#REF!</f>
        <v>#REF!</v>
      </c>
      <c r="T239" s="70" t="e">
        <f>FIP!#REF!</f>
        <v>#REF!</v>
      </c>
      <c r="U239" s="70" t="e">
        <f>FIP!#REF!</f>
        <v>#REF!</v>
      </c>
      <c r="V239" s="70" t="e">
        <f>FIP!#REF!</f>
        <v>#REF!</v>
      </c>
    </row>
    <row r="240" spans="1:22">
      <c r="A240" s="96">
        <v>39276</v>
      </c>
      <c r="D240" s="70" t="e">
        <f>FIP!#REF!</f>
        <v>#REF!</v>
      </c>
      <c r="E240" s="70" t="e">
        <f>FIP!#REF!</f>
        <v>#REF!</v>
      </c>
      <c r="F240" s="70" t="e">
        <f>FIP!#REF!</f>
        <v>#REF!</v>
      </c>
      <c r="G240" s="70" t="e">
        <f>FIP!#REF!</f>
        <v>#REF!</v>
      </c>
      <c r="H240" s="70" t="e">
        <f>FIP!#REF!</f>
        <v>#REF!</v>
      </c>
      <c r="I240" s="70" t="e">
        <f>FIP!#REF!</f>
        <v>#REF!</v>
      </c>
      <c r="J240" s="70" t="e">
        <f>FIP!#REF!</f>
        <v>#REF!</v>
      </c>
      <c r="K240" s="100"/>
      <c r="L240" s="70" t="e">
        <f>FIP!#REF!</f>
        <v>#REF!</v>
      </c>
      <c r="M240" s="70" t="e">
        <f>FIP!#REF!</f>
        <v>#REF!</v>
      </c>
      <c r="N240" s="70" t="e">
        <f>FIP!#REF!</f>
        <v>#REF!</v>
      </c>
      <c r="O240" s="70" t="e">
        <f>FIP!#REF!</f>
        <v>#REF!</v>
      </c>
      <c r="P240" s="70" t="e">
        <f>FIP!#REF!</f>
        <v>#REF!</v>
      </c>
      <c r="Q240" s="70" t="e">
        <f>FIP!#REF!</f>
        <v>#REF!</v>
      </c>
      <c r="R240" s="70" t="e">
        <f>FIP!#REF!</f>
        <v>#REF!</v>
      </c>
      <c r="S240" s="70" t="e">
        <f>FIP!#REF!</f>
        <v>#REF!</v>
      </c>
      <c r="T240" s="70" t="e">
        <f>FIP!#REF!</f>
        <v>#REF!</v>
      </c>
      <c r="U240" s="70" t="e">
        <f>FIP!#REF!</f>
        <v>#REF!</v>
      </c>
      <c r="V240" s="70" t="e">
        <f>FIP!#REF!</f>
        <v>#REF!</v>
      </c>
    </row>
    <row r="241" spans="1:22">
      <c r="A241" s="96">
        <v>39283</v>
      </c>
      <c r="D241" s="70" t="e">
        <f>FIP!#REF!</f>
        <v>#REF!</v>
      </c>
      <c r="E241" s="70" t="e">
        <f>FIP!#REF!</f>
        <v>#REF!</v>
      </c>
      <c r="F241" s="70" t="e">
        <f>FIP!#REF!</f>
        <v>#REF!</v>
      </c>
      <c r="G241" s="70" t="e">
        <f>FIP!#REF!</f>
        <v>#REF!</v>
      </c>
      <c r="H241" s="70" t="e">
        <f>FIP!#REF!</f>
        <v>#REF!</v>
      </c>
      <c r="I241" s="70" t="e">
        <f>FIP!#REF!</f>
        <v>#REF!</v>
      </c>
      <c r="J241" s="70" t="e">
        <f>FIP!#REF!</f>
        <v>#REF!</v>
      </c>
      <c r="K241" s="100"/>
      <c r="L241" s="70" t="e">
        <f>FIP!#REF!</f>
        <v>#REF!</v>
      </c>
      <c r="M241" s="70" t="e">
        <f>FIP!#REF!</f>
        <v>#REF!</v>
      </c>
      <c r="N241" s="70" t="e">
        <f>FIP!#REF!</f>
        <v>#REF!</v>
      </c>
      <c r="O241" s="70" t="e">
        <f>FIP!#REF!</f>
        <v>#REF!</v>
      </c>
      <c r="P241" s="70" t="e">
        <f>FIP!#REF!</f>
        <v>#REF!</v>
      </c>
      <c r="Q241" s="70" t="e">
        <f>FIP!#REF!</f>
        <v>#REF!</v>
      </c>
      <c r="R241" s="70" t="e">
        <f>FIP!#REF!</f>
        <v>#REF!</v>
      </c>
      <c r="S241" s="70" t="e">
        <f>FIP!#REF!</f>
        <v>#REF!</v>
      </c>
      <c r="T241" s="70" t="e">
        <f>FIP!#REF!</f>
        <v>#REF!</v>
      </c>
      <c r="U241" s="70" t="e">
        <f>FIP!#REF!</f>
        <v>#REF!</v>
      </c>
      <c r="V241" s="70" t="e">
        <f>FIP!#REF!</f>
        <v>#REF!</v>
      </c>
    </row>
    <row r="242" spans="1:22">
      <c r="A242" s="96">
        <v>39290</v>
      </c>
      <c r="D242" s="70" t="e">
        <f>FIP!#REF!</f>
        <v>#REF!</v>
      </c>
      <c r="E242" s="70" t="e">
        <f>FIP!#REF!</f>
        <v>#REF!</v>
      </c>
      <c r="F242" s="70" t="e">
        <f>FIP!#REF!</f>
        <v>#REF!</v>
      </c>
      <c r="G242" s="70" t="e">
        <f>FIP!#REF!</f>
        <v>#REF!</v>
      </c>
      <c r="H242" s="70" t="e">
        <f>FIP!#REF!</f>
        <v>#REF!</v>
      </c>
      <c r="I242" s="70" t="e">
        <f>FIP!#REF!</f>
        <v>#REF!</v>
      </c>
      <c r="J242" s="70" t="e">
        <f>FIP!#REF!</f>
        <v>#REF!</v>
      </c>
      <c r="K242" s="100"/>
      <c r="L242" s="70" t="e">
        <f>FIP!#REF!</f>
        <v>#REF!</v>
      </c>
      <c r="M242" s="70" t="e">
        <f>FIP!#REF!</f>
        <v>#REF!</v>
      </c>
      <c r="N242" s="70" t="e">
        <f>FIP!#REF!</f>
        <v>#REF!</v>
      </c>
      <c r="O242" s="70" t="e">
        <f>FIP!#REF!</f>
        <v>#REF!</v>
      </c>
      <c r="P242" s="70" t="e">
        <f>FIP!#REF!</f>
        <v>#REF!</v>
      </c>
      <c r="Q242" s="70" t="e">
        <f>FIP!#REF!</f>
        <v>#REF!</v>
      </c>
      <c r="R242" s="70" t="e">
        <f>FIP!#REF!</f>
        <v>#REF!</v>
      </c>
      <c r="S242" s="70" t="e">
        <f>FIP!#REF!</f>
        <v>#REF!</v>
      </c>
      <c r="T242" s="70" t="e">
        <f>FIP!#REF!</f>
        <v>#REF!</v>
      </c>
      <c r="U242" s="70" t="e">
        <f>FIP!#REF!</f>
        <v>#REF!</v>
      </c>
      <c r="V242" s="70" t="e">
        <f>FIP!#REF!</f>
        <v>#REF!</v>
      </c>
    </row>
    <row r="243" spans="1:22">
      <c r="A243" s="96">
        <v>39297</v>
      </c>
      <c r="D243" s="70" t="e">
        <f>FIP!#REF!</f>
        <v>#REF!</v>
      </c>
      <c r="E243" s="70" t="e">
        <f>FIP!#REF!</f>
        <v>#REF!</v>
      </c>
      <c r="F243" s="70" t="e">
        <f>FIP!#REF!</f>
        <v>#REF!</v>
      </c>
      <c r="G243" s="70" t="e">
        <f>FIP!#REF!</f>
        <v>#REF!</v>
      </c>
      <c r="H243" s="70" t="e">
        <f>FIP!#REF!</f>
        <v>#REF!</v>
      </c>
      <c r="I243" s="70" t="e">
        <f>FIP!#REF!</f>
        <v>#REF!</v>
      </c>
      <c r="J243" s="70" t="e">
        <f>FIP!#REF!</f>
        <v>#REF!</v>
      </c>
      <c r="K243" s="100"/>
      <c r="L243" s="70" t="e">
        <f>FIP!#REF!</f>
        <v>#REF!</v>
      </c>
      <c r="M243" s="70" t="e">
        <f>FIP!#REF!</f>
        <v>#REF!</v>
      </c>
      <c r="N243" s="70" t="e">
        <f>FIP!#REF!</f>
        <v>#REF!</v>
      </c>
      <c r="O243" s="70" t="e">
        <f>FIP!#REF!</f>
        <v>#REF!</v>
      </c>
      <c r="P243" s="70" t="e">
        <f>FIP!#REF!</f>
        <v>#REF!</v>
      </c>
      <c r="Q243" s="70" t="e">
        <f>FIP!#REF!</f>
        <v>#REF!</v>
      </c>
      <c r="R243" s="70" t="e">
        <f>FIP!#REF!</f>
        <v>#REF!</v>
      </c>
      <c r="S243" s="70" t="e">
        <f>FIP!#REF!</f>
        <v>#REF!</v>
      </c>
      <c r="T243" s="70" t="e">
        <f>FIP!#REF!</f>
        <v>#REF!</v>
      </c>
      <c r="U243" s="70" t="e">
        <f>FIP!#REF!</f>
        <v>#REF!</v>
      </c>
      <c r="V243" s="70" t="e">
        <f>FIP!#REF!</f>
        <v>#REF!</v>
      </c>
    </row>
    <row r="244" spans="1:22">
      <c r="A244" s="96">
        <v>39304</v>
      </c>
      <c r="D244" s="70" t="e">
        <f>FIP!#REF!</f>
        <v>#REF!</v>
      </c>
      <c r="E244" s="70" t="e">
        <f>FIP!#REF!</f>
        <v>#REF!</v>
      </c>
      <c r="F244" s="70" t="e">
        <f>FIP!#REF!</f>
        <v>#REF!</v>
      </c>
      <c r="G244" s="70" t="e">
        <f>FIP!#REF!</f>
        <v>#REF!</v>
      </c>
      <c r="H244" s="70" t="e">
        <f>FIP!#REF!</f>
        <v>#REF!</v>
      </c>
      <c r="I244" s="70" t="e">
        <f>FIP!#REF!</f>
        <v>#REF!</v>
      </c>
      <c r="J244" s="70" t="e">
        <f>FIP!#REF!</f>
        <v>#REF!</v>
      </c>
      <c r="K244" s="100"/>
      <c r="L244" s="70" t="e">
        <f>FIP!#REF!</f>
        <v>#REF!</v>
      </c>
      <c r="M244" s="70" t="e">
        <f>FIP!#REF!</f>
        <v>#REF!</v>
      </c>
      <c r="N244" s="70" t="e">
        <f>FIP!#REF!</f>
        <v>#REF!</v>
      </c>
      <c r="O244" s="70" t="e">
        <f>FIP!#REF!</f>
        <v>#REF!</v>
      </c>
      <c r="P244" s="70" t="e">
        <f>FIP!#REF!</f>
        <v>#REF!</v>
      </c>
      <c r="Q244" s="70" t="e">
        <f>FIP!#REF!</f>
        <v>#REF!</v>
      </c>
      <c r="R244" s="70" t="e">
        <f>FIP!#REF!</f>
        <v>#REF!</v>
      </c>
      <c r="S244" s="70" t="e">
        <f>FIP!#REF!</f>
        <v>#REF!</v>
      </c>
      <c r="T244" s="70" t="e">
        <f>FIP!#REF!</f>
        <v>#REF!</v>
      </c>
      <c r="U244" s="70" t="e">
        <f>FIP!#REF!</f>
        <v>#REF!</v>
      </c>
      <c r="V244" s="70" t="e">
        <f>FIP!#REF!</f>
        <v>#REF!</v>
      </c>
    </row>
    <row r="245" spans="1:22">
      <c r="A245" s="96">
        <v>39311</v>
      </c>
      <c r="D245" s="70" t="e">
        <f>FIP!#REF!</f>
        <v>#REF!</v>
      </c>
      <c r="E245" s="70" t="e">
        <f>FIP!#REF!</f>
        <v>#REF!</v>
      </c>
      <c r="F245" s="70" t="e">
        <f>FIP!#REF!</f>
        <v>#REF!</v>
      </c>
      <c r="G245" s="70" t="e">
        <f>FIP!#REF!</f>
        <v>#REF!</v>
      </c>
      <c r="H245" s="70" t="e">
        <f>FIP!#REF!</f>
        <v>#REF!</v>
      </c>
      <c r="I245" s="70" t="e">
        <f>FIP!#REF!</f>
        <v>#REF!</v>
      </c>
      <c r="J245" s="70" t="e">
        <f>FIP!#REF!</f>
        <v>#REF!</v>
      </c>
      <c r="K245" s="100"/>
      <c r="L245" s="70" t="e">
        <f>FIP!#REF!</f>
        <v>#REF!</v>
      </c>
      <c r="M245" s="70" t="e">
        <f>FIP!#REF!</f>
        <v>#REF!</v>
      </c>
      <c r="N245" s="70" t="e">
        <f>FIP!#REF!</f>
        <v>#REF!</v>
      </c>
      <c r="O245" s="70" t="e">
        <f>FIP!#REF!</f>
        <v>#REF!</v>
      </c>
      <c r="P245" s="70" t="e">
        <f>FIP!#REF!</f>
        <v>#REF!</v>
      </c>
      <c r="Q245" s="70" t="e">
        <f>FIP!#REF!</f>
        <v>#REF!</v>
      </c>
      <c r="R245" s="70" t="e">
        <f>FIP!#REF!</f>
        <v>#REF!</v>
      </c>
      <c r="S245" s="70" t="e">
        <f>FIP!#REF!</f>
        <v>#REF!</v>
      </c>
      <c r="T245" s="70" t="e">
        <f>FIP!#REF!</f>
        <v>#REF!</v>
      </c>
      <c r="U245" s="70" t="e">
        <f>FIP!#REF!</f>
        <v>#REF!</v>
      </c>
      <c r="V245" s="70" t="e">
        <f>FIP!#REF!</f>
        <v>#REF!</v>
      </c>
    </row>
    <row r="246" spans="1:22">
      <c r="A246" s="96">
        <v>39318</v>
      </c>
      <c r="D246" s="70" t="e">
        <f>FIP!#REF!</f>
        <v>#REF!</v>
      </c>
      <c r="E246" s="70" t="e">
        <f>FIP!#REF!</f>
        <v>#REF!</v>
      </c>
      <c r="F246" s="70" t="e">
        <f>FIP!#REF!</f>
        <v>#REF!</v>
      </c>
      <c r="G246" s="70" t="e">
        <f>FIP!#REF!</f>
        <v>#REF!</v>
      </c>
      <c r="H246" s="70" t="e">
        <f>FIP!#REF!</f>
        <v>#REF!</v>
      </c>
      <c r="I246" s="70" t="e">
        <f>FIP!#REF!</f>
        <v>#REF!</v>
      </c>
      <c r="J246" s="70" t="e">
        <f>FIP!#REF!</f>
        <v>#REF!</v>
      </c>
      <c r="K246" s="100"/>
      <c r="L246" s="70" t="e">
        <f>FIP!#REF!</f>
        <v>#REF!</v>
      </c>
      <c r="M246" s="70" t="e">
        <f>FIP!#REF!</f>
        <v>#REF!</v>
      </c>
      <c r="N246" s="70" t="e">
        <f>FIP!#REF!</f>
        <v>#REF!</v>
      </c>
      <c r="O246" s="70" t="e">
        <f>FIP!#REF!</f>
        <v>#REF!</v>
      </c>
      <c r="P246" s="70" t="e">
        <f>FIP!#REF!</f>
        <v>#REF!</v>
      </c>
      <c r="Q246" s="70" t="e">
        <f>FIP!#REF!</f>
        <v>#REF!</v>
      </c>
      <c r="R246" s="70" t="e">
        <f>FIP!#REF!</f>
        <v>#REF!</v>
      </c>
      <c r="S246" s="70" t="e">
        <f>FIP!#REF!</f>
        <v>#REF!</v>
      </c>
      <c r="T246" s="70" t="e">
        <f>FIP!#REF!</f>
        <v>#REF!</v>
      </c>
      <c r="U246" s="70" t="e">
        <f>FIP!#REF!</f>
        <v>#REF!</v>
      </c>
      <c r="V246" s="70" t="e">
        <f>FIP!#REF!</f>
        <v>#REF!</v>
      </c>
    </row>
    <row r="247" spans="1:22">
      <c r="A247" s="96">
        <v>39325</v>
      </c>
      <c r="D247" s="70" t="e">
        <f>FIP!#REF!</f>
        <v>#REF!</v>
      </c>
      <c r="E247" s="70" t="e">
        <f>FIP!#REF!</f>
        <v>#REF!</v>
      </c>
      <c r="F247" s="70" t="e">
        <f>FIP!#REF!</f>
        <v>#REF!</v>
      </c>
      <c r="G247" s="70" t="e">
        <f>FIP!#REF!</f>
        <v>#REF!</v>
      </c>
      <c r="H247" s="70" t="e">
        <f>FIP!#REF!</f>
        <v>#REF!</v>
      </c>
      <c r="I247" s="70" t="e">
        <f>FIP!#REF!</f>
        <v>#REF!</v>
      </c>
      <c r="J247" s="70" t="e">
        <f>FIP!#REF!</f>
        <v>#REF!</v>
      </c>
      <c r="K247" s="100"/>
      <c r="L247" s="70" t="e">
        <f>FIP!#REF!</f>
        <v>#REF!</v>
      </c>
      <c r="M247" s="70" t="e">
        <f>FIP!#REF!</f>
        <v>#REF!</v>
      </c>
      <c r="N247" s="70" t="e">
        <f>FIP!#REF!</f>
        <v>#REF!</v>
      </c>
      <c r="O247" s="70" t="e">
        <f>FIP!#REF!</f>
        <v>#REF!</v>
      </c>
      <c r="P247" s="70" t="e">
        <f>FIP!#REF!</f>
        <v>#REF!</v>
      </c>
      <c r="Q247" s="70" t="e">
        <f>FIP!#REF!</f>
        <v>#REF!</v>
      </c>
      <c r="R247" s="70" t="e">
        <f>FIP!#REF!</f>
        <v>#REF!</v>
      </c>
      <c r="S247" s="70" t="e">
        <f>FIP!#REF!</f>
        <v>#REF!</v>
      </c>
      <c r="T247" s="70" t="e">
        <f>FIP!#REF!</f>
        <v>#REF!</v>
      </c>
      <c r="U247" s="70" t="e">
        <f>FIP!#REF!</f>
        <v>#REF!</v>
      </c>
      <c r="V247" s="70" t="e">
        <f>FIP!#REF!</f>
        <v>#REF!</v>
      </c>
    </row>
    <row r="248" spans="1:22">
      <c r="A248" s="96">
        <v>39332</v>
      </c>
      <c r="D248" s="70" t="e">
        <f>FIP!#REF!</f>
        <v>#REF!</v>
      </c>
      <c r="E248" s="70" t="e">
        <f>FIP!#REF!</f>
        <v>#REF!</v>
      </c>
      <c r="F248" s="70" t="e">
        <f>FIP!#REF!</f>
        <v>#REF!</v>
      </c>
      <c r="G248" s="70" t="e">
        <f>FIP!#REF!</f>
        <v>#REF!</v>
      </c>
      <c r="H248" s="70" t="e">
        <f>FIP!#REF!</f>
        <v>#REF!</v>
      </c>
      <c r="I248" s="70" t="e">
        <f>FIP!#REF!</f>
        <v>#REF!</v>
      </c>
      <c r="J248" s="70" t="e">
        <f>FIP!#REF!</f>
        <v>#REF!</v>
      </c>
      <c r="K248" s="100"/>
      <c r="L248" s="70" t="e">
        <f>FIP!#REF!</f>
        <v>#REF!</v>
      </c>
      <c r="M248" s="70" t="e">
        <f>FIP!#REF!</f>
        <v>#REF!</v>
      </c>
      <c r="N248" s="70" t="e">
        <f>FIP!#REF!</f>
        <v>#REF!</v>
      </c>
      <c r="O248" s="70" t="e">
        <f>FIP!#REF!</f>
        <v>#REF!</v>
      </c>
      <c r="P248" s="70" t="e">
        <f>FIP!#REF!</f>
        <v>#REF!</v>
      </c>
      <c r="Q248" s="70" t="e">
        <f>FIP!#REF!</f>
        <v>#REF!</v>
      </c>
      <c r="R248" s="70" t="e">
        <f>FIP!#REF!</f>
        <v>#REF!</v>
      </c>
      <c r="S248" s="70" t="e">
        <f>FIP!#REF!</f>
        <v>#REF!</v>
      </c>
      <c r="T248" s="70" t="e">
        <f>FIP!#REF!</f>
        <v>#REF!</v>
      </c>
      <c r="U248" s="70" t="e">
        <f>FIP!#REF!</f>
        <v>#REF!</v>
      </c>
      <c r="V248" s="70" t="e">
        <f>FIP!#REF!</f>
        <v>#REF!</v>
      </c>
    </row>
    <row r="249" spans="1:22">
      <c r="A249" s="96">
        <v>39339</v>
      </c>
      <c r="D249" s="70" t="e">
        <f>FIP!#REF!</f>
        <v>#REF!</v>
      </c>
      <c r="E249" s="70" t="e">
        <f>FIP!#REF!</f>
        <v>#REF!</v>
      </c>
      <c r="F249" s="70" t="e">
        <f>FIP!#REF!</f>
        <v>#REF!</v>
      </c>
      <c r="G249" s="70" t="e">
        <f>FIP!#REF!</f>
        <v>#REF!</v>
      </c>
      <c r="H249" s="70" t="e">
        <f>FIP!#REF!</f>
        <v>#REF!</v>
      </c>
      <c r="I249" s="70" t="e">
        <f>FIP!#REF!</f>
        <v>#REF!</v>
      </c>
      <c r="J249" s="70" t="e">
        <f>FIP!#REF!</f>
        <v>#REF!</v>
      </c>
      <c r="K249" s="100"/>
      <c r="L249" s="70" t="e">
        <f>FIP!#REF!</f>
        <v>#REF!</v>
      </c>
      <c r="M249" s="70" t="e">
        <f>FIP!#REF!</f>
        <v>#REF!</v>
      </c>
      <c r="N249" s="70" t="e">
        <f>FIP!#REF!</f>
        <v>#REF!</v>
      </c>
      <c r="O249" s="70" t="e">
        <f>FIP!#REF!</f>
        <v>#REF!</v>
      </c>
      <c r="P249" s="70" t="e">
        <f>FIP!#REF!</f>
        <v>#REF!</v>
      </c>
      <c r="Q249" s="70" t="e">
        <f>FIP!#REF!</f>
        <v>#REF!</v>
      </c>
      <c r="R249" s="70" t="e">
        <f>FIP!#REF!</f>
        <v>#REF!</v>
      </c>
      <c r="S249" s="70" t="e">
        <f>FIP!#REF!</f>
        <v>#REF!</v>
      </c>
      <c r="T249" s="70" t="e">
        <f>FIP!#REF!</f>
        <v>#REF!</v>
      </c>
      <c r="U249" s="70" t="e">
        <f>FIP!#REF!</f>
        <v>#REF!</v>
      </c>
      <c r="V249" s="70" t="e">
        <f>FIP!#REF!</f>
        <v>#REF!</v>
      </c>
    </row>
    <row r="250" spans="1:22">
      <c r="A250" s="96">
        <v>39346</v>
      </c>
      <c r="D250" s="70" t="e">
        <f>FIP!#REF!</f>
        <v>#REF!</v>
      </c>
      <c r="E250" s="70" t="e">
        <f>FIP!#REF!</f>
        <v>#REF!</v>
      </c>
      <c r="F250" s="70" t="e">
        <f>FIP!#REF!</f>
        <v>#REF!</v>
      </c>
      <c r="G250" s="70" t="e">
        <f>FIP!#REF!</f>
        <v>#REF!</v>
      </c>
      <c r="H250" s="70" t="e">
        <f>FIP!#REF!</f>
        <v>#REF!</v>
      </c>
      <c r="I250" s="70" t="e">
        <f>FIP!#REF!</f>
        <v>#REF!</v>
      </c>
      <c r="J250" s="70" t="e">
        <f>FIP!#REF!</f>
        <v>#REF!</v>
      </c>
      <c r="K250" s="100"/>
      <c r="L250" s="70" t="e">
        <f>FIP!#REF!</f>
        <v>#REF!</v>
      </c>
      <c r="M250" s="70" t="e">
        <f>FIP!#REF!</f>
        <v>#REF!</v>
      </c>
      <c r="N250" s="70" t="e">
        <f>FIP!#REF!</f>
        <v>#REF!</v>
      </c>
      <c r="O250" s="70" t="e">
        <f>FIP!#REF!</f>
        <v>#REF!</v>
      </c>
      <c r="P250" s="70" t="e">
        <f>FIP!#REF!</f>
        <v>#REF!</v>
      </c>
      <c r="Q250" s="70" t="e">
        <f>FIP!#REF!</f>
        <v>#REF!</v>
      </c>
      <c r="R250" s="70" t="e">
        <f>FIP!#REF!</f>
        <v>#REF!</v>
      </c>
      <c r="S250" s="70" t="e">
        <f>FIP!#REF!</f>
        <v>#REF!</v>
      </c>
      <c r="T250" s="70" t="e">
        <f>FIP!#REF!</f>
        <v>#REF!</v>
      </c>
      <c r="U250" s="70" t="e">
        <f>FIP!#REF!</f>
        <v>#REF!</v>
      </c>
      <c r="V250" s="70" t="e">
        <f>FIP!#REF!</f>
        <v>#REF!</v>
      </c>
    </row>
    <row r="251" spans="1:22">
      <c r="A251" s="96">
        <v>39353</v>
      </c>
      <c r="D251" s="70" t="e">
        <f>FIP!#REF!</f>
        <v>#REF!</v>
      </c>
      <c r="E251" s="70" t="e">
        <f>FIP!#REF!</f>
        <v>#REF!</v>
      </c>
      <c r="F251" s="70" t="e">
        <f>FIP!#REF!</f>
        <v>#REF!</v>
      </c>
      <c r="G251" s="70" t="e">
        <f>FIP!#REF!</f>
        <v>#REF!</v>
      </c>
      <c r="H251" s="70" t="e">
        <f>FIP!#REF!</f>
        <v>#REF!</v>
      </c>
      <c r="I251" s="70" t="e">
        <f>FIP!#REF!</f>
        <v>#REF!</v>
      </c>
      <c r="J251" s="70" t="e">
        <f>FIP!#REF!</f>
        <v>#REF!</v>
      </c>
      <c r="K251" s="100"/>
      <c r="L251" s="70" t="e">
        <f>FIP!#REF!</f>
        <v>#REF!</v>
      </c>
      <c r="M251" s="70" t="e">
        <f>FIP!#REF!</f>
        <v>#REF!</v>
      </c>
      <c r="N251" s="70" t="e">
        <f>FIP!#REF!</f>
        <v>#REF!</v>
      </c>
      <c r="O251" s="70" t="e">
        <f>FIP!#REF!</f>
        <v>#REF!</v>
      </c>
      <c r="P251" s="70" t="e">
        <f>FIP!#REF!</f>
        <v>#REF!</v>
      </c>
      <c r="Q251" s="70" t="e">
        <f>FIP!#REF!</f>
        <v>#REF!</v>
      </c>
      <c r="R251" s="70" t="e">
        <f>FIP!#REF!</f>
        <v>#REF!</v>
      </c>
      <c r="S251" s="70" t="e">
        <f>FIP!#REF!</f>
        <v>#REF!</v>
      </c>
      <c r="T251" s="70" t="e">
        <f>FIP!#REF!</f>
        <v>#REF!</v>
      </c>
      <c r="U251" s="70" t="e">
        <f>FIP!#REF!</f>
        <v>#REF!</v>
      </c>
      <c r="V251" s="70" t="e">
        <f>FIP!#REF!</f>
        <v>#REF!</v>
      </c>
    </row>
    <row r="252" spans="1:22">
      <c r="A252" s="96">
        <v>39360</v>
      </c>
      <c r="D252" s="70" t="e">
        <f>FIP!#REF!</f>
        <v>#REF!</v>
      </c>
      <c r="E252" s="70" t="e">
        <f>FIP!#REF!</f>
        <v>#REF!</v>
      </c>
      <c r="F252" s="70" t="e">
        <f>FIP!#REF!</f>
        <v>#REF!</v>
      </c>
      <c r="G252" s="70" t="e">
        <f>FIP!#REF!</f>
        <v>#REF!</v>
      </c>
      <c r="H252" s="70" t="e">
        <f>FIP!#REF!</f>
        <v>#REF!</v>
      </c>
      <c r="I252" s="70" t="e">
        <f>FIP!#REF!</f>
        <v>#REF!</v>
      </c>
      <c r="J252" s="70" t="e">
        <f>FIP!#REF!</f>
        <v>#REF!</v>
      </c>
      <c r="K252" s="100"/>
      <c r="L252" s="70" t="e">
        <f>FIP!#REF!</f>
        <v>#REF!</v>
      </c>
      <c r="M252" s="70" t="e">
        <f>FIP!#REF!</f>
        <v>#REF!</v>
      </c>
      <c r="N252" s="70" t="e">
        <f>FIP!#REF!</f>
        <v>#REF!</v>
      </c>
      <c r="O252" s="70" t="e">
        <f>FIP!#REF!</f>
        <v>#REF!</v>
      </c>
      <c r="P252" s="70" t="e">
        <f>FIP!#REF!</f>
        <v>#REF!</v>
      </c>
      <c r="Q252" s="70" t="e">
        <f>FIP!#REF!</f>
        <v>#REF!</v>
      </c>
      <c r="R252" s="70" t="e">
        <f>FIP!#REF!</f>
        <v>#REF!</v>
      </c>
      <c r="S252" s="70" t="e">
        <f>FIP!#REF!</f>
        <v>#REF!</v>
      </c>
      <c r="T252" s="70" t="e">
        <f>FIP!#REF!</f>
        <v>#REF!</v>
      </c>
      <c r="U252" s="70" t="e">
        <f>FIP!#REF!</f>
        <v>#REF!</v>
      </c>
      <c r="V252" s="70" t="e">
        <f>FIP!#REF!</f>
        <v>#REF!</v>
      </c>
    </row>
    <row r="253" spans="1:22">
      <c r="A253" s="96">
        <v>39367</v>
      </c>
      <c r="D253" s="70" t="e">
        <f>FIP!#REF!</f>
        <v>#REF!</v>
      </c>
      <c r="E253" s="70" t="e">
        <f>FIP!#REF!</f>
        <v>#REF!</v>
      </c>
      <c r="F253" s="70" t="e">
        <f>FIP!#REF!</f>
        <v>#REF!</v>
      </c>
      <c r="G253" s="70" t="e">
        <f>FIP!#REF!</f>
        <v>#REF!</v>
      </c>
      <c r="H253" s="70" t="e">
        <f>FIP!#REF!</f>
        <v>#REF!</v>
      </c>
      <c r="I253" s="70" t="e">
        <f>FIP!#REF!</f>
        <v>#REF!</v>
      </c>
      <c r="J253" s="70" t="e">
        <f>FIP!#REF!</f>
        <v>#REF!</v>
      </c>
      <c r="K253" s="100"/>
      <c r="L253" s="70" t="e">
        <f>FIP!#REF!</f>
        <v>#REF!</v>
      </c>
      <c r="M253" s="70" t="e">
        <f>FIP!#REF!</f>
        <v>#REF!</v>
      </c>
      <c r="N253" s="70" t="e">
        <f>FIP!#REF!</f>
        <v>#REF!</v>
      </c>
      <c r="O253" s="70" t="e">
        <f>FIP!#REF!</f>
        <v>#REF!</v>
      </c>
      <c r="P253" s="70" t="e">
        <f>FIP!#REF!</f>
        <v>#REF!</v>
      </c>
      <c r="Q253" s="70" t="e">
        <f>FIP!#REF!</f>
        <v>#REF!</v>
      </c>
      <c r="R253" s="70" t="e">
        <f>FIP!#REF!</f>
        <v>#REF!</v>
      </c>
      <c r="S253" s="70" t="e">
        <f>FIP!#REF!</f>
        <v>#REF!</v>
      </c>
      <c r="T253" s="70" t="e">
        <f>FIP!#REF!</f>
        <v>#REF!</v>
      </c>
      <c r="U253" s="70" t="e">
        <f>FIP!#REF!</f>
        <v>#REF!</v>
      </c>
      <c r="V253" s="70" t="e">
        <f>FIP!#REF!</f>
        <v>#REF!</v>
      </c>
    </row>
    <row r="254" spans="1:22">
      <c r="A254" s="96">
        <v>39374</v>
      </c>
      <c r="D254" s="70" t="e">
        <f>FIP!#REF!</f>
        <v>#REF!</v>
      </c>
      <c r="E254" s="70" t="e">
        <f>FIP!#REF!</f>
        <v>#REF!</v>
      </c>
      <c r="F254" s="70" t="e">
        <f>FIP!#REF!</f>
        <v>#REF!</v>
      </c>
      <c r="G254" s="70" t="e">
        <f>FIP!#REF!</f>
        <v>#REF!</v>
      </c>
      <c r="H254" s="70" t="e">
        <f>FIP!#REF!</f>
        <v>#REF!</v>
      </c>
      <c r="I254" s="70" t="e">
        <f>FIP!#REF!</f>
        <v>#REF!</v>
      </c>
      <c r="J254" s="70" t="e">
        <f>FIP!#REF!</f>
        <v>#REF!</v>
      </c>
      <c r="K254" s="100"/>
      <c r="L254" s="70" t="e">
        <f>FIP!#REF!</f>
        <v>#REF!</v>
      </c>
      <c r="M254" s="70" t="e">
        <f>FIP!#REF!</f>
        <v>#REF!</v>
      </c>
      <c r="N254" s="70" t="e">
        <f>FIP!#REF!</f>
        <v>#REF!</v>
      </c>
      <c r="O254" s="70" t="e">
        <f>FIP!#REF!</f>
        <v>#REF!</v>
      </c>
      <c r="P254" s="70" t="e">
        <f>FIP!#REF!</f>
        <v>#REF!</v>
      </c>
      <c r="Q254" s="70" t="e">
        <f>FIP!#REF!</f>
        <v>#REF!</v>
      </c>
      <c r="R254" s="70" t="e">
        <f>FIP!#REF!</f>
        <v>#REF!</v>
      </c>
      <c r="S254" s="70" t="e">
        <f>FIP!#REF!</f>
        <v>#REF!</v>
      </c>
      <c r="T254" s="70" t="e">
        <f>FIP!#REF!</f>
        <v>#REF!</v>
      </c>
      <c r="U254" s="70" t="e">
        <f>FIP!#REF!</f>
        <v>#REF!</v>
      </c>
      <c r="V254" s="70" t="e">
        <f>FIP!#REF!</f>
        <v>#REF!</v>
      </c>
    </row>
    <row r="255" spans="1:22">
      <c r="A255" s="96">
        <v>39381</v>
      </c>
      <c r="D255" s="70" t="e">
        <f>FIP!#REF!</f>
        <v>#REF!</v>
      </c>
      <c r="E255" s="70" t="e">
        <f>FIP!#REF!</f>
        <v>#REF!</v>
      </c>
      <c r="F255" s="70" t="e">
        <f>FIP!#REF!</f>
        <v>#REF!</v>
      </c>
      <c r="G255" s="70" t="e">
        <f>FIP!#REF!</f>
        <v>#REF!</v>
      </c>
      <c r="H255" s="70" t="e">
        <f>FIP!#REF!</f>
        <v>#REF!</v>
      </c>
      <c r="I255" s="70" t="e">
        <f>FIP!#REF!</f>
        <v>#REF!</v>
      </c>
      <c r="J255" s="70" t="e">
        <f>FIP!#REF!</f>
        <v>#REF!</v>
      </c>
      <c r="K255" s="100"/>
      <c r="L255" s="70" t="e">
        <f>FIP!#REF!</f>
        <v>#REF!</v>
      </c>
      <c r="M255" s="70" t="e">
        <f>FIP!#REF!</f>
        <v>#REF!</v>
      </c>
      <c r="N255" s="70" t="e">
        <f>FIP!#REF!</f>
        <v>#REF!</v>
      </c>
      <c r="O255" s="70" t="e">
        <f>FIP!#REF!</f>
        <v>#REF!</v>
      </c>
      <c r="P255" s="70" t="e">
        <f>FIP!#REF!</f>
        <v>#REF!</v>
      </c>
      <c r="Q255" s="70" t="e">
        <f>FIP!#REF!</f>
        <v>#REF!</v>
      </c>
      <c r="R255" s="70" t="e">
        <f>FIP!#REF!</f>
        <v>#REF!</v>
      </c>
      <c r="S255" s="70" t="e">
        <f>FIP!#REF!</f>
        <v>#REF!</v>
      </c>
      <c r="T255" s="70" t="e">
        <f>FIP!#REF!</f>
        <v>#REF!</v>
      </c>
      <c r="U255" s="70" t="e">
        <f>FIP!#REF!</f>
        <v>#REF!</v>
      </c>
      <c r="V255" s="70" t="e">
        <f>FIP!#REF!</f>
        <v>#REF!</v>
      </c>
    </row>
    <row r="256" spans="1:22">
      <c r="A256" s="96">
        <v>39388</v>
      </c>
      <c r="D256" s="70" t="e">
        <f>FIP!#REF!</f>
        <v>#REF!</v>
      </c>
      <c r="E256" s="70" t="e">
        <f>FIP!#REF!</f>
        <v>#REF!</v>
      </c>
      <c r="F256" s="70" t="e">
        <f>FIP!#REF!</f>
        <v>#REF!</v>
      </c>
      <c r="G256" s="70" t="e">
        <f>FIP!#REF!</f>
        <v>#REF!</v>
      </c>
      <c r="H256" s="70" t="e">
        <f>FIP!#REF!</f>
        <v>#REF!</v>
      </c>
      <c r="I256" s="70" t="e">
        <f>FIP!#REF!</f>
        <v>#REF!</v>
      </c>
      <c r="J256" s="70" t="e">
        <f>FIP!#REF!</f>
        <v>#REF!</v>
      </c>
      <c r="K256" s="100"/>
      <c r="L256" s="70" t="e">
        <f>FIP!#REF!</f>
        <v>#REF!</v>
      </c>
      <c r="M256" s="70" t="e">
        <f>FIP!#REF!</f>
        <v>#REF!</v>
      </c>
      <c r="N256" s="70" t="e">
        <f>FIP!#REF!</f>
        <v>#REF!</v>
      </c>
      <c r="O256" s="70" t="e">
        <f>FIP!#REF!</f>
        <v>#REF!</v>
      </c>
      <c r="P256" s="70" t="e">
        <f>FIP!#REF!</f>
        <v>#REF!</v>
      </c>
      <c r="Q256" s="70" t="e">
        <f>FIP!#REF!</f>
        <v>#REF!</v>
      </c>
      <c r="R256" s="70" t="e">
        <f>FIP!#REF!</f>
        <v>#REF!</v>
      </c>
      <c r="S256" s="70" t="e">
        <f>FIP!#REF!</f>
        <v>#REF!</v>
      </c>
      <c r="T256" s="70" t="e">
        <f>FIP!#REF!</f>
        <v>#REF!</v>
      </c>
      <c r="U256" s="70" t="e">
        <f>FIP!#REF!</f>
        <v>#REF!</v>
      </c>
      <c r="V256" s="70" t="e">
        <f>FIP!#REF!</f>
        <v>#REF!</v>
      </c>
    </row>
    <row r="257" spans="1:22">
      <c r="A257" s="96">
        <v>39395</v>
      </c>
      <c r="D257" s="70" t="e">
        <f>FIP!#REF!</f>
        <v>#REF!</v>
      </c>
      <c r="E257" s="70" t="e">
        <f>FIP!#REF!</f>
        <v>#REF!</v>
      </c>
      <c r="F257" s="70" t="e">
        <f>FIP!#REF!</f>
        <v>#REF!</v>
      </c>
      <c r="G257" s="70" t="e">
        <f>FIP!#REF!</f>
        <v>#REF!</v>
      </c>
      <c r="H257" s="70" t="e">
        <f>FIP!#REF!</f>
        <v>#REF!</v>
      </c>
      <c r="I257" s="70" t="e">
        <f>FIP!#REF!</f>
        <v>#REF!</v>
      </c>
      <c r="J257" s="70" t="e">
        <f>FIP!#REF!</f>
        <v>#REF!</v>
      </c>
      <c r="K257" s="100"/>
      <c r="L257" s="70" t="e">
        <f>FIP!#REF!</f>
        <v>#REF!</v>
      </c>
      <c r="M257" s="70" t="e">
        <f>FIP!#REF!</f>
        <v>#REF!</v>
      </c>
      <c r="N257" s="70" t="e">
        <f>FIP!#REF!</f>
        <v>#REF!</v>
      </c>
      <c r="O257" s="70" t="e">
        <f>FIP!#REF!</f>
        <v>#REF!</v>
      </c>
      <c r="P257" s="70" t="e">
        <f>FIP!#REF!</f>
        <v>#REF!</v>
      </c>
      <c r="Q257" s="70" t="e">
        <f>FIP!#REF!</f>
        <v>#REF!</v>
      </c>
      <c r="R257" s="70" t="e">
        <f>FIP!#REF!</f>
        <v>#REF!</v>
      </c>
      <c r="S257" s="70" t="e">
        <f>FIP!#REF!</f>
        <v>#REF!</v>
      </c>
      <c r="T257" s="70" t="e">
        <f>FIP!#REF!</f>
        <v>#REF!</v>
      </c>
      <c r="U257" s="70" t="e">
        <f>FIP!#REF!</f>
        <v>#REF!</v>
      </c>
      <c r="V257" s="70" t="e">
        <f>FIP!#REF!</f>
        <v>#REF!</v>
      </c>
    </row>
    <row r="258" spans="1:22">
      <c r="A258" s="96">
        <v>39402</v>
      </c>
      <c r="D258" s="70" t="e">
        <f>FIP!#REF!</f>
        <v>#REF!</v>
      </c>
      <c r="E258" s="70" t="e">
        <f>FIP!#REF!</f>
        <v>#REF!</v>
      </c>
      <c r="F258" s="70" t="e">
        <f>FIP!#REF!</f>
        <v>#REF!</v>
      </c>
      <c r="G258" s="70" t="e">
        <f>FIP!#REF!</f>
        <v>#REF!</v>
      </c>
      <c r="H258" s="70" t="e">
        <f>FIP!#REF!</f>
        <v>#REF!</v>
      </c>
      <c r="I258" s="70" t="e">
        <f>FIP!#REF!</f>
        <v>#REF!</v>
      </c>
      <c r="J258" s="70" t="e">
        <f>FIP!#REF!</f>
        <v>#REF!</v>
      </c>
      <c r="K258" s="100"/>
      <c r="L258" s="70" t="e">
        <f>FIP!#REF!</f>
        <v>#REF!</v>
      </c>
      <c r="M258" s="70" t="e">
        <f>FIP!#REF!</f>
        <v>#REF!</v>
      </c>
      <c r="N258" s="70" t="e">
        <f>FIP!#REF!</f>
        <v>#REF!</v>
      </c>
      <c r="O258" s="70" t="e">
        <f>FIP!#REF!</f>
        <v>#REF!</v>
      </c>
      <c r="P258" s="70" t="e">
        <f>FIP!#REF!</f>
        <v>#REF!</v>
      </c>
      <c r="Q258" s="70" t="e">
        <f>FIP!#REF!</f>
        <v>#REF!</v>
      </c>
      <c r="R258" s="70" t="e">
        <f>FIP!#REF!</f>
        <v>#REF!</v>
      </c>
      <c r="S258" s="70" t="e">
        <f>FIP!#REF!</f>
        <v>#REF!</v>
      </c>
      <c r="T258" s="70" t="e">
        <f>FIP!#REF!</f>
        <v>#REF!</v>
      </c>
      <c r="U258" s="70" t="e">
        <f>FIP!#REF!</f>
        <v>#REF!</v>
      </c>
      <c r="V258" s="70" t="e">
        <f>FIP!#REF!</f>
        <v>#REF!</v>
      </c>
    </row>
    <row r="259" spans="1:22">
      <c r="A259" s="96">
        <v>39409</v>
      </c>
      <c r="D259" s="70" t="e">
        <f>FIP!#REF!</f>
        <v>#REF!</v>
      </c>
      <c r="E259" s="70" t="e">
        <f>FIP!#REF!</f>
        <v>#REF!</v>
      </c>
      <c r="F259" s="70" t="e">
        <f>FIP!#REF!</f>
        <v>#REF!</v>
      </c>
      <c r="G259" s="70" t="e">
        <f>FIP!#REF!</f>
        <v>#REF!</v>
      </c>
      <c r="H259" s="70" t="e">
        <f>FIP!#REF!</f>
        <v>#REF!</v>
      </c>
      <c r="I259" s="70" t="e">
        <f>FIP!#REF!</f>
        <v>#REF!</v>
      </c>
      <c r="J259" s="70" t="e">
        <f>FIP!#REF!</f>
        <v>#REF!</v>
      </c>
      <c r="K259" s="100"/>
      <c r="L259" s="70" t="e">
        <f>FIP!#REF!</f>
        <v>#REF!</v>
      </c>
      <c r="M259" s="70" t="e">
        <f>FIP!#REF!</f>
        <v>#REF!</v>
      </c>
      <c r="N259" s="70" t="e">
        <f>FIP!#REF!</f>
        <v>#REF!</v>
      </c>
      <c r="O259" s="70" t="e">
        <f>FIP!#REF!</f>
        <v>#REF!</v>
      </c>
      <c r="P259" s="70" t="e">
        <f>FIP!#REF!</f>
        <v>#REF!</v>
      </c>
      <c r="Q259" s="70" t="e">
        <f>FIP!#REF!</f>
        <v>#REF!</v>
      </c>
      <c r="R259" s="70" t="e">
        <f>FIP!#REF!</f>
        <v>#REF!</v>
      </c>
      <c r="S259" s="70" t="e">
        <f>FIP!#REF!</f>
        <v>#REF!</v>
      </c>
      <c r="T259" s="70" t="e">
        <f>FIP!#REF!</f>
        <v>#REF!</v>
      </c>
      <c r="U259" s="70" t="e">
        <f>FIP!#REF!</f>
        <v>#REF!</v>
      </c>
      <c r="V259" s="70" t="e">
        <f>FIP!#REF!</f>
        <v>#REF!</v>
      </c>
    </row>
    <row r="260" spans="1:22">
      <c r="A260" s="96">
        <v>39416</v>
      </c>
      <c r="D260" s="70" t="e">
        <f>FIP!#REF!</f>
        <v>#REF!</v>
      </c>
      <c r="E260" s="70" t="e">
        <f>FIP!#REF!</f>
        <v>#REF!</v>
      </c>
      <c r="F260" s="70" t="e">
        <f>FIP!#REF!</f>
        <v>#REF!</v>
      </c>
      <c r="G260" s="70" t="e">
        <f>FIP!#REF!</f>
        <v>#REF!</v>
      </c>
      <c r="H260" s="70" t="e">
        <f>FIP!#REF!</f>
        <v>#REF!</v>
      </c>
      <c r="I260" s="70" t="e">
        <f>FIP!#REF!</f>
        <v>#REF!</v>
      </c>
      <c r="J260" s="70" t="e">
        <f>FIP!#REF!</f>
        <v>#REF!</v>
      </c>
      <c r="K260" s="100"/>
      <c r="L260" s="70" t="e">
        <f>FIP!#REF!</f>
        <v>#REF!</v>
      </c>
      <c r="M260" s="70" t="e">
        <f>FIP!#REF!</f>
        <v>#REF!</v>
      </c>
      <c r="N260" s="70" t="e">
        <f>FIP!#REF!</f>
        <v>#REF!</v>
      </c>
      <c r="O260" s="70" t="e">
        <f>FIP!#REF!</f>
        <v>#REF!</v>
      </c>
      <c r="P260" s="70" t="e">
        <f>FIP!#REF!</f>
        <v>#REF!</v>
      </c>
      <c r="Q260" s="70" t="e">
        <f>FIP!#REF!</f>
        <v>#REF!</v>
      </c>
      <c r="R260" s="70" t="e">
        <f>FIP!#REF!</f>
        <v>#REF!</v>
      </c>
      <c r="S260" s="70" t="e">
        <f>FIP!#REF!</f>
        <v>#REF!</v>
      </c>
      <c r="T260" s="70" t="e">
        <f>FIP!#REF!</f>
        <v>#REF!</v>
      </c>
      <c r="U260" s="70" t="e">
        <f>FIP!#REF!</f>
        <v>#REF!</v>
      </c>
      <c r="V260" s="70" t="e">
        <f>FIP!#REF!</f>
        <v>#REF!</v>
      </c>
    </row>
    <row r="261" spans="1:22">
      <c r="A261" s="96">
        <v>39423</v>
      </c>
      <c r="D261" s="70" t="e">
        <f>FIP!#REF!</f>
        <v>#REF!</v>
      </c>
      <c r="E261" s="70" t="e">
        <f>FIP!#REF!</f>
        <v>#REF!</v>
      </c>
      <c r="F261" s="70" t="e">
        <f>FIP!#REF!</f>
        <v>#REF!</v>
      </c>
      <c r="G261" s="70" t="e">
        <f>FIP!#REF!</f>
        <v>#REF!</v>
      </c>
      <c r="H261" s="70" t="e">
        <f>FIP!#REF!</f>
        <v>#REF!</v>
      </c>
      <c r="I261" s="70" t="e">
        <f>FIP!#REF!</f>
        <v>#REF!</v>
      </c>
      <c r="J261" s="70" t="e">
        <f>FIP!#REF!</f>
        <v>#REF!</v>
      </c>
      <c r="K261" s="100"/>
      <c r="L261" s="70" t="e">
        <f>FIP!#REF!</f>
        <v>#REF!</v>
      </c>
      <c r="M261" s="70" t="e">
        <f>FIP!#REF!</f>
        <v>#REF!</v>
      </c>
      <c r="N261" s="70" t="e">
        <f>FIP!#REF!</f>
        <v>#REF!</v>
      </c>
      <c r="O261" s="70" t="e">
        <f>FIP!#REF!</f>
        <v>#REF!</v>
      </c>
      <c r="P261" s="70" t="e">
        <f>FIP!#REF!</f>
        <v>#REF!</v>
      </c>
      <c r="Q261" s="70" t="e">
        <f>FIP!#REF!</f>
        <v>#REF!</v>
      </c>
      <c r="R261" s="70" t="e">
        <f>FIP!#REF!</f>
        <v>#REF!</v>
      </c>
      <c r="S261" s="70" t="e">
        <f>FIP!#REF!</f>
        <v>#REF!</v>
      </c>
      <c r="T261" s="70" t="e">
        <f>FIP!#REF!</f>
        <v>#REF!</v>
      </c>
      <c r="U261" s="70" t="e">
        <f>FIP!#REF!</f>
        <v>#REF!</v>
      </c>
      <c r="V261" s="70" t="e">
        <f>FIP!#REF!</f>
        <v>#REF!</v>
      </c>
    </row>
    <row r="262" spans="1:22">
      <c r="A262" s="96">
        <v>39430</v>
      </c>
      <c r="D262" s="70" t="e">
        <f>FIP!#REF!</f>
        <v>#REF!</v>
      </c>
      <c r="E262" s="70" t="e">
        <f>FIP!#REF!</f>
        <v>#REF!</v>
      </c>
      <c r="F262" s="70" t="e">
        <f>FIP!#REF!</f>
        <v>#REF!</v>
      </c>
      <c r="G262" s="70" t="e">
        <f>FIP!#REF!</f>
        <v>#REF!</v>
      </c>
      <c r="H262" s="70" t="e">
        <f>FIP!#REF!</f>
        <v>#REF!</v>
      </c>
      <c r="I262" s="70" t="e">
        <f>FIP!#REF!</f>
        <v>#REF!</v>
      </c>
      <c r="J262" s="70" t="e">
        <f>FIP!#REF!</f>
        <v>#REF!</v>
      </c>
      <c r="K262" s="100"/>
      <c r="L262" s="70" t="e">
        <f>FIP!#REF!</f>
        <v>#REF!</v>
      </c>
      <c r="M262" s="70" t="e">
        <f>FIP!#REF!</f>
        <v>#REF!</v>
      </c>
      <c r="N262" s="70" t="e">
        <f>FIP!#REF!</f>
        <v>#REF!</v>
      </c>
      <c r="O262" s="70" t="e">
        <f>FIP!#REF!</f>
        <v>#REF!</v>
      </c>
      <c r="P262" s="70" t="e">
        <f>FIP!#REF!</f>
        <v>#REF!</v>
      </c>
      <c r="Q262" s="70" t="e">
        <f>FIP!#REF!</f>
        <v>#REF!</v>
      </c>
      <c r="R262" s="70" t="e">
        <f>FIP!#REF!</f>
        <v>#REF!</v>
      </c>
      <c r="S262" s="70" t="e">
        <f>FIP!#REF!</f>
        <v>#REF!</v>
      </c>
      <c r="T262" s="70" t="e">
        <f>FIP!#REF!</f>
        <v>#REF!</v>
      </c>
      <c r="U262" s="70" t="e">
        <f>FIP!#REF!</f>
        <v>#REF!</v>
      </c>
      <c r="V262" s="70" t="e">
        <f>FIP!#REF!</f>
        <v>#REF!</v>
      </c>
    </row>
    <row r="263" spans="1:22">
      <c r="A263" s="96">
        <v>39437</v>
      </c>
      <c r="D263" s="70" t="e">
        <f>FIP!#REF!</f>
        <v>#REF!</v>
      </c>
      <c r="E263" s="70" t="e">
        <f>FIP!#REF!</f>
        <v>#REF!</v>
      </c>
      <c r="F263" s="70" t="e">
        <f>FIP!#REF!</f>
        <v>#REF!</v>
      </c>
      <c r="G263" s="70" t="e">
        <f>FIP!#REF!</f>
        <v>#REF!</v>
      </c>
      <c r="H263" s="70" t="e">
        <f>FIP!#REF!</f>
        <v>#REF!</v>
      </c>
      <c r="I263" s="70" t="e">
        <f>FIP!#REF!</f>
        <v>#REF!</v>
      </c>
      <c r="J263" s="70" t="e">
        <f>FIP!#REF!</f>
        <v>#REF!</v>
      </c>
      <c r="K263" s="100"/>
      <c r="L263" s="70" t="e">
        <f>FIP!#REF!</f>
        <v>#REF!</v>
      </c>
      <c r="M263" s="70" t="e">
        <f>FIP!#REF!</f>
        <v>#REF!</v>
      </c>
      <c r="N263" s="70" t="e">
        <f>FIP!#REF!</f>
        <v>#REF!</v>
      </c>
      <c r="O263" s="70" t="e">
        <f>FIP!#REF!</f>
        <v>#REF!</v>
      </c>
      <c r="P263" s="70" t="e">
        <f>FIP!#REF!</f>
        <v>#REF!</v>
      </c>
      <c r="Q263" s="70" t="e">
        <f>FIP!#REF!</f>
        <v>#REF!</v>
      </c>
      <c r="R263" s="70" t="e">
        <f>FIP!#REF!</f>
        <v>#REF!</v>
      </c>
      <c r="S263" s="70" t="e">
        <f>FIP!#REF!</f>
        <v>#REF!</v>
      </c>
      <c r="T263" s="70" t="e">
        <f>FIP!#REF!</f>
        <v>#REF!</v>
      </c>
      <c r="U263" s="70" t="e">
        <f>FIP!#REF!</f>
        <v>#REF!</v>
      </c>
      <c r="V263" s="70" t="e">
        <f>FIP!#REF!</f>
        <v>#REF!</v>
      </c>
    </row>
    <row r="264" spans="1:22">
      <c r="A264" s="96">
        <v>39444</v>
      </c>
      <c r="D264" s="70" t="e">
        <f>FIP!#REF!</f>
        <v>#REF!</v>
      </c>
      <c r="E264" s="70" t="e">
        <f>FIP!#REF!</f>
        <v>#REF!</v>
      </c>
      <c r="F264" s="70"/>
      <c r="G264" s="70" t="e">
        <f>FIP!#REF!</f>
        <v>#REF!</v>
      </c>
      <c r="H264" s="70" t="e">
        <f>FIP!#REF!</f>
        <v>#REF!</v>
      </c>
      <c r="I264" s="70" t="e">
        <f>FIP!#REF!</f>
        <v>#REF!</v>
      </c>
      <c r="J264" s="70" t="e">
        <f>FIP!#REF!</f>
        <v>#REF!</v>
      </c>
      <c r="K264" s="100"/>
      <c r="L264" s="70" t="e">
        <f>FIP!#REF!</f>
        <v>#REF!</v>
      </c>
      <c r="M264" s="70" t="e">
        <f>FIP!#REF!</f>
        <v>#REF!</v>
      </c>
      <c r="N264" s="70"/>
      <c r="O264" s="70" t="e">
        <f>FIP!#REF!</f>
        <v>#REF!</v>
      </c>
      <c r="P264" s="70" t="e">
        <f>FIP!#REF!</f>
        <v>#REF!</v>
      </c>
      <c r="Q264" s="70" t="e">
        <f>FIP!#REF!</f>
        <v>#REF!</v>
      </c>
      <c r="R264" s="70" t="e">
        <f>FIP!#REF!</f>
        <v>#REF!</v>
      </c>
      <c r="S264" s="70" t="e">
        <f>FIP!#REF!</f>
        <v>#REF!</v>
      </c>
      <c r="T264" s="70" t="e">
        <f>FIP!#REF!</f>
        <v>#REF!</v>
      </c>
      <c r="U264" s="70" t="e">
        <f>FIP!#REF!</f>
        <v>#REF!</v>
      </c>
      <c r="V264" s="70" t="e">
        <f>FIP!#REF!</f>
        <v>#REF!</v>
      </c>
    </row>
    <row r="265" spans="1:22">
      <c r="A265" s="96">
        <v>39451</v>
      </c>
      <c r="D265" s="70" t="e">
        <f>FIP!#REF!</f>
        <v>#REF!</v>
      </c>
      <c r="E265" s="70" t="e">
        <f>FIP!#REF!</f>
        <v>#REF!</v>
      </c>
      <c r="F265" s="70" t="e">
        <f>FIP!#REF!</f>
        <v>#REF!</v>
      </c>
      <c r="G265" s="70" t="e">
        <f>FIP!#REF!</f>
        <v>#REF!</v>
      </c>
      <c r="H265" s="70" t="e">
        <f>FIP!#REF!</f>
        <v>#REF!</v>
      </c>
      <c r="I265" s="70" t="e">
        <f>FIP!#REF!</f>
        <v>#REF!</v>
      </c>
      <c r="J265" s="70" t="e">
        <f>FIP!#REF!</f>
        <v>#REF!</v>
      </c>
      <c r="K265" s="100"/>
      <c r="L265" s="70" t="e">
        <f>FIP!#REF!</f>
        <v>#REF!</v>
      </c>
      <c r="M265" s="70" t="e">
        <f>FIP!#REF!</f>
        <v>#REF!</v>
      </c>
      <c r="N265" s="70" t="e">
        <f>FIP!#REF!</f>
        <v>#REF!</v>
      </c>
      <c r="O265" s="70" t="e">
        <f>FIP!#REF!</f>
        <v>#REF!</v>
      </c>
      <c r="P265" s="70" t="e">
        <f>FIP!#REF!</f>
        <v>#REF!</v>
      </c>
      <c r="Q265" s="70" t="e">
        <f>FIP!#REF!</f>
        <v>#REF!</v>
      </c>
      <c r="R265" s="70" t="e">
        <f>FIP!#REF!</f>
        <v>#REF!</v>
      </c>
      <c r="S265" s="70" t="e">
        <f>FIP!#REF!</f>
        <v>#REF!</v>
      </c>
      <c r="T265" s="70" t="e">
        <f>FIP!#REF!</f>
        <v>#REF!</v>
      </c>
      <c r="U265" s="70" t="e">
        <f>FIP!#REF!</f>
        <v>#REF!</v>
      </c>
      <c r="V265" s="70" t="e">
        <f>FIP!#REF!</f>
        <v>#REF!</v>
      </c>
    </row>
    <row r="266" spans="1:22">
      <c r="A266" s="96">
        <v>39458</v>
      </c>
      <c r="D266" s="70" t="e">
        <f>FIP!#REF!</f>
        <v>#REF!</v>
      </c>
      <c r="E266" s="70" t="e">
        <f>FIP!#REF!</f>
        <v>#REF!</v>
      </c>
      <c r="F266" s="70" t="e">
        <f>FIP!#REF!</f>
        <v>#REF!</v>
      </c>
      <c r="G266" s="70" t="e">
        <f>FIP!#REF!</f>
        <v>#REF!</v>
      </c>
      <c r="H266" s="70" t="e">
        <f>FIP!#REF!</f>
        <v>#REF!</v>
      </c>
      <c r="I266" s="70" t="e">
        <f>FIP!#REF!</f>
        <v>#REF!</v>
      </c>
      <c r="J266" s="70" t="e">
        <f>FIP!#REF!</f>
        <v>#REF!</v>
      </c>
      <c r="K266" s="100"/>
      <c r="L266" s="70" t="e">
        <f>FIP!#REF!</f>
        <v>#REF!</v>
      </c>
      <c r="M266" s="70" t="e">
        <f>FIP!#REF!</f>
        <v>#REF!</v>
      </c>
      <c r="N266" s="70" t="e">
        <f>FIP!#REF!</f>
        <v>#REF!</v>
      </c>
      <c r="O266" s="70" t="e">
        <f>FIP!#REF!</f>
        <v>#REF!</v>
      </c>
      <c r="P266" s="70" t="e">
        <f>FIP!#REF!</f>
        <v>#REF!</v>
      </c>
      <c r="Q266" s="70" t="e">
        <f>FIP!#REF!</f>
        <v>#REF!</v>
      </c>
      <c r="R266" s="70" t="e">
        <f>FIP!#REF!</f>
        <v>#REF!</v>
      </c>
      <c r="S266" s="70" t="e">
        <f>FIP!#REF!</f>
        <v>#REF!</v>
      </c>
      <c r="T266" s="70" t="e">
        <f>FIP!#REF!</f>
        <v>#REF!</v>
      </c>
      <c r="U266" s="70" t="e">
        <f>FIP!#REF!</f>
        <v>#REF!</v>
      </c>
      <c r="V266" s="70" t="e">
        <f>FIP!#REF!</f>
        <v>#REF!</v>
      </c>
    </row>
    <row r="267" spans="1:22">
      <c r="A267" s="96">
        <v>39465</v>
      </c>
      <c r="D267" s="70" t="e">
        <f>FIP!#REF!</f>
        <v>#REF!</v>
      </c>
      <c r="E267" s="70" t="e">
        <f>FIP!#REF!</f>
        <v>#REF!</v>
      </c>
      <c r="F267" s="70" t="e">
        <f>FIP!#REF!</f>
        <v>#REF!</v>
      </c>
      <c r="G267" s="70" t="e">
        <f>FIP!#REF!</f>
        <v>#REF!</v>
      </c>
      <c r="H267" s="70" t="e">
        <f>FIP!#REF!</f>
        <v>#REF!</v>
      </c>
      <c r="I267" s="70" t="e">
        <f>FIP!#REF!</f>
        <v>#REF!</v>
      </c>
      <c r="J267" s="70" t="e">
        <f>FIP!#REF!</f>
        <v>#REF!</v>
      </c>
      <c r="K267" s="100"/>
      <c r="L267" s="70" t="e">
        <f>FIP!#REF!</f>
        <v>#REF!</v>
      </c>
      <c r="M267" s="70" t="e">
        <f>FIP!#REF!</f>
        <v>#REF!</v>
      </c>
      <c r="N267" s="70" t="e">
        <f>FIP!#REF!</f>
        <v>#REF!</v>
      </c>
      <c r="O267" s="70" t="e">
        <f>FIP!#REF!</f>
        <v>#REF!</v>
      </c>
      <c r="P267" s="70" t="e">
        <f>FIP!#REF!</f>
        <v>#REF!</v>
      </c>
      <c r="Q267" s="70" t="e">
        <f>FIP!#REF!</f>
        <v>#REF!</v>
      </c>
      <c r="R267" s="70" t="e">
        <f>FIP!#REF!</f>
        <v>#REF!</v>
      </c>
      <c r="S267" s="70" t="e">
        <f>FIP!#REF!</f>
        <v>#REF!</v>
      </c>
      <c r="T267" s="70" t="e">
        <f>FIP!#REF!</f>
        <v>#REF!</v>
      </c>
      <c r="U267" s="70" t="e">
        <f>FIP!#REF!</f>
        <v>#REF!</v>
      </c>
      <c r="V267" s="70" t="e">
        <f>FIP!#REF!</f>
        <v>#REF!</v>
      </c>
    </row>
    <row r="268" spans="1:22">
      <c r="A268" s="96">
        <v>39472</v>
      </c>
      <c r="D268" s="70" t="e">
        <f>FIP!#REF!</f>
        <v>#REF!</v>
      </c>
      <c r="E268" s="70" t="e">
        <f>FIP!#REF!</f>
        <v>#REF!</v>
      </c>
      <c r="F268" s="70" t="e">
        <f>FIP!#REF!</f>
        <v>#REF!</v>
      </c>
      <c r="G268" s="70" t="e">
        <f>FIP!#REF!</f>
        <v>#REF!</v>
      </c>
      <c r="H268" s="70" t="e">
        <f>FIP!#REF!</f>
        <v>#REF!</v>
      </c>
      <c r="I268" s="70" t="e">
        <f>FIP!#REF!</f>
        <v>#REF!</v>
      </c>
      <c r="J268" s="70" t="e">
        <f>FIP!#REF!</f>
        <v>#REF!</v>
      </c>
      <c r="K268" s="100"/>
      <c r="L268" s="70" t="e">
        <f>FIP!#REF!</f>
        <v>#REF!</v>
      </c>
      <c r="M268" s="70" t="e">
        <f>FIP!#REF!</f>
        <v>#REF!</v>
      </c>
      <c r="N268" s="70" t="e">
        <f>FIP!#REF!</f>
        <v>#REF!</v>
      </c>
      <c r="O268" s="70" t="e">
        <f>FIP!#REF!</f>
        <v>#REF!</v>
      </c>
      <c r="P268" s="70" t="e">
        <f>FIP!#REF!</f>
        <v>#REF!</v>
      </c>
      <c r="Q268" s="70" t="e">
        <f>FIP!#REF!</f>
        <v>#REF!</v>
      </c>
      <c r="R268" s="70" t="e">
        <f>FIP!#REF!</f>
        <v>#REF!</v>
      </c>
      <c r="S268" s="70" t="e">
        <f>FIP!#REF!</f>
        <v>#REF!</v>
      </c>
      <c r="T268" s="70" t="e">
        <f>FIP!#REF!</f>
        <v>#REF!</v>
      </c>
      <c r="U268" s="70" t="e">
        <f>FIP!#REF!</f>
        <v>#REF!</v>
      </c>
      <c r="V268" s="70" t="e">
        <f>FIP!#REF!</f>
        <v>#REF!</v>
      </c>
    </row>
    <row r="269" spans="1:22">
      <c r="A269" s="96">
        <v>39479</v>
      </c>
      <c r="D269" s="70" t="e">
        <f>FIP!#REF!</f>
        <v>#REF!</v>
      </c>
      <c r="E269" s="70" t="e">
        <f>FIP!#REF!</f>
        <v>#REF!</v>
      </c>
      <c r="F269" s="70" t="e">
        <f>FIP!#REF!</f>
        <v>#REF!</v>
      </c>
      <c r="G269" s="70" t="e">
        <f>FIP!#REF!</f>
        <v>#REF!</v>
      </c>
      <c r="H269" s="70" t="e">
        <f>FIP!#REF!</f>
        <v>#REF!</v>
      </c>
      <c r="I269" s="70" t="e">
        <f>FIP!#REF!</f>
        <v>#REF!</v>
      </c>
      <c r="J269" s="70" t="e">
        <f>FIP!#REF!</f>
        <v>#REF!</v>
      </c>
      <c r="K269" s="100"/>
      <c r="L269" s="70" t="e">
        <f>FIP!#REF!</f>
        <v>#REF!</v>
      </c>
      <c r="M269" s="70" t="e">
        <f>FIP!#REF!</f>
        <v>#REF!</v>
      </c>
      <c r="N269" s="70" t="e">
        <f>FIP!#REF!</f>
        <v>#REF!</v>
      </c>
      <c r="O269" s="70" t="e">
        <f>FIP!#REF!</f>
        <v>#REF!</v>
      </c>
      <c r="P269" s="70" t="e">
        <f>FIP!#REF!</f>
        <v>#REF!</v>
      </c>
      <c r="Q269" s="70" t="e">
        <f>FIP!#REF!</f>
        <v>#REF!</v>
      </c>
      <c r="R269" s="70" t="e">
        <f>FIP!#REF!</f>
        <v>#REF!</v>
      </c>
      <c r="S269" s="70" t="e">
        <f>FIP!#REF!</f>
        <v>#REF!</v>
      </c>
      <c r="T269" s="70" t="e">
        <f>FIP!#REF!</f>
        <v>#REF!</v>
      </c>
      <c r="U269" s="70" t="e">
        <f>FIP!#REF!</f>
        <v>#REF!</v>
      </c>
      <c r="V269" s="70" t="e">
        <f>FIP!#REF!</f>
        <v>#REF!</v>
      </c>
    </row>
    <row r="270" spans="1:22">
      <c r="A270" s="96">
        <v>39486</v>
      </c>
      <c r="D270" s="70" t="e">
        <f>FIP!#REF!</f>
        <v>#REF!</v>
      </c>
      <c r="E270" s="70" t="e">
        <f>FIP!#REF!</f>
        <v>#REF!</v>
      </c>
      <c r="F270" s="70" t="e">
        <f>FIP!#REF!</f>
        <v>#REF!</v>
      </c>
      <c r="G270" s="70" t="e">
        <f>FIP!#REF!</f>
        <v>#REF!</v>
      </c>
      <c r="H270" s="70" t="e">
        <f>FIP!#REF!</f>
        <v>#REF!</v>
      </c>
      <c r="I270" s="70" t="e">
        <f>FIP!#REF!</f>
        <v>#REF!</v>
      </c>
      <c r="J270" s="70" t="e">
        <f>FIP!#REF!</f>
        <v>#REF!</v>
      </c>
      <c r="K270" s="100"/>
      <c r="L270" s="70" t="e">
        <f>FIP!#REF!</f>
        <v>#REF!</v>
      </c>
      <c r="M270" s="70" t="e">
        <f>FIP!#REF!</f>
        <v>#REF!</v>
      </c>
      <c r="N270" s="70" t="e">
        <f>FIP!#REF!</f>
        <v>#REF!</v>
      </c>
      <c r="O270" s="70" t="e">
        <f>FIP!#REF!</f>
        <v>#REF!</v>
      </c>
      <c r="P270" s="70" t="e">
        <f>FIP!#REF!</f>
        <v>#REF!</v>
      </c>
      <c r="Q270" s="70" t="e">
        <f>FIP!#REF!</f>
        <v>#REF!</v>
      </c>
      <c r="R270" s="70" t="e">
        <f>FIP!#REF!</f>
        <v>#REF!</v>
      </c>
      <c r="S270" s="70" t="e">
        <f>FIP!#REF!</f>
        <v>#REF!</v>
      </c>
      <c r="T270" s="70" t="e">
        <f>FIP!#REF!</f>
        <v>#REF!</v>
      </c>
      <c r="U270" s="70" t="e">
        <f>FIP!#REF!</f>
        <v>#REF!</v>
      </c>
      <c r="V270" s="70" t="e">
        <f>FIP!#REF!</f>
        <v>#REF!</v>
      </c>
    </row>
    <row r="271" spans="1:22">
      <c r="A271" s="96">
        <v>39493</v>
      </c>
      <c r="D271" s="70" t="e">
        <f>FIP!#REF!</f>
        <v>#REF!</v>
      </c>
      <c r="E271" s="70" t="e">
        <f>FIP!#REF!</f>
        <v>#REF!</v>
      </c>
      <c r="F271" s="70" t="e">
        <f>FIP!#REF!</f>
        <v>#REF!</v>
      </c>
      <c r="G271" s="70" t="e">
        <f>FIP!#REF!</f>
        <v>#REF!</v>
      </c>
      <c r="H271" s="70" t="e">
        <f>FIP!#REF!</f>
        <v>#REF!</v>
      </c>
      <c r="I271" s="70" t="e">
        <f>FIP!#REF!</f>
        <v>#REF!</v>
      </c>
      <c r="J271" s="70" t="e">
        <f>FIP!#REF!</f>
        <v>#REF!</v>
      </c>
      <c r="K271" s="100"/>
      <c r="L271" s="70" t="e">
        <f>FIP!#REF!</f>
        <v>#REF!</v>
      </c>
      <c r="M271" s="70" t="e">
        <f>FIP!#REF!</f>
        <v>#REF!</v>
      </c>
      <c r="N271" s="70" t="e">
        <f>FIP!#REF!</f>
        <v>#REF!</v>
      </c>
      <c r="O271" s="70" t="e">
        <f>FIP!#REF!</f>
        <v>#REF!</v>
      </c>
      <c r="P271" s="70" t="e">
        <f>FIP!#REF!</f>
        <v>#REF!</v>
      </c>
      <c r="Q271" s="70" t="e">
        <f>FIP!#REF!</f>
        <v>#REF!</v>
      </c>
      <c r="R271" s="70" t="e">
        <f>FIP!#REF!</f>
        <v>#REF!</v>
      </c>
      <c r="S271" s="70" t="e">
        <f>FIP!#REF!</f>
        <v>#REF!</v>
      </c>
      <c r="T271" s="70" t="e">
        <f>FIP!#REF!</f>
        <v>#REF!</v>
      </c>
      <c r="U271" s="70" t="e">
        <f>FIP!#REF!</f>
        <v>#REF!</v>
      </c>
      <c r="V271" s="70" t="e">
        <f>FIP!#REF!</f>
        <v>#REF!</v>
      </c>
    </row>
    <row r="272" spans="1:22">
      <c r="A272" s="96">
        <v>39500</v>
      </c>
      <c r="D272" s="70" t="e">
        <f>FIP!#REF!</f>
        <v>#REF!</v>
      </c>
      <c r="E272" s="70" t="e">
        <f>FIP!#REF!</f>
        <v>#REF!</v>
      </c>
      <c r="F272" s="70" t="e">
        <f>FIP!#REF!</f>
        <v>#REF!</v>
      </c>
      <c r="G272" s="70" t="e">
        <f>FIP!#REF!</f>
        <v>#REF!</v>
      </c>
      <c r="H272" s="70" t="e">
        <f>FIP!#REF!</f>
        <v>#REF!</v>
      </c>
      <c r="I272" s="70" t="e">
        <f>FIP!#REF!</f>
        <v>#REF!</v>
      </c>
      <c r="J272" s="70" t="e">
        <f>FIP!#REF!</f>
        <v>#REF!</v>
      </c>
      <c r="K272" s="100"/>
      <c r="L272" s="70" t="e">
        <f>FIP!#REF!</f>
        <v>#REF!</v>
      </c>
      <c r="M272" s="70" t="e">
        <f>FIP!#REF!</f>
        <v>#REF!</v>
      </c>
      <c r="N272" s="70" t="e">
        <f>FIP!#REF!</f>
        <v>#REF!</v>
      </c>
      <c r="O272" s="70" t="e">
        <f>FIP!#REF!</f>
        <v>#REF!</v>
      </c>
      <c r="P272" s="70" t="e">
        <f>FIP!#REF!</f>
        <v>#REF!</v>
      </c>
      <c r="Q272" s="70" t="e">
        <f>FIP!#REF!</f>
        <v>#REF!</v>
      </c>
      <c r="R272" s="70" t="e">
        <f>FIP!#REF!</f>
        <v>#REF!</v>
      </c>
      <c r="S272" s="70" t="e">
        <f>FIP!#REF!</f>
        <v>#REF!</v>
      </c>
      <c r="T272" s="70" t="e">
        <f>FIP!#REF!</f>
        <v>#REF!</v>
      </c>
      <c r="U272" s="70" t="e">
        <f>FIP!#REF!</f>
        <v>#REF!</v>
      </c>
      <c r="V272" s="70" t="e">
        <f>FIP!#REF!</f>
        <v>#REF!</v>
      </c>
    </row>
    <row r="273" spans="1:22">
      <c r="A273" s="96">
        <v>39507</v>
      </c>
      <c r="D273" s="70" t="e">
        <f>FIP!#REF!</f>
        <v>#REF!</v>
      </c>
      <c r="E273" s="70" t="e">
        <f>FIP!#REF!</f>
        <v>#REF!</v>
      </c>
      <c r="F273" s="70" t="e">
        <f>FIP!#REF!</f>
        <v>#REF!</v>
      </c>
      <c r="G273" s="70" t="e">
        <f>FIP!#REF!</f>
        <v>#REF!</v>
      </c>
      <c r="H273" s="70" t="e">
        <f>FIP!#REF!</f>
        <v>#REF!</v>
      </c>
      <c r="I273" s="70" t="e">
        <f>FIP!#REF!</f>
        <v>#REF!</v>
      </c>
      <c r="J273" s="70" t="e">
        <f>FIP!#REF!</f>
        <v>#REF!</v>
      </c>
      <c r="K273" s="100"/>
      <c r="L273" s="70" t="e">
        <f>FIP!#REF!</f>
        <v>#REF!</v>
      </c>
      <c r="M273" s="70" t="e">
        <f>FIP!#REF!</f>
        <v>#REF!</v>
      </c>
      <c r="N273" s="70" t="e">
        <f>FIP!#REF!</f>
        <v>#REF!</v>
      </c>
      <c r="O273" s="70" t="e">
        <f>FIP!#REF!</f>
        <v>#REF!</v>
      </c>
      <c r="P273" s="70" t="e">
        <f>FIP!#REF!</f>
        <v>#REF!</v>
      </c>
      <c r="Q273" s="70" t="e">
        <f>FIP!#REF!</f>
        <v>#REF!</v>
      </c>
      <c r="R273" s="70" t="e">
        <f>FIP!#REF!</f>
        <v>#REF!</v>
      </c>
      <c r="S273" s="70" t="e">
        <f>FIP!#REF!</f>
        <v>#REF!</v>
      </c>
      <c r="T273" s="70" t="e">
        <f>FIP!#REF!</f>
        <v>#REF!</v>
      </c>
      <c r="U273" s="70" t="e">
        <f>FIP!#REF!</f>
        <v>#REF!</v>
      </c>
      <c r="V273" s="70" t="e">
        <f>FIP!#REF!</f>
        <v>#REF!</v>
      </c>
    </row>
    <row r="274" spans="1:22">
      <c r="A274" s="96">
        <v>39514</v>
      </c>
      <c r="D274" s="70" t="e">
        <f>FIP!#REF!</f>
        <v>#REF!</v>
      </c>
      <c r="E274" s="70" t="e">
        <f>FIP!#REF!</f>
        <v>#REF!</v>
      </c>
      <c r="F274" s="70" t="e">
        <f>FIP!#REF!</f>
        <v>#REF!</v>
      </c>
      <c r="G274" s="70" t="e">
        <f>FIP!#REF!</f>
        <v>#REF!</v>
      </c>
      <c r="H274" s="70" t="e">
        <f>FIP!#REF!</f>
        <v>#REF!</v>
      </c>
      <c r="I274" s="70" t="e">
        <f>FIP!#REF!</f>
        <v>#REF!</v>
      </c>
      <c r="J274" s="70" t="e">
        <f>FIP!#REF!</f>
        <v>#REF!</v>
      </c>
      <c r="K274" s="100"/>
      <c r="L274" s="70" t="e">
        <f>FIP!#REF!</f>
        <v>#REF!</v>
      </c>
      <c r="M274" s="70" t="e">
        <f>FIP!#REF!</f>
        <v>#REF!</v>
      </c>
      <c r="N274" s="70" t="e">
        <f>FIP!#REF!</f>
        <v>#REF!</v>
      </c>
      <c r="O274" s="70" t="e">
        <f>FIP!#REF!</f>
        <v>#REF!</v>
      </c>
      <c r="P274" s="70" t="e">
        <f>FIP!#REF!</f>
        <v>#REF!</v>
      </c>
      <c r="Q274" s="70" t="e">
        <f>FIP!#REF!</f>
        <v>#REF!</v>
      </c>
      <c r="R274" s="70" t="e">
        <f>FIP!#REF!</f>
        <v>#REF!</v>
      </c>
      <c r="S274" s="70" t="e">
        <f>FIP!#REF!</f>
        <v>#REF!</v>
      </c>
      <c r="T274" s="70" t="e">
        <f>FIP!#REF!</f>
        <v>#REF!</v>
      </c>
      <c r="U274" s="70" t="e">
        <f>FIP!#REF!</f>
        <v>#REF!</v>
      </c>
      <c r="V274" s="70" t="e">
        <f>FIP!#REF!</f>
        <v>#REF!</v>
      </c>
    </row>
    <row r="275" spans="1:22">
      <c r="A275" s="96">
        <v>39521</v>
      </c>
      <c r="D275" s="70" t="e">
        <f>FIP!#REF!</f>
        <v>#REF!</v>
      </c>
      <c r="E275" s="70" t="e">
        <f>FIP!#REF!</f>
        <v>#REF!</v>
      </c>
      <c r="F275" s="70" t="e">
        <f>FIP!#REF!</f>
        <v>#REF!</v>
      </c>
      <c r="G275" s="70" t="e">
        <f>FIP!#REF!</f>
        <v>#REF!</v>
      </c>
      <c r="H275" s="70" t="e">
        <f>FIP!#REF!</f>
        <v>#REF!</v>
      </c>
      <c r="I275" s="70" t="e">
        <f>FIP!#REF!</f>
        <v>#REF!</v>
      </c>
      <c r="J275" s="70" t="e">
        <f>FIP!#REF!</f>
        <v>#REF!</v>
      </c>
      <c r="K275" s="100"/>
      <c r="L275" s="70" t="e">
        <f>FIP!#REF!</f>
        <v>#REF!</v>
      </c>
      <c r="M275" s="70" t="e">
        <f>FIP!#REF!</f>
        <v>#REF!</v>
      </c>
      <c r="N275" s="70" t="e">
        <f>FIP!#REF!</f>
        <v>#REF!</v>
      </c>
      <c r="O275" s="70" t="e">
        <f>FIP!#REF!</f>
        <v>#REF!</v>
      </c>
      <c r="P275" s="70" t="e">
        <f>FIP!#REF!</f>
        <v>#REF!</v>
      </c>
      <c r="Q275" s="70" t="e">
        <f>FIP!#REF!</f>
        <v>#REF!</v>
      </c>
      <c r="R275" s="70" t="e">
        <f>FIP!#REF!</f>
        <v>#REF!</v>
      </c>
      <c r="S275" s="70" t="e">
        <f>FIP!#REF!</f>
        <v>#REF!</v>
      </c>
      <c r="T275" s="70" t="e">
        <f>FIP!#REF!</f>
        <v>#REF!</v>
      </c>
      <c r="U275" s="70" t="e">
        <f>FIP!#REF!</f>
        <v>#REF!</v>
      </c>
      <c r="V275" s="70" t="e">
        <f>FIP!#REF!</f>
        <v>#REF!</v>
      </c>
    </row>
    <row r="276" spans="1:22">
      <c r="A276" s="96">
        <v>39528</v>
      </c>
      <c r="D276" s="70" t="e">
        <f>FIP!#REF!</f>
        <v>#REF!</v>
      </c>
      <c r="E276" s="70" t="e">
        <f>FIP!#REF!</f>
        <v>#REF!</v>
      </c>
      <c r="F276" s="70" t="e">
        <f>FIP!#REF!</f>
        <v>#REF!</v>
      </c>
      <c r="G276" s="70" t="e">
        <f>FIP!#REF!</f>
        <v>#REF!</v>
      </c>
      <c r="H276" s="70" t="e">
        <f>FIP!#REF!</f>
        <v>#REF!</v>
      </c>
      <c r="I276" s="70" t="e">
        <f>FIP!#REF!</f>
        <v>#REF!</v>
      </c>
      <c r="J276" s="70" t="e">
        <f>FIP!#REF!</f>
        <v>#REF!</v>
      </c>
      <c r="K276" s="100"/>
      <c r="L276" s="70" t="e">
        <f>FIP!#REF!</f>
        <v>#REF!</v>
      </c>
      <c r="M276" s="70" t="e">
        <f>FIP!#REF!</f>
        <v>#REF!</v>
      </c>
      <c r="N276" s="70" t="e">
        <f>FIP!#REF!</f>
        <v>#REF!</v>
      </c>
      <c r="O276" s="70" t="e">
        <f>FIP!#REF!</f>
        <v>#REF!</v>
      </c>
      <c r="P276" s="70" t="e">
        <f>FIP!#REF!</f>
        <v>#REF!</v>
      </c>
      <c r="Q276" s="70" t="e">
        <f>FIP!#REF!</f>
        <v>#REF!</v>
      </c>
      <c r="R276" s="70" t="e">
        <f>FIP!#REF!</f>
        <v>#REF!</v>
      </c>
      <c r="S276" s="70" t="e">
        <f>FIP!#REF!</f>
        <v>#REF!</v>
      </c>
      <c r="T276" s="70" t="e">
        <f>FIP!#REF!</f>
        <v>#REF!</v>
      </c>
      <c r="U276" s="70" t="e">
        <f>FIP!#REF!</f>
        <v>#REF!</v>
      </c>
      <c r="V276" s="70" t="e">
        <f>FIP!#REF!</f>
        <v>#REF!</v>
      </c>
    </row>
    <row r="277" spans="1:22">
      <c r="A277" s="96">
        <v>39535</v>
      </c>
      <c r="D277" s="70" t="e">
        <f>FIP!#REF!</f>
        <v>#REF!</v>
      </c>
      <c r="E277" s="70" t="e">
        <f>FIP!#REF!</f>
        <v>#REF!</v>
      </c>
      <c r="F277" s="70" t="e">
        <f>FIP!#REF!</f>
        <v>#REF!</v>
      </c>
      <c r="G277" s="70" t="e">
        <f>FIP!#REF!</f>
        <v>#REF!</v>
      </c>
      <c r="H277" s="70" t="e">
        <f>FIP!#REF!</f>
        <v>#REF!</v>
      </c>
      <c r="I277" s="70" t="e">
        <f>FIP!#REF!</f>
        <v>#REF!</v>
      </c>
      <c r="J277" s="70" t="e">
        <f>FIP!#REF!</f>
        <v>#REF!</v>
      </c>
      <c r="K277" s="100"/>
      <c r="L277" s="70" t="e">
        <f>FIP!#REF!</f>
        <v>#REF!</v>
      </c>
      <c r="M277" s="70" t="e">
        <f>FIP!#REF!</f>
        <v>#REF!</v>
      </c>
      <c r="N277" s="70" t="e">
        <f>FIP!#REF!</f>
        <v>#REF!</v>
      </c>
      <c r="O277" s="70" t="e">
        <f>FIP!#REF!</f>
        <v>#REF!</v>
      </c>
      <c r="P277" s="70" t="e">
        <f>FIP!#REF!</f>
        <v>#REF!</v>
      </c>
      <c r="Q277" s="70" t="e">
        <f>FIP!#REF!</f>
        <v>#REF!</v>
      </c>
      <c r="R277" s="70" t="e">
        <f>FIP!#REF!</f>
        <v>#REF!</v>
      </c>
      <c r="S277" s="70" t="e">
        <f>FIP!#REF!</f>
        <v>#REF!</v>
      </c>
      <c r="T277" s="70" t="e">
        <f>FIP!#REF!</f>
        <v>#REF!</v>
      </c>
      <c r="U277" s="70" t="e">
        <f>FIP!#REF!</f>
        <v>#REF!</v>
      </c>
      <c r="V277" s="70" t="e">
        <f>FIP!#REF!</f>
        <v>#REF!</v>
      </c>
    </row>
    <row r="278" spans="1:22">
      <c r="A278" s="96">
        <v>39542</v>
      </c>
      <c r="D278" s="70" t="e">
        <f>FIP!#REF!</f>
        <v>#REF!</v>
      </c>
      <c r="E278" s="70" t="e">
        <f>FIP!#REF!</f>
        <v>#REF!</v>
      </c>
      <c r="F278" s="70" t="e">
        <f>FIP!#REF!</f>
        <v>#REF!</v>
      </c>
      <c r="G278" s="70" t="e">
        <f>FIP!#REF!</f>
        <v>#REF!</v>
      </c>
      <c r="H278" s="70" t="e">
        <f>FIP!#REF!</f>
        <v>#REF!</v>
      </c>
      <c r="I278" s="70" t="e">
        <f>FIP!#REF!</f>
        <v>#REF!</v>
      </c>
      <c r="J278" s="70" t="e">
        <f>FIP!#REF!</f>
        <v>#REF!</v>
      </c>
      <c r="K278" s="100"/>
      <c r="L278" s="70" t="e">
        <f>FIP!#REF!</f>
        <v>#REF!</v>
      </c>
      <c r="M278" s="70" t="e">
        <f>FIP!#REF!</f>
        <v>#REF!</v>
      </c>
      <c r="N278" s="70" t="e">
        <f>FIP!#REF!</f>
        <v>#REF!</v>
      </c>
      <c r="O278" s="70" t="e">
        <f>FIP!#REF!</f>
        <v>#REF!</v>
      </c>
      <c r="P278" s="70" t="e">
        <f>FIP!#REF!</f>
        <v>#REF!</v>
      </c>
      <c r="Q278" s="70" t="e">
        <f>FIP!#REF!</f>
        <v>#REF!</v>
      </c>
      <c r="R278" s="70" t="e">
        <f>FIP!#REF!</f>
        <v>#REF!</v>
      </c>
      <c r="S278" s="70" t="e">
        <f>FIP!#REF!</f>
        <v>#REF!</v>
      </c>
      <c r="T278" s="70" t="e">
        <f>FIP!#REF!</f>
        <v>#REF!</v>
      </c>
      <c r="U278" s="70" t="e">
        <f>FIP!#REF!</f>
        <v>#REF!</v>
      </c>
      <c r="V278" s="70" t="e">
        <f>FIP!#REF!</f>
        <v>#REF!</v>
      </c>
    </row>
    <row r="279" spans="1:22">
      <c r="A279" s="96">
        <v>39549</v>
      </c>
      <c r="D279" s="70" t="e">
        <f>FIP!#REF!</f>
        <v>#REF!</v>
      </c>
      <c r="E279" s="70" t="e">
        <f>FIP!#REF!</f>
        <v>#REF!</v>
      </c>
      <c r="F279" s="70" t="e">
        <f>FIP!#REF!</f>
        <v>#REF!</v>
      </c>
      <c r="G279" s="70" t="e">
        <f>FIP!#REF!</f>
        <v>#REF!</v>
      </c>
      <c r="H279" s="70" t="e">
        <f>FIP!#REF!</f>
        <v>#REF!</v>
      </c>
      <c r="I279" s="70" t="e">
        <f>FIP!#REF!</f>
        <v>#REF!</v>
      </c>
      <c r="J279" s="70" t="e">
        <f>FIP!#REF!</f>
        <v>#REF!</v>
      </c>
      <c r="K279" s="100"/>
      <c r="L279" s="70" t="e">
        <f>FIP!#REF!</f>
        <v>#REF!</v>
      </c>
      <c r="M279" s="70" t="e">
        <f>FIP!#REF!</f>
        <v>#REF!</v>
      </c>
      <c r="N279" s="70" t="e">
        <f>FIP!#REF!</f>
        <v>#REF!</v>
      </c>
      <c r="O279" s="70" t="e">
        <f>FIP!#REF!</f>
        <v>#REF!</v>
      </c>
      <c r="P279" s="70" t="e">
        <f>FIP!#REF!</f>
        <v>#REF!</v>
      </c>
      <c r="Q279" s="70" t="e">
        <f>FIP!#REF!</f>
        <v>#REF!</v>
      </c>
      <c r="R279" s="70" t="e">
        <f>FIP!#REF!</f>
        <v>#REF!</v>
      </c>
      <c r="S279" s="70" t="e">
        <f>FIP!#REF!</f>
        <v>#REF!</v>
      </c>
      <c r="T279" s="70" t="e">
        <f>FIP!#REF!</f>
        <v>#REF!</v>
      </c>
      <c r="U279" s="70" t="e">
        <f>FIP!#REF!</f>
        <v>#REF!</v>
      </c>
      <c r="V279" s="70" t="e">
        <f>FIP!#REF!</f>
        <v>#REF!</v>
      </c>
    </row>
    <row r="280" spans="1:22">
      <c r="A280" s="96">
        <v>39556</v>
      </c>
      <c r="D280" s="70" t="e">
        <f>FIP!#REF!</f>
        <v>#REF!</v>
      </c>
      <c r="E280" s="70" t="e">
        <f>FIP!#REF!</f>
        <v>#REF!</v>
      </c>
      <c r="F280" s="70" t="e">
        <f>FIP!#REF!</f>
        <v>#REF!</v>
      </c>
      <c r="G280" s="70" t="e">
        <f>FIP!#REF!</f>
        <v>#REF!</v>
      </c>
      <c r="H280" s="70" t="e">
        <f>FIP!#REF!</f>
        <v>#REF!</v>
      </c>
      <c r="I280" s="70" t="e">
        <f>FIP!#REF!</f>
        <v>#REF!</v>
      </c>
      <c r="J280" s="70" t="e">
        <f>FIP!#REF!</f>
        <v>#REF!</v>
      </c>
      <c r="K280" s="100"/>
      <c r="L280" s="70" t="e">
        <f>FIP!#REF!</f>
        <v>#REF!</v>
      </c>
      <c r="M280" s="70" t="e">
        <f>FIP!#REF!</f>
        <v>#REF!</v>
      </c>
      <c r="N280" s="70" t="e">
        <f>FIP!#REF!</f>
        <v>#REF!</v>
      </c>
      <c r="O280" s="70" t="e">
        <f>FIP!#REF!</f>
        <v>#REF!</v>
      </c>
      <c r="P280" s="70" t="e">
        <f>FIP!#REF!</f>
        <v>#REF!</v>
      </c>
      <c r="Q280" s="70" t="e">
        <f>FIP!#REF!</f>
        <v>#REF!</v>
      </c>
      <c r="R280" s="70" t="e">
        <f>FIP!#REF!</f>
        <v>#REF!</v>
      </c>
      <c r="S280" s="70" t="e">
        <f>FIP!#REF!</f>
        <v>#REF!</v>
      </c>
      <c r="T280" s="70" t="e">
        <f>FIP!#REF!</f>
        <v>#REF!</v>
      </c>
      <c r="U280" s="70" t="e">
        <f>FIP!#REF!</f>
        <v>#REF!</v>
      </c>
      <c r="V280" s="70" t="e">
        <f>FIP!#REF!</f>
        <v>#REF!</v>
      </c>
    </row>
    <row r="281" spans="1:22">
      <c r="A281" s="96">
        <v>39563</v>
      </c>
      <c r="D281" s="70" t="e">
        <f>FIP!#REF!</f>
        <v>#REF!</v>
      </c>
      <c r="E281" s="70" t="e">
        <f>FIP!#REF!</f>
        <v>#REF!</v>
      </c>
      <c r="F281" s="70" t="e">
        <f>FIP!#REF!</f>
        <v>#REF!</v>
      </c>
      <c r="G281" s="70" t="e">
        <f>FIP!#REF!</f>
        <v>#REF!</v>
      </c>
      <c r="H281" s="70"/>
      <c r="I281" s="70" t="e">
        <f>FIP!#REF!</f>
        <v>#REF!</v>
      </c>
      <c r="J281" s="70" t="e">
        <f>FIP!#REF!</f>
        <v>#REF!</v>
      </c>
      <c r="K281" s="100"/>
      <c r="L281" s="70" t="e">
        <f>FIP!#REF!</f>
        <v>#REF!</v>
      </c>
      <c r="M281" s="70" t="e">
        <f>FIP!#REF!</f>
        <v>#REF!</v>
      </c>
      <c r="N281" s="70" t="e">
        <f>FIP!#REF!</f>
        <v>#REF!</v>
      </c>
      <c r="O281" s="70" t="e">
        <f>FIP!#REF!</f>
        <v>#REF!</v>
      </c>
      <c r="P281" s="70" t="e">
        <f>FIP!#REF!</f>
        <v>#REF!</v>
      </c>
      <c r="Q281" s="70" t="e">
        <f>FIP!#REF!</f>
        <v>#REF!</v>
      </c>
      <c r="R281" s="70" t="e">
        <f>FIP!#REF!</f>
        <v>#REF!</v>
      </c>
      <c r="S281" s="70" t="e">
        <f>FIP!#REF!</f>
        <v>#REF!</v>
      </c>
      <c r="T281" s="70" t="e">
        <f>FIP!#REF!</f>
        <v>#REF!</v>
      </c>
      <c r="U281" s="70" t="e">
        <f>FIP!#REF!</f>
        <v>#REF!</v>
      </c>
      <c r="V281" s="70" t="e">
        <f>FIP!#REF!</f>
        <v>#REF!</v>
      </c>
    </row>
    <row r="282" spans="1:22">
      <c r="A282" s="96">
        <v>39570</v>
      </c>
      <c r="D282" s="70" t="e">
        <f>FIP!#REF!</f>
        <v>#REF!</v>
      </c>
      <c r="E282" s="70" t="e">
        <f>FIP!#REF!</f>
        <v>#REF!</v>
      </c>
      <c r="F282" s="70" t="e">
        <f>FIP!#REF!</f>
        <v>#REF!</v>
      </c>
      <c r="G282" s="70" t="e">
        <f>FIP!#REF!</f>
        <v>#REF!</v>
      </c>
      <c r="H282" s="70" t="e">
        <f>FIP!#REF!</f>
        <v>#REF!</v>
      </c>
      <c r="I282" s="70" t="e">
        <f>FIP!#REF!</f>
        <v>#REF!</v>
      </c>
      <c r="J282" s="70" t="e">
        <f>FIP!#REF!</f>
        <v>#REF!</v>
      </c>
      <c r="K282" s="100"/>
      <c r="L282" s="70" t="e">
        <f>FIP!#REF!</f>
        <v>#REF!</v>
      </c>
      <c r="M282" s="70" t="e">
        <f>FIP!#REF!</f>
        <v>#REF!</v>
      </c>
      <c r="N282" s="70" t="e">
        <f>FIP!#REF!</f>
        <v>#REF!</v>
      </c>
      <c r="O282" s="70" t="e">
        <f>FIP!#REF!</f>
        <v>#REF!</v>
      </c>
      <c r="P282" s="70" t="e">
        <f>FIP!#REF!</f>
        <v>#REF!</v>
      </c>
      <c r="Q282" s="70" t="e">
        <f>FIP!#REF!</f>
        <v>#REF!</v>
      </c>
      <c r="R282" s="70" t="e">
        <f>FIP!#REF!</f>
        <v>#REF!</v>
      </c>
      <c r="S282" s="70" t="e">
        <f>FIP!#REF!</f>
        <v>#REF!</v>
      </c>
      <c r="T282" s="70" t="e">
        <f>FIP!#REF!</f>
        <v>#REF!</v>
      </c>
      <c r="U282" s="70" t="e">
        <f>FIP!#REF!</f>
        <v>#REF!</v>
      </c>
      <c r="V282" s="70" t="e">
        <f>FIP!#REF!</f>
        <v>#REF!</v>
      </c>
    </row>
    <row r="283" spans="1:22">
      <c r="A283" s="96">
        <v>39577</v>
      </c>
      <c r="D283" s="70" t="e">
        <f>FIP!#REF!</f>
        <v>#REF!</v>
      </c>
      <c r="E283" s="70" t="e">
        <f>FIP!#REF!</f>
        <v>#REF!</v>
      </c>
      <c r="F283" s="70" t="e">
        <f>FIP!#REF!</f>
        <v>#REF!</v>
      </c>
      <c r="G283" s="70" t="e">
        <f>FIP!#REF!</f>
        <v>#REF!</v>
      </c>
      <c r="H283" s="70" t="e">
        <f>FIP!#REF!</f>
        <v>#REF!</v>
      </c>
      <c r="I283" s="70" t="e">
        <f>FIP!#REF!</f>
        <v>#REF!</v>
      </c>
      <c r="J283" s="70" t="e">
        <f>FIP!#REF!</f>
        <v>#REF!</v>
      </c>
      <c r="K283" s="100"/>
      <c r="L283" s="70" t="e">
        <f>FIP!#REF!</f>
        <v>#REF!</v>
      </c>
      <c r="M283" s="70" t="e">
        <f>FIP!#REF!</f>
        <v>#REF!</v>
      </c>
      <c r="N283" s="70" t="e">
        <f>FIP!#REF!</f>
        <v>#REF!</v>
      </c>
      <c r="O283" s="70" t="e">
        <f>FIP!#REF!</f>
        <v>#REF!</v>
      </c>
      <c r="P283" s="70" t="e">
        <f>FIP!#REF!</f>
        <v>#REF!</v>
      </c>
      <c r="Q283" s="70" t="e">
        <f>FIP!#REF!</f>
        <v>#REF!</v>
      </c>
      <c r="R283" s="70" t="e">
        <f>FIP!#REF!</f>
        <v>#REF!</v>
      </c>
      <c r="S283" s="70" t="e">
        <f>FIP!#REF!</f>
        <v>#REF!</v>
      </c>
      <c r="T283" s="70" t="e">
        <f>FIP!#REF!</f>
        <v>#REF!</v>
      </c>
      <c r="U283" s="70" t="e">
        <f>FIP!#REF!</f>
        <v>#REF!</v>
      </c>
      <c r="V283" s="70" t="e">
        <f>FIP!#REF!</f>
        <v>#REF!</v>
      </c>
    </row>
    <row r="284" spans="1:22">
      <c r="A284" s="96">
        <v>39584</v>
      </c>
      <c r="D284" s="70" t="e">
        <f>FIP!#REF!</f>
        <v>#REF!</v>
      </c>
      <c r="E284" s="70" t="e">
        <f>FIP!#REF!</f>
        <v>#REF!</v>
      </c>
      <c r="F284" s="70" t="e">
        <f>FIP!#REF!</f>
        <v>#REF!</v>
      </c>
      <c r="G284" s="70" t="e">
        <f>FIP!#REF!</f>
        <v>#REF!</v>
      </c>
      <c r="H284" s="70" t="e">
        <f>FIP!#REF!</f>
        <v>#REF!</v>
      </c>
      <c r="I284" s="70" t="e">
        <f>FIP!#REF!</f>
        <v>#REF!</v>
      </c>
      <c r="J284" s="70" t="e">
        <f>FIP!#REF!</f>
        <v>#REF!</v>
      </c>
      <c r="K284" s="100"/>
      <c r="L284" s="70" t="e">
        <f>FIP!#REF!</f>
        <v>#REF!</v>
      </c>
      <c r="M284" s="70" t="e">
        <f>FIP!#REF!</f>
        <v>#REF!</v>
      </c>
      <c r="N284" s="70" t="e">
        <f>FIP!#REF!</f>
        <v>#REF!</v>
      </c>
      <c r="O284" s="70" t="e">
        <f>FIP!#REF!</f>
        <v>#REF!</v>
      </c>
      <c r="P284" s="70" t="e">
        <f>FIP!#REF!</f>
        <v>#REF!</v>
      </c>
      <c r="Q284" s="70" t="e">
        <f>FIP!#REF!</f>
        <v>#REF!</v>
      </c>
      <c r="R284" s="70" t="e">
        <f>FIP!#REF!</f>
        <v>#REF!</v>
      </c>
      <c r="S284" s="70" t="e">
        <f>FIP!#REF!</f>
        <v>#REF!</v>
      </c>
      <c r="T284" s="70" t="e">
        <f>FIP!#REF!</f>
        <v>#REF!</v>
      </c>
      <c r="U284" s="70" t="e">
        <f>FIP!#REF!</f>
        <v>#REF!</v>
      </c>
      <c r="V284" s="70" t="e">
        <f>FIP!#REF!</f>
        <v>#REF!</v>
      </c>
    </row>
    <row r="285" spans="1:22">
      <c r="A285" s="96">
        <v>39591</v>
      </c>
      <c r="D285" s="70" t="e">
        <f>FIP!#REF!</f>
        <v>#REF!</v>
      </c>
      <c r="E285" s="70" t="e">
        <f>FIP!#REF!</f>
        <v>#REF!</v>
      </c>
      <c r="F285" s="70" t="e">
        <f>FIP!#REF!</f>
        <v>#REF!</v>
      </c>
      <c r="G285" s="70" t="e">
        <f>FIP!#REF!</f>
        <v>#REF!</v>
      </c>
      <c r="H285" s="70" t="e">
        <f>FIP!#REF!</f>
        <v>#REF!</v>
      </c>
      <c r="I285" s="70" t="e">
        <f>FIP!#REF!</f>
        <v>#REF!</v>
      </c>
      <c r="J285" s="70" t="e">
        <f>FIP!#REF!</f>
        <v>#REF!</v>
      </c>
      <c r="K285" s="100"/>
      <c r="L285" s="70" t="e">
        <f>FIP!#REF!</f>
        <v>#REF!</v>
      </c>
      <c r="M285" s="70" t="e">
        <f>FIP!#REF!</f>
        <v>#REF!</v>
      </c>
      <c r="N285" s="70" t="e">
        <f>FIP!#REF!</f>
        <v>#REF!</v>
      </c>
      <c r="O285" s="70" t="e">
        <f>FIP!#REF!</f>
        <v>#REF!</v>
      </c>
      <c r="P285" s="70" t="e">
        <f>FIP!#REF!</f>
        <v>#REF!</v>
      </c>
      <c r="Q285" s="70" t="e">
        <f>FIP!#REF!</f>
        <v>#REF!</v>
      </c>
      <c r="R285" s="70" t="e">
        <f>FIP!#REF!</f>
        <v>#REF!</v>
      </c>
      <c r="S285" s="70" t="e">
        <f>FIP!#REF!</f>
        <v>#REF!</v>
      </c>
      <c r="T285" s="70" t="e">
        <f>FIP!#REF!</f>
        <v>#REF!</v>
      </c>
      <c r="U285" s="70" t="e">
        <f>FIP!#REF!</f>
        <v>#REF!</v>
      </c>
      <c r="V285" s="70" t="e">
        <f>FIP!#REF!</f>
        <v>#REF!</v>
      </c>
    </row>
    <row r="286" spans="1:22">
      <c r="A286" s="96">
        <v>39598</v>
      </c>
      <c r="D286" s="70" t="e">
        <f>FIP!#REF!</f>
        <v>#REF!</v>
      </c>
      <c r="E286" s="70" t="e">
        <f>FIP!#REF!</f>
        <v>#REF!</v>
      </c>
      <c r="F286" s="70"/>
      <c r="G286" s="70" t="e">
        <f>FIP!#REF!</f>
        <v>#REF!</v>
      </c>
      <c r="H286" s="70" t="e">
        <f>FIP!#REF!</f>
        <v>#REF!</v>
      </c>
      <c r="I286" s="70" t="e">
        <f>FIP!#REF!</f>
        <v>#REF!</v>
      </c>
      <c r="J286" s="70" t="e">
        <f>FIP!#REF!</f>
        <v>#REF!</v>
      </c>
      <c r="K286" s="100"/>
      <c r="L286" s="70" t="e">
        <f>FIP!#REF!</f>
        <v>#REF!</v>
      </c>
      <c r="M286" s="70" t="e">
        <f>FIP!#REF!</f>
        <v>#REF!</v>
      </c>
      <c r="N286" s="70" t="e">
        <f>FIP!#REF!</f>
        <v>#REF!</v>
      </c>
      <c r="O286" s="70" t="e">
        <f>FIP!#REF!</f>
        <v>#REF!</v>
      </c>
      <c r="P286" s="70" t="e">
        <f>FIP!#REF!</f>
        <v>#REF!</v>
      </c>
      <c r="Q286" s="70" t="e">
        <f>FIP!#REF!</f>
        <v>#REF!</v>
      </c>
      <c r="R286" s="70" t="e">
        <f>FIP!#REF!</f>
        <v>#REF!</v>
      </c>
      <c r="S286" s="70" t="e">
        <f>FIP!#REF!</f>
        <v>#REF!</v>
      </c>
      <c r="T286" s="70" t="e">
        <f>FIP!#REF!</f>
        <v>#REF!</v>
      </c>
      <c r="U286" s="70" t="e">
        <f>FIP!#REF!</f>
        <v>#REF!</v>
      </c>
      <c r="V286" s="70" t="e">
        <f>FIP!#REF!</f>
        <v>#REF!</v>
      </c>
    </row>
    <row r="287" spans="1:22">
      <c r="A287" s="96">
        <v>39605</v>
      </c>
      <c r="D287" s="70" t="e">
        <f>FIP!#REF!</f>
        <v>#REF!</v>
      </c>
      <c r="E287" s="70" t="e">
        <f>FIP!#REF!</f>
        <v>#REF!</v>
      </c>
      <c r="F287" s="70" t="e">
        <f>FIP!#REF!</f>
        <v>#REF!</v>
      </c>
      <c r="G287" s="70" t="e">
        <f>FIP!#REF!</f>
        <v>#REF!</v>
      </c>
      <c r="H287" s="70" t="e">
        <f>FIP!#REF!</f>
        <v>#REF!</v>
      </c>
      <c r="I287" s="70" t="e">
        <f>FIP!#REF!</f>
        <v>#REF!</v>
      </c>
      <c r="J287" s="70" t="e">
        <f>FIP!#REF!</f>
        <v>#REF!</v>
      </c>
      <c r="K287" s="100"/>
      <c r="L287" s="70" t="e">
        <f>FIP!#REF!</f>
        <v>#REF!</v>
      </c>
      <c r="M287" s="70" t="e">
        <f>FIP!#REF!</f>
        <v>#REF!</v>
      </c>
      <c r="N287" s="70" t="e">
        <f>FIP!#REF!</f>
        <v>#REF!</v>
      </c>
      <c r="O287" s="70" t="e">
        <f>FIP!#REF!</f>
        <v>#REF!</v>
      </c>
      <c r="P287" s="70" t="e">
        <f>FIP!#REF!</f>
        <v>#REF!</v>
      </c>
      <c r="Q287" s="70" t="e">
        <f>FIP!#REF!</f>
        <v>#REF!</v>
      </c>
      <c r="R287" s="70" t="e">
        <f>FIP!#REF!</f>
        <v>#REF!</v>
      </c>
      <c r="S287" s="70" t="e">
        <f>FIP!#REF!</f>
        <v>#REF!</v>
      </c>
      <c r="T287" s="70" t="e">
        <f>FIP!#REF!</f>
        <v>#REF!</v>
      </c>
      <c r="U287" s="70" t="e">
        <f>FIP!#REF!</f>
        <v>#REF!</v>
      </c>
      <c r="V287" s="70" t="e">
        <f>FIP!#REF!</f>
        <v>#REF!</v>
      </c>
    </row>
    <row r="288" spans="1:22">
      <c r="A288" s="96">
        <v>39612</v>
      </c>
      <c r="D288" s="70" t="e">
        <f>FIP!#REF!</f>
        <v>#REF!</v>
      </c>
      <c r="E288" s="70" t="e">
        <f>FIP!#REF!</f>
        <v>#REF!</v>
      </c>
      <c r="F288" s="70" t="e">
        <f>FIP!#REF!</f>
        <v>#REF!</v>
      </c>
      <c r="G288" s="70" t="e">
        <f>FIP!#REF!</f>
        <v>#REF!</v>
      </c>
      <c r="H288" s="70" t="e">
        <f>FIP!#REF!</f>
        <v>#REF!</v>
      </c>
      <c r="I288" s="70" t="e">
        <f>FIP!#REF!</f>
        <v>#REF!</v>
      </c>
      <c r="J288" s="70" t="e">
        <f>FIP!#REF!</f>
        <v>#REF!</v>
      </c>
      <c r="K288" s="100"/>
      <c r="L288" s="70" t="e">
        <f>FIP!#REF!</f>
        <v>#REF!</v>
      </c>
      <c r="M288" s="70" t="e">
        <f>FIP!#REF!</f>
        <v>#REF!</v>
      </c>
      <c r="N288" s="70" t="e">
        <f>FIP!#REF!</f>
        <v>#REF!</v>
      </c>
      <c r="O288" s="70" t="e">
        <f>FIP!#REF!</f>
        <v>#REF!</v>
      </c>
      <c r="P288" s="70" t="e">
        <f>FIP!#REF!</f>
        <v>#REF!</v>
      </c>
      <c r="Q288" s="70" t="e">
        <f>FIP!#REF!</f>
        <v>#REF!</v>
      </c>
      <c r="R288" s="70" t="e">
        <f>FIP!#REF!</f>
        <v>#REF!</v>
      </c>
      <c r="S288" s="70" t="e">
        <f>FIP!#REF!</f>
        <v>#REF!</v>
      </c>
      <c r="T288" s="70" t="e">
        <f>FIP!#REF!</f>
        <v>#REF!</v>
      </c>
      <c r="U288" s="70" t="e">
        <f>FIP!#REF!</f>
        <v>#REF!</v>
      </c>
      <c r="V288" s="70" t="e">
        <f>FIP!#REF!</f>
        <v>#REF!</v>
      </c>
    </row>
    <row r="289" spans="1:22">
      <c r="A289" s="96">
        <v>39619</v>
      </c>
      <c r="D289" s="70" t="e">
        <f>FIP!#REF!</f>
        <v>#REF!</v>
      </c>
      <c r="E289" s="70" t="e">
        <f>FIP!#REF!</f>
        <v>#REF!</v>
      </c>
      <c r="F289" s="70" t="e">
        <f>FIP!#REF!</f>
        <v>#REF!</v>
      </c>
      <c r="G289" s="70" t="e">
        <f>FIP!#REF!</f>
        <v>#REF!</v>
      </c>
      <c r="H289" s="70" t="e">
        <f>FIP!#REF!</f>
        <v>#REF!</v>
      </c>
      <c r="I289" s="70" t="e">
        <f>FIP!#REF!</f>
        <v>#REF!</v>
      </c>
      <c r="J289" s="70" t="e">
        <f>FIP!#REF!</f>
        <v>#REF!</v>
      </c>
      <c r="K289" s="100"/>
      <c r="L289" s="70" t="e">
        <f>FIP!#REF!</f>
        <v>#REF!</v>
      </c>
      <c r="M289" s="70" t="e">
        <f>FIP!#REF!</f>
        <v>#REF!</v>
      </c>
      <c r="N289" s="70" t="e">
        <f>FIP!#REF!</f>
        <v>#REF!</v>
      </c>
      <c r="O289" s="70" t="e">
        <f>FIP!#REF!</f>
        <v>#REF!</v>
      </c>
      <c r="P289" s="70" t="e">
        <f>FIP!#REF!</f>
        <v>#REF!</v>
      </c>
      <c r="Q289" s="70" t="e">
        <f>FIP!#REF!</f>
        <v>#REF!</v>
      </c>
      <c r="R289" s="70" t="e">
        <f>FIP!#REF!</f>
        <v>#REF!</v>
      </c>
      <c r="S289" s="70" t="e">
        <f>FIP!#REF!</f>
        <v>#REF!</v>
      </c>
      <c r="T289" s="70" t="e">
        <f>FIP!#REF!</f>
        <v>#REF!</v>
      </c>
      <c r="U289" s="70" t="e">
        <f>FIP!#REF!</f>
        <v>#REF!</v>
      </c>
      <c r="V289" s="70" t="e">
        <f>FIP!#REF!</f>
        <v>#REF!</v>
      </c>
    </row>
    <row r="290" spans="1:22">
      <c r="A290" s="96">
        <v>39626</v>
      </c>
      <c r="D290" s="70" t="e">
        <f>FIP!#REF!</f>
        <v>#REF!</v>
      </c>
      <c r="E290" s="70" t="e">
        <f>FIP!#REF!</f>
        <v>#REF!</v>
      </c>
      <c r="F290" s="70" t="e">
        <f>FIP!#REF!</f>
        <v>#REF!</v>
      </c>
      <c r="G290" s="70" t="e">
        <f>FIP!#REF!</f>
        <v>#REF!</v>
      </c>
      <c r="H290" s="70" t="e">
        <f>FIP!#REF!</f>
        <v>#REF!</v>
      </c>
      <c r="I290" s="70" t="e">
        <f>FIP!#REF!</f>
        <v>#REF!</v>
      </c>
      <c r="J290" s="70" t="e">
        <f>FIP!#REF!</f>
        <v>#REF!</v>
      </c>
      <c r="K290" s="100"/>
      <c r="L290" s="70" t="e">
        <f>FIP!#REF!</f>
        <v>#REF!</v>
      </c>
      <c r="M290" s="70" t="e">
        <f>FIP!#REF!</f>
        <v>#REF!</v>
      </c>
      <c r="N290" s="70" t="e">
        <f>FIP!#REF!</f>
        <v>#REF!</v>
      </c>
      <c r="O290" s="70" t="e">
        <f>FIP!#REF!</f>
        <v>#REF!</v>
      </c>
      <c r="P290" s="70" t="e">
        <f>FIP!#REF!</f>
        <v>#REF!</v>
      </c>
      <c r="Q290" s="70" t="e">
        <f>FIP!#REF!</f>
        <v>#REF!</v>
      </c>
      <c r="R290" s="70" t="e">
        <f>FIP!#REF!</f>
        <v>#REF!</v>
      </c>
      <c r="S290" s="70" t="e">
        <f>FIP!#REF!</f>
        <v>#REF!</v>
      </c>
      <c r="T290" s="70" t="e">
        <f>FIP!#REF!</f>
        <v>#REF!</v>
      </c>
      <c r="U290" s="70" t="e">
        <f>FIP!#REF!</f>
        <v>#REF!</v>
      </c>
      <c r="V290" s="70" t="e">
        <f>FIP!#REF!</f>
        <v>#REF!</v>
      </c>
    </row>
    <row r="291" spans="1:22">
      <c r="A291" s="96">
        <v>39633</v>
      </c>
      <c r="D291" s="70" t="e">
        <f>FIP!#REF!</f>
        <v>#REF!</v>
      </c>
      <c r="E291" s="70" t="e">
        <f>FIP!#REF!</f>
        <v>#REF!</v>
      </c>
      <c r="F291" s="70" t="e">
        <f>FIP!#REF!</f>
        <v>#REF!</v>
      </c>
      <c r="G291" s="70" t="e">
        <f>FIP!#REF!</f>
        <v>#REF!</v>
      </c>
      <c r="H291" s="70" t="e">
        <f>FIP!#REF!</f>
        <v>#REF!</v>
      </c>
      <c r="I291" s="70" t="e">
        <f>FIP!#REF!</f>
        <v>#REF!</v>
      </c>
      <c r="J291" s="70" t="e">
        <f>FIP!#REF!</f>
        <v>#REF!</v>
      </c>
      <c r="K291" s="100"/>
      <c r="L291" s="70" t="e">
        <f>FIP!#REF!</f>
        <v>#REF!</v>
      </c>
      <c r="M291" s="70" t="e">
        <f>FIP!#REF!</f>
        <v>#REF!</v>
      </c>
      <c r="N291" s="70" t="e">
        <f>FIP!#REF!</f>
        <v>#REF!</v>
      </c>
      <c r="O291" s="70" t="e">
        <f>FIP!#REF!</f>
        <v>#REF!</v>
      </c>
      <c r="P291" s="70" t="e">
        <f>FIP!#REF!</f>
        <v>#REF!</v>
      </c>
      <c r="Q291" s="70" t="e">
        <f>FIP!#REF!</f>
        <v>#REF!</v>
      </c>
      <c r="R291" s="70" t="e">
        <f>FIP!#REF!</f>
        <v>#REF!</v>
      </c>
      <c r="S291" s="70" t="e">
        <f>FIP!#REF!</f>
        <v>#REF!</v>
      </c>
      <c r="T291" s="70" t="e">
        <f>FIP!#REF!</f>
        <v>#REF!</v>
      </c>
      <c r="U291" s="70" t="e">
        <f>FIP!#REF!</f>
        <v>#REF!</v>
      </c>
      <c r="V291" s="70" t="e">
        <f>FIP!#REF!</f>
        <v>#REF!</v>
      </c>
    </row>
    <row r="292" spans="1:22">
      <c r="A292" s="96">
        <v>39640</v>
      </c>
      <c r="D292" s="70" t="e">
        <f>FIP!#REF!</f>
        <v>#REF!</v>
      </c>
      <c r="E292" s="70" t="e">
        <f>FIP!#REF!</f>
        <v>#REF!</v>
      </c>
      <c r="F292" s="70" t="e">
        <f>FIP!#REF!</f>
        <v>#REF!</v>
      </c>
      <c r="G292" s="70" t="e">
        <f>FIP!#REF!</f>
        <v>#REF!</v>
      </c>
      <c r="H292" s="70" t="e">
        <f>FIP!#REF!</f>
        <v>#REF!</v>
      </c>
      <c r="I292" s="70" t="e">
        <f>FIP!#REF!</f>
        <v>#REF!</v>
      </c>
      <c r="J292" s="70" t="e">
        <f>FIP!#REF!</f>
        <v>#REF!</v>
      </c>
      <c r="K292" s="100"/>
      <c r="L292" s="70" t="e">
        <f>FIP!#REF!</f>
        <v>#REF!</v>
      </c>
      <c r="M292" s="70" t="e">
        <f>FIP!#REF!</f>
        <v>#REF!</v>
      </c>
      <c r="N292" s="70" t="e">
        <f>FIP!#REF!</f>
        <v>#REF!</v>
      </c>
      <c r="O292" s="70" t="e">
        <f>FIP!#REF!</f>
        <v>#REF!</v>
      </c>
      <c r="P292" s="70" t="e">
        <f>FIP!#REF!</f>
        <v>#REF!</v>
      </c>
      <c r="Q292" s="70" t="e">
        <f>FIP!#REF!</f>
        <v>#REF!</v>
      </c>
      <c r="R292" s="70" t="e">
        <f>FIP!#REF!</f>
        <v>#REF!</v>
      </c>
      <c r="S292" s="70" t="e">
        <f>FIP!#REF!</f>
        <v>#REF!</v>
      </c>
      <c r="T292" s="70" t="e">
        <f>FIP!#REF!</f>
        <v>#REF!</v>
      </c>
      <c r="U292" s="70" t="e">
        <f>FIP!#REF!</f>
        <v>#REF!</v>
      </c>
      <c r="V292" s="70" t="e">
        <f>FIP!#REF!</f>
        <v>#REF!</v>
      </c>
    </row>
    <row r="293" spans="1:22">
      <c r="A293" s="96">
        <v>39647</v>
      </c>
      <c r="D293" s="70" t="e">
        <f>FIP!#REF!</f>
        <v>#REF!</v>
      </c>
      <c r="E293" s="70" t="e">
        <f>FIP!#REF!</f>
        <v>#REF!</v>
      </c>
      <c r="F293" s="70"/>
      <c r="G293" s="70" t="e">
        <f>FIP!#REF!</f>
        <v>#REF!</v>
      </c>
      <c r="H293" s="70" t="e">
        <f>FIP!#REF!</f>
        <v>#REF!</v>
      </c>
      <c r="I293" s="70" t="e">
        <f>FIP!#REF!</f>
        <v>#REF!</v>
      </c>
      <c r="J293" s="70" t="e">
        <f>FIP!#REF!</f>
        <v>#REF!</v>
      </c>
      <c r="K293" s="100"/>
      <c r="L293" s="70" t="e">
        <f>FIP!#REF!</f>
        <v>#REF!</v>
      </c>
      <c r="M293" s="70" t="e">
        <f>FIP!#REF!</f>
        <v>#REF!</v>
      </c>
      <c r="N293" s="70" t="e">
        <f>FIP!#REF!</f>
        <v>#REF!</v>
      </c>
      <c r="O293" s="70" t="e">
        <f>FIP!#REF!</f>
        <v>#REF!</v>
      </c>
      <c r="P293" s="70" t="e">
        <f>FIP!#REF!</f>
        <v>#REF!</v>
      </c>
      <c r="Q293" s="70" t="e">
        <f>FIP!#REF!</f>
        <v>#REF!</v>
      </c>
      <c r="R293" s="70" t="e">
        <f>FIP!#REF!</f>
        <v>#REF!</v>
      </c>
      <c r="S293" s="70" t="e">
        <f>FIP!#REF!</f>
        <v>#REF!</v>
      </c>
      <c r="T293" s="70" t="e">
        <f>FIP!#REF!</f>
        <v>#REF!</v>
      </c>
      <c r="U293" s="70" t="e">
        <f>FIP!#REF!</f>
        <v>#REF!</v>
      </c>
      <c r="V293" s="70" t="e">
        <f>FIP!#REF!</f>
        <v>#REF!</v>
      </c>
    </row>
    <row r="294" spans="1:22">
      <c r="A294" s="96">
        <v>39654</v>
      </c>
      <c r="D294" s="70" t="e">
        <f>FIP!#REF!</f>
        <v>#REF!</v>
      </c>
      <c r="E294" s="70" t="e">
        <f>FIP!#REF!</f>
        <v>#REF!</v>
      </c>
      <c r="F294" s="70" t="e">
        <f>FIP!#REF!</f>
        <v>#REF!</v>
      </c>
      <c r="G294" s="70" t="e">
        <f>FIP!#REF!</f>
        <v>#REF!</v>
      </c>
      <c r="H294" s="70" t="e">
        <f>FIP!#REF!</f>
        <v>#REF!</v>
      </c>
      <c r="I294" s="70" t="e">
        <f>FIP!#REF!</f>
        <v>#REF!</v>
      </c>
      <c r="J294" s="70" t="e">
        <f>FIP!#REF!</f>
        <v>#REF!</v>
      </c>
      <c r="K294" s="100"/>
      <c r="L294" s="70" t="e">
        <f>FIP!#REF!</f>
        <v>#REF!</v>
      </c>
      <c r="M294" s="70" t="e">
        <f>FIP!#REF!</f>
        <v>#REF!</v>
      </c>
      <c r="N294" s="70" t="e">
        <f>FIP!#REF!</f>
        <v>#REF!</v>
      </c>
      <c r="O294" s="70" t="e">
        <f>FIP!#REF!</f>
        <v>#REF!</v>
      </c>
      <c r="P294" s="70" t="e">
        <f>FIP!#REF!</f>
        <v>#REF!</v>
      </c>
      <c r="Q294" s="70" t="e">
        <f>FIP!#REF!</f>
        <v>#REF!</v>
      </c>
      <c r="R294" s="70" t="e">
        <f>FIP!#REF!</f>
        <v>#REF!</v>
      </c>
      <c r="S294" s="70" t="e">
        <f>FIP!#REF!</f>
        <v>#REF!</v>
      </c>
      <c r="T294" s="70" t="e">
        <f>FIP!#REF!</f>
        <v>#REF!</v>
      </c>
      <c r="U294" s="70" t="e">
        <f>FIP!#REF!</f>
        <v>#REF!</v>
      </c>
      <c r="V294" s="70" t="e">
        <f>FIP!#REF!</f>
        <v>#REF!</v>
      </c>
    </row>
    <row r="295" spans="1:22">
      <c r="A295" s="96">
        <v>39661</v>
      </c>
      <c r="D295" s="70" t="e">
        <f>FIP!#REF!</f>
        <v>#REF!</v>
      </c>
      <c r="E295" s="70" t="e">
        <f>FIP!#REF!</f>
        <v>#REF!</v>
      </c>
      <c r="F295" s="70" t="e">
        <f>FIP!#REF!</f>
        <v>#REF!</v>
      </c>
      <c r="G295" s="70" t="e">
        <f>FIP!#REF!</f>
        <v>#REF!</v>
      </c>
      <c r="H295" s="70" t="e">
        <f>FIP!#REF!</f>
        <v>#REF!</v>
      </c>
      <c r="I295" s="70" t="e">
        <f>FIP!#REF!</f>
        <v>#REF!</v>
      </c>
      <c r="J295" s="70" t="e">
        <f>FIP!#REF!</f>
        <v>#REF!</v>
      </c>
      <c r="K295" s="100"/>
      <c r="L295" s="70" t="e">
        <f>FIP!#REF!</f>
        <v>#REF!</v>
      </c>
      <c r="M295" s="70" t="e">
        <f>FIP!#REF!</f>
        <v>#REF!</v>
      </c>
      <c r="N295" s="70" t="e">
        <f>FIP!#REF!</f>
        <v>#REF!</v>
      </c>
      <c r="O295" s="70" t="e">
        <f>FIP!#REF!</f>
        <v>#REF!</v>
      </c>
      <c r="P295" s="70" t="e">
        <f>FIP!#REF!</f>
        <v>#REF!</v>
      </c>
      <c r="Q295" s="70" t="e">
        <f>FIP!#REF!</f>
        <v>#REF!</v>
      </c>
      <c r="R295" s="70" t="e">
        <f>FIP!#REF!</f>
        <v>#REF!</v>
      </c>
      <c r="S295" s="70" t="e">
        <f>FIP!#REF!</f>
        <v>#REF!</v>
      </c>
      <c r="T295" s="70" t="e">
        <f>FIP!#REF!</f>
        <v>#REF!</v>
      </c>
      <c r="U295" s="70" t="e">
        <f>FIP!#REF!</f>
        <v>#REF!</v>
      </c>
      <c r="V295" s="70" t="e">
        <f>FIP!#REF!</f>
        <v>#REF!</v>
      </c>
    </row>
    <row r="296" spans="1:22">
      <c r="A296" s="96">
        <v>39668</v>
      </c>
      <c r="D296" s="70" t="e">
        <f>FIP!#REF!</f>
        <v>#REF!</v>
      </c>
      <c r="E296" s="70" t="e">
        <f>FIP!#REF!</f>
        <v>#REF!</v>
      </c>
      <c r="F296" s="70" t="e">
        <f>FIP!#REF!</f>
        <v>#REF!</v>
      </c>
      <c r="G296" s="70" t="e">
        <f>FIP!#REF!</f>
        <v>#REF!</v>
      </c>
      <c r="H296" s="70" t="e">
        <f>FIP!#REF!</f>
        <v>#REF!</v>
      </c>
      <c r="I296" s="70" t="e">
        <f>FIP!#REF!</f>
        <v>#REF!</v>
      </c>
      <c r="J296" s="70" t="e">
        <f>FIP!#REF!</f>
        <v>#REF!</v>
      </c>
      <c r="K296" s="100"/>
      <c r="L296" s="70" t="e">
        <f>FIP!#REF!</f>
        <v>#REF!</v>
      </c>
      <c r="M296" s="70" t="e">
        <f>FIP!#REF!</f>
        <v>#REF!</v>
      </c>
      <c r="N296" s="70" t="e">
        <f>FIP!#REF!</f>
        <v>#REF!</v>
      </c>
      <c r="O296" s="70" t="e">
        <f>FIP!#REF!</f>
        <v>#REF!</v>
      </c>
      <c r="P296" s="70" t="e">
        <f>FIP!#REF!</f>
        <v>#REF!</v>
      </c>
      <c r="Q296" s="70" t="e">
        <f>FIP!#REF!</f>
        <v>#REF!</v>
      </c>
      <c r="R296" s="70" t="e">
        <f>FIP!#REF!</f>
        <v>#REF!</v>
      </c>
      <c r="S296" s="70" t="e">
        <f>FIP!#REF!</f>
        <v>#REF!</v>
      </c>
      <c r="T296" s="70" t="e">
        <f>FIP!#REF!</f>
        <v>#REF!</v>
      </c>
      <c r="U296" s="70" t="e">
        <f>FIP!#REF!</f>
        <v>#REF!</v>
      </c>
      <c r="V296" s="70" t="e">
        <f>FIP!#REF!</f>
        <v>#REF!</v>
      </c>
    </row>
    <row r="297" spans="1:22">
      <c r="A297" s="96">
        <v>39675</v>
      </c>
      <c r="D297" s="70" t="e">
        <f>FIP!#REF!</f>
        <v>#REF!</v>
      </c>
      <c r="E297" s="70" t="e">
        <f>FIP!#REF!</f>
        <v>#REF!</v>
      </c>
      <c r="F297" s="70" t="e">
        <f>FIP!#REF!</f>
        <v>#REF!</v>
      </c>
      <c r="G297" s="70" t="e">
        <f>FIP!#REF!</f>
        <v>#REF!</v>
      </c>
      <c r="H297" s="70" t="e">
        <f>FIP!#REF!</f>
        <v>#REF!</v>
      </c>
      <c r="I297" s="70" t="e">
        <f>FIP!#REF!</f>
        <v>#REF!</v>
      </c>
      <c r="J297" s="70" t="e">
        <f>FIP!#REF!</f>
        <v>#REF!</v>
      </c>
      <c r="K297" s="100"/>
      <c r="L297" s="70" t="e">
        <f>FIP!#REF!</f>
        <v>#REF!</v>
      </c>
      <c r="M297" s="70" t="e">
        <f>FIP!#REF!</f>
        <v>#REF!</v>
      </c>
      <c r="N297" s="70" t="e">
        <f>FIP!#REF!</f>
        <v>#REF!</v>
      </c>
      <c r="O297" s="70" t="e">
        <f>FIP!#REF!</f>
        <v>#REF!</v>
      </c>
      <c r="P297" s="70" t="e">
        <f>FIP!#REF!</f>
        <v>#REF!</v>
      </c>
      <c r="Q297" s="70" t="e">
        <f>FIP!#REF!</f>
        <v>#REF!</v>
      </c>
      <c r="R297" s="70" t="e">
        <f>FIP!#REF!</f>
        <v>#REF!</v>
      </c>
      <c r="S297" s="70" t="e">
        <f>FIP!#REF!</f>
        <v>#REF!</v>
      </c>
      <c r="T297" s="70" t="e">
        <f>FIP!#REF!</f>
        <v>#REF!</v>
      </c>
      <c r="U297" s="70" t="e">
        <f>FIP!#REF!</f>
        <v>#REF!</v>
      </c>
      <c r="V297" s="70" t="e">
        <f>FIP!#REF!</f>
        <v>#REF!</v>
      </c>
    </row>
    <row r="298" spans="1:22">
      <c r="A298" s="96">
        <v>39682</v>
      </c>
      <c r="D298" s="70" t="e">
        <f>FIP!#REF!</f>
        <v>#REF!</v>
      </c>
      <c r="E298" s="70" t="e">
        <f>FIP!#REF!</f>
        <v>#REF!</v>
      </c>
      <c r="F298" s="70" t="e">
        <f>FIP!#REF!</f>
        <v>#REF!</v>
      </c>
      <c r="G298" s="70" t="e">
        <f>FIP!#REF!</f>
        <v>#REF!</v>
      </c>
      <c r="H298" s="70" t="e">
        <f>FIP!#REF!</f>
        <v>#REF!</v>
      </c>
      <c r="I298" s="70" t="e">
        <f>FIP!#REF!</f>
        <v>#REF!</v>
      </c>
      <c r="J298" s="70" t="e">
        <f>FIP!#REF!</f>
        <v>#REF!</v>
      </c>
      <c r="K298" s="100"/>
      <c r="L298" s="70"/>
      <c r="M298" s="70" t="e">
        <f>FIP!#REF!</f>
        <v>#REF!</v>
      </c>
      <c r="N298" s="70" t="e">
        <f>FIP!#REF!</f>
        <v>#REF!</v>
      </c>
      <c r="O298" s="70" t="e">
        <f>FIP!#REF!</f>
        <v>#REF!</v>
      </c>
      <c r="P298" s="70" t="e">
        <f>FIP!#REF!</f>
        <v>#REF!</v>
      </c>
      <c r="Q298" s="70" t="e">
        <f>FIP!#REF!</f>
        <v>#REF!</v>
      </c>
      <c r="R298" s="70" t="e">
        <f>FIP!#REF!</f>
        <v>#REF!</v>
      </c>
      <c r="S298" s="70" t="e">
        <f>FIP!#REF!</f>
        <v>#REF!</v>
      </c>
      <c r="T298" s="70" t="e">
        <f>FIP!#REF!</f>
        <v>#REF!</v>
      </c>
      <c r="U298" s="70" t="e">
        <f>FIP!#REF!</f>
        <v>#REF!</v>
      </c>
      <c r="V298" s="70" t="e">
        <f>FIP!#REF!</f>
        <v>#REF!</v>
      </c>
    </row>
    <row r="299" spans="1:22">
      <c r="A299" s="96">
        <v>39689</v>
      </c>
      <c r="D299" s="70" t="e">
        <f>FIP!#REF!</f>
        <v>#REF!</v>
      </c>
      <c r="E299" s="70" t="e">
        <f>FIP!#REF!</f>
        <v>#REF!</v>
      </c>
      <c r="F299" s="70" t="e">
        <f>FIP!#REF!</f>
        <v>#REF!</v>
      </c>
      <c r="G299" s="70" t="e">
        <f>FIP!#REF!</f>
        <v>#REF!</v>
      </c>
      <c r="H299" s="70" t="e">
        <f>FIP!#REF!</f>
        <v>#REF!</v>
      </c>
      <c r="I299" s="70" t="e">
        <f>FIP!#REF!</f>
        <v>#REF!</v>
      </c>
      <c r="J299" s="70" t="e">
        <f>FIP!#REF!</f>
        <v>#REF!</v>
      </c>
      <c r="K299" s="100"/>
      <c r="L299" s="70" t="e">
        <f>FIP!#REF!</f>
        <v>#REF!</v>
      </c>
      <c r="M299" s="70" t="e">
        <f>FIP!#REF!</f>
        <v>#REF!</v>
      </c>
      <c r="N299" s="70" t="e">
        <f>FIP!#REF!</f>
        <v>#REF!</v>
      </c>
      <c r="O299" s="70" t="e">
        <f>FIP!#REF!</f>
        <v>#REF!</v>
      </c>
      <c r="P299" s="70" t="e">
        <f>FIP!#REF!</f>
        <v>#REF!</v>
      </c>
      <c r="Q299" s="70" t="e">
        <f>FIP!#REF!</f>
        <v>#REF!</v>
      </c>
      <c r="R299" s="70" t="e">
        <f>FIP!#REF!</f>
        <v>#REF!</v>
      </c>
      <c r="S299" s="70" t="e">
        <f>FIP!#REF!</f>
        <v>#REF!</v>
      </c>
      <c r="T299" s="70" t="e">
        <f>FIP!#REF!</f>
        <v>#REF!</v>
      </c>
      <c r="U299" s="70" t="e">
        <f>FIP!#REF!</f>
        <v>#REF!</v>
      </c>
      <c r="V299" s="70" t="e">
        <f>FIP!#REF!</f>
        <v>#REF!</v>
      </c>
    </row>
    <row r="300" spans="1:22">
      <c r="A300" s="96">
        <v>39696</v>
      </c>
      <c r="D300" s="70" t="e">
        <f>FIP!#REF!</f>
        <v>#REF!</v>
      </c>
      <c r="E300" s="70" t="e">
        <f>FIP!#REF!</f>
        <v>#REF!</v>
      </c>
      <c r="F300" s="70" t="e">
        <f>FIP!#REF!</f>
        <v>#REF!</v>
      </c>
      <c r="G300" s="70" t="e">
        <f>FIP!#REF!</f>
        <v>#REF!</v>
      </c>
      <c r="H300" s="70" t="e">
        <f>FIP!#REF!</f>
        <v>#REF!</v>
      </c>
      <c r="I300" s="70" t="e">
        <f>FIP!#REF!</f>
        <v>#REF!</v>
      </c>
      <c r="J300" s="70" t="e">
        <f>FIP!#REF!</f>
        <v>#REF!</v>
      </c>
      <c r="K300" s="100"/>
      <c r="L300" s="70" t="e">
        <f>FIP!#REF!</f>
        <v>#REF!</v>
      </c>
      <c r="M300" s="70" t="e">
        <f>FIP!#REF!</f>
        <v>#REF!</v>
      </c>
      <c r="N300" s="70" t="e">
        <f>FIP!#REF!</f>
        <v>#REF!</v>
      </c>
      <c r="O300" s="70" t="e">
        <f>FIP!#REF!</f>
        <v>#REF!</v>
      </c>
      <c r="P300" s="70" t="e">
        <f>FIP!#REF!</f>
        <v>#REF!</v>
      </c>
      <c r="Q300" s="70" t="e">
        <f>FIP!#REF!</f>
        <v>#REF!</v>
      </c>
      <c r="R300" s="70" t="e">
        <f>FIP!#REF!</f>
        <v>#REF!</v>
      </c>
      <c r="S300" s="70" t="e">
        <f>FIP!#REF!</f>
        <v>#REF!</v>
      </c>
      <c r="T300" s="70" t="e">
        <f>FIP!#REF!</f>
        <v>#REF!</v>
      </c>
      <c r="U300" s="70" t="e">
        <f>FIP!#REF!</f>
        <v>#REF!</v>
      </c>
      <c r="V300" s="70" t="e">
        <f>FIP!#REF!</f>
        <v>#REF!</v>
      </c>
    </row>
    <row r="301" spans="1:22">
      <c r="A301" s="96">
        <v>39703</v>
      </c>
      <c r="D301" s="70" t="e">
        <f>FIP!#REF!</f>
        <v>#REF!</v>
      </c>
      <c r="E301" s="70" t="e">
        <f>FIP!#REF!</f>
        <v>#REF!</v>
      </c>
      <c r="F301" s="70" t="e">
        <f>FIP!#REF!</f>
        <v>#REF!</v>
      </c>
      <c r="G301" s="70" t="e">
        <f>FIP!#REF!</f>
        <v>#REF!</v>
      </c>
      <c r="H301" s="70" t="e">
        <f>FIP!#REF!</f>
        <v>#REF!</v>
      </c>
      <c r="I301" s="70" t="e">
        <f>FIP!#REF!</f>
        <v>#REF!</v>
      </c>
      <c r="J301" s="70" t="e">
        <f>FIP!#REF!</f>
        <v>#REF!</v>
      </c>
      <c r="K301" s="100"/>
      <c r="L301" s="70" t="e">
        <f>FIP!#REF!</f>
        <v>#REF!</v>
      </c>
      <c r="M301" s="70" t="e">
        <f>FIP!#REF!</f>
        <v>#REF!</v>
      </c>
      <c r="N301" s="70" t="e">
        <f>FIP!#REF!</f>
        <v>#REF!</v>
      </c>
      <c r="O301" s="70" t="e">
        <f>FIP!#REF!</f>
        <v>#REF!</v>
      </c>
      <c r="P301" s="70" t="e">
        <f>FIP!#REF!</f>
        <v>#REF!</v>
      </c>
      <c r="Q301" s="70" t="e">
        <f>FIP!#REF!</f>
        <v>#REF!</v>
      </c>
      <c r="R301" s="70" t="e">
        <f>FIP!#REF!</f>
        <v>#REF!</v>
      </c>
      <c r="S301" s="70" t="e">
        <f>FIP!#REF!</f>
        <v>#REF!</v>
      </c>
      <c r="T301" s="70" t="e">
        <f>FIP!#REF!</f>
        <v>#REF!</v>
      </c>
      <c r="U301" s="70" t="e">
        <f>FIP!#REF!</f>
        <v>#REF!</v>
      </c>
      <c r="V301" s="70" t="e">
        <f>FIP!#REF!</f>
        <v>#REF!</v>
      </c>
    </row>
    <row r="302" spans="1:22">
      <c r="A302" s="96">
        <v>39710</v>
      </c>
      <c r="D302" s="70" t="e">
        <f>FIP!#REF!</f>
        <v>#REF!</v>
      </c>
      <c r="E302" s="70" t="e">
        <f>FIP!#REF!</f>
        <v>#REF!</v>
      </c>
      <c r="F302" s="70" t="e">
        <f>FIP!#REF!</f>
        <v>#REF!</v>
      </c>
      <c r="G302" s="70" t="e">
        <f>FIP!#REF!</f>
        <v>#REF!</v>
      </c>
      <c r="H302" s="70" t="e">
        <f>FIP!#REF!</f>
        <v>#REF!</v>
      </c>
      <c r="I302" s="70" t="e">
        <f>FIP!#REF!</f>
        <v>#REF!</v>
      </c>
      <c r="J302" s="70" t="e">
        <f>FIP!#REF!</f>
        <v>#REF!</v>
      </c>
      <c r="K302" s="100"/>
      <c r="L302" s="70" t="e">
        <f>FIP!#REF!</f>
        <v>#REF!</v>
      </c>
      <c r="M302" s="70" t="e">
        <f>FIP!#REF!</f>
        <v>#REF!</v>
      </c>
      <c r="N302" s="70" t="e">
        <f>FIP!#REF!</f>
        <v>#REF!</v>
      </c>
      <c r="O302" s="70" t="e">
        <f>FIP!#REF!</f>
        <v>#REF!</v>
      </c>
      <c r="P302" s="70" t="e">
        <f>FIP!#REF!</f>
        <v>#REF!</v>
      </c>
      <c r="Q302" s="70" t="e">
        <f>FIP!#REF!</f>
        <v>#REF!</v>
      </c>
      <c r="R302" s="70" t="e">
        <f>FIP!#REF!</f>
        <v>#REF!</v>
      </c>
      <c r="S302" s="70" t="e">
        <f>FIP!#REF!</f>
        <v>#REF!</v>
      </c>
      <c r="T302" s="70" t="e">
        <f>FIP!#REF!</f>
        <v>#REF!</v>
      </c>
      <c r="U302" s="70" t="e">
        <f>FIP!#REF!</f>
        <v>#REF!</v>
      </c>
      <c r="V302" s="70" t="e">
        <f>FIP!#REF!</f>
        <v>#REF!</v>
      </c>
    </row>
    <row r="303" spans="1:22">
      <c r="A303" s="96">
        <v>39717</v>
      </c>
      <c r="D303" s="70" t="e">
        <f>FIP!#REF!</f>
        <v>#REF!</v>
      </c>
      <c r="E303" s="70" t="e">
        <f>FIP!#REF!</f>
        <v>#REF!</v>
      </c>
      <c r="F303" s="70" t="e">
        <f>FIP!#REF!</f>
        <v>#REF!</v>
      </c>
      <c r="G303" s="70" t="e">
        <f>FIP!#REF!</f>
        <v>#REF!</v>
      </c>
      <c r="H303" s="70" t="e">
        <f>FIP!#REF!</f>
        <v>#REF!</v>
      </c>
      <c r="I303" s="70" t="e">
        <f>FIP!#REF!</f>
        <v>#REF!</v>
      </c>
      <c r="J303" s="70" t="e">
        <f>FIP!#REF!</f>
        <v>#REF!</v>
      </c>
      <c r="K303" s="100"/>
      <c r="L303" s="70" t="e">
        <f>FIP!#REF!</f>
        <v>#REF!</v>
      </c>
      <c r="M303" s="70" t="e">
        <f>FIP!#REF!</f>
        <v>#REF!</v>
      </c>
      <c r="N303" s="70" t="e">
        <f>FIP!#REF!</f>
        <v>#REF!</v>
      </c>
      <c r="O303" s="70" t="e">
        <f>FIP!#REF!</f>
        <v>#REF!</v>
      </c>
      <c r="P303" s="70" t="e">
        <f>FIP!#REF!</f>
        <v>#REF!</v>
      </c>
      <c r="Q303" s="70" t="e">
        <f>FIP!#REF!</f>
        <v>#REF!</v>
      </c>
      <c r="R303" s="70" t="e">
        <f>FIP!#REF!</f>
        <v>#REF!</v>
      </c>
      <c r="S303" s="70" t="e">
        <f>FIP!#REF!</f>
        <v>#REF!</v>
      </c>
      <c r="T303" s="70" t="e">
        <f>FIP!#REF!</f>
        <v>#REF!</v>
      </c>
      <c r="U303" s="70" t="e">
        <f>FIP!#REF!</f>
        <v>#REF!</v>
      </c>
      <c r="V303" s="70" t="e">
        <f>FIP!#REF!</f>
        <v>#REF!</v>
      </c>
    </row>
    <row r="304" spans="1:22">
      <c r="A304" s="96">
        <v>39724</v>
      </c>
      <c r="D304" s="70" t="e">
        <f>FIP!#REF!</f>
        <v>#REF!</v>
      </c>
      <c r="E304" s="70" t="e">
        <f>FIP!#REF!</f>
        <v>#REF!</v>
      </c>
      <c r="F304" s="70" t="e">
        <f>FIP!#REF!</f>
        <v>#REF!</v>
      </c>
      <c r="G304" s="70" t="e">
        <f>FIP!#REF!</f>
        <v>#REF!</v>
      </c>
      <c r="H304" s="70" t="e">
        <f>FIP!#REF!</f>
        <v>#REF!</v>
      </c>
      <c r="I304" s="70" t="e">
        <f>FIP!#REF!</f>
        <v>#REF!</v>
      </c>
      <c r="J304" s="70" t="e">
        <f>FIP!#REF!</f>
        <v>#REF!</v>
      </c>
      <c r="K304" s="100"/>
      <c r="L304" s="70" t="e">
        <f>FIP!#REF!</f>
        <v>#REF!</v>
      </c>
      <c r="M304" s="70" t="e">
        <f>FIP!#REF!</f>
        <v>#REF!</v>
      </c>
      <c r="N304" s="70" t="e">
        <f>FIP!#REF!</f>
        <v>#REF!</v>
      </c>
      <c r="O304" s="70" t="e">
        <f>FIP!#REF!</f>
        <v>#REF!</v>
      </c>
      <c r="P304" s="70" t="e">
        <f>FIP!#REF!</f>
        <v>#REF!</v>
      </c>
      <c r="Q304" s="70" t="e">
        <f>FIP!#REF!</f>
        <v>#REF!</v>
      </c>
      <c r="R304" s="70" t="e">
        <f>FIP!#REF!</f>
        <v>#REF!</v>
      </c>
      <c r="S304" s="70" t="e">
        <f>FIP!#REF!</f>
        <v>#REF!</v>
      </c>
      <c r="T304" s="70" t="e">
        <f>FIP!#REF!</f>
        <v>#REF!</v>
      </c>
      <c r="U304" s="70" t="e">
        <f>FIP!#REF!</f>
        <v>#REF!</v>
      </c>
      <c r="V304" s="70" t="e">
        <f>FIP!#REF!</f>
        <v>#REF!</v>
      </c>
    </row>
    <row r="305" spans="1:22">
      <c r="A305" s="96">
        <v>39731</v>
      </c>
      <c r="D305" s="70" t="e">
        <f>FIP!#REF!</f>
        <v>#REF!</v>
      </c>
      <c r="E305" s="70" t="e">
        <f>FIP!#REF!</f>
        <v>#REF!</v>
      </c>
      <c r="F305" s="70" t="e">
        <f>FIP!#REF!</f>
        <v>#REF!</v>
      </c>
      <c r="G305" s="70" t="e">
        <f>FIP!#REF!</f>
        <v>#REF!</v>
      </c>
      <c r="H305" s="70"/>
      <c r="I305" s="70" t="e">
        <f>FIP!#REF!</f>
        <v>#REF!</v>
      </c>
      <c r="J305" s="70" t="e">
        <f>FIP!#REF!</f>
        <v>#REF!</v>
      </c>
      <c r="K305" s="100"/>
      <c r="L305" s="70" t="e">
        <f>FIP!#REF!</f>
        <v>#REF!</v>
      </c>
      <c r="M305" s="70" t="e">
        <f>FIP!#REF!</f>
        <v>#REF!</v>
      </c>
      <c r="N305" s="70" t="e">
        <f>FIP!#REF!</f>
        <v>#REF!</v>
      </c>
      <c r="O305" s="70" t="e">
        <f>FIP!#REF!</f>
        <v>#REF!</v>
      </c>
      <c r="P305" s="70" t="e">
        <f>FIP!#REF!</f>
        <v>#REF!</v>
      </c>
      <c r="Q305" s="70" t="e">
        <f>FIP!#REF!</f>
        <v>#REF!</v>
      </c>
      <c r="R305" s="70" t="e">
        <f>FIP!#REF!</f>
        <v>#REF!</v>
      </c>
      <c r="S305" s="70" t="e">
        <f>FIP!#REF!</f>
        <v>#REF!</v>
      </c>
      <c r="T305" s="70" t="e">
        <f>FIP!#REF!</f>
        <v>#REF!</v>
      </c>
      <c r="U305" s="70" t="e">
        <f>FIP!#REF!</f>
        <v>#REF!</v>
      </c>
      <c r="V305" s="70" t="e">
        <f>FIP!#REF!</f>
        <v>#REF!</v>
      </c>
    </row>
    <row r="306" spans="1:22">
      <c r="A306" s="96">
        <v>39738</v>
      </c>
      <c r="D306" s="70" t="e">
        <f>FIP!#REF!</f>
        <v>#REF!</v>
      </c>
      <c r="E306" s="70" t="e">
        <f>FIP!#REF!</f>
        <v>#REF!</v>
      </c>
      <c r="F306" s="70" t="e">
        <f>FIP!#REF!</f>
        <v>#REF!</v>
      </c>
      <c r="G306" s="70" t="e">
        <f>FIP!#REF!</f>
        <v>#REF!</v>
      </c>
      <c r="H306" s="70" t="e">
        <f>FIP!#REF!</f>
        <v>#REF!</v>
      </c>
      <c r="I306" s="70" t="e">
        <f>FIP!#REF!</f>
        <v>#REF!</v>
      </c>
      <c r="J306" s="70" t="e">
        <f>FIP!#REF!</f>
        <v>#REF!</v>
      </c>
      <c r="K306" s="100"/>
      <c r="L306" s="70" t="e">
        <f>FIP!#REF!</f>
        <v>#REF!</v>
      </c>
      <c r="M306" s="70" t="e">
        <f>FIP!#REF!</f>
        <v>#REF!</v>
      </c>
      <c r="N306" s="70" t="e">
        <f>FIP!#REF!</f>
        <v>#REF!</v>
      </c>
      <c r="O306" s="70" t="e">
        <f>FIP!#REF!</f>
        <v>#REF!</v>
      </c>
      <c r="P306" s="70" t="e">
        <f>FIP!#REF!</f>
        <v>#REF!</v>
      </c>
      <c r="Q306" s="70" t="e">
        <f>FIP!#REF!</f>
        <v>#REF!</v>
      </c>
      <c r="R306" s="70" t="e">
        <f>FIP!#REF!</f>
        <v>#REF!</v>
      </c>
      <c r="S306" s="70" t="e">
        <f>FIP!#REF!</f>
        <v>#REF!</v>
      </c>
      <c r="T306" s="70" t="e">
        <f>FIP!#REF!</f>
        <v>#REF!</v>
      </c>
      <c r="U306" s="70" t="e">
        <f>FIP!#REF!</f>
        <v>#REF!</v>
      </c>
      <c r="V306" s="70" t="e">
        <f>FIP!#REF!</f>
        <v>#REF!</v>
      </c>
    </row>
    <row r="307" spans="1:22">
      <c r="A307" s="96">
        <v>39745</v>
      </c>
      <c r="D307" s="70" t="e">
        <f>FIP!#REF!</f>
        <v>#REF!</v>
      </c>
      <c r="E307" s="70" t="e">
        <f>FIP!#REF!</f>
        <v>#REF!</v>
      </c>
      <c r="F307" s="70" t="e">
        <f>FIP!#REF!</f>
        <v>#REF!</v>
      </c>
      <c r="G307" s="70" t="e">
        <f>FIP!#REF!</f>
        <v>#REF!</v>
      </c>
      <c r="H307" s="70" t="e">
        <f>FIP!#REF!</f>
        <v>#REF!</v>
      </c>
      <c r="I307" s="70" t="e">
        <f>FIP!#REF!</f>
        <v>#REF!</v>
      </c>
      <c r="J307" s="70" t="e">
        <f>FIP!#REF!</f>
        <v>#REF!</v>
      </c>
      <c r="K307" s="100"/>
      <c r="L307" s="70" t="e">
        <f>FIP!#REF!</f>
        <v>#REF!</v>
      </c>
      <c r="M307" s="70" t="e">
        <f>FIP!#REF!</f>
        <v>#REF!</v>
      </c>
      <c r="N307" s="70" t="e">
        <f>FIP!#REF!</f>
        <v>#REF!</v>
      </c>
      <c r="O307" s="70" t="e">
        <f>FIP!#REF!</f>
        <v>#REF!</v>
      </c>
      <c r="P307" s="70" t="e">
        <f>FIP!#REF!</f>
        <v>#REF!</v>
      </c>
      <c r="Q307" s="70" t="e">
        <f>FIP!#REF!</f>
        <v>#REF!</v>
      </c>
      <c r="R307" s="70" t="e">
        <f>FIP!#REF!</f>
        <v>#REF!</v>
      </c>
      <c r="S307" s="70" t="e">
        <f>FIP!#REF!</f>
        <v>#REF!</v>
      </c>
      <c r="T307" s="70" t="e">
        <f>FIP!#REF!</f>
        <v>#REF!</v>
      </c>
      <c r="U307" s="70" t="e">
        <f>FIP!#REF!</f>
        <v>#REF!</v>
      </c>
      <c r="V307" s="70" t="e">
        <f>FIP!#REF!</f>
        <v>#REF!</v>
      </c>
    </row>
    <row r="308" spans="1:22">
      <c r="A308" s="96">
        <v>39752</v>
      </c>
      <c r="D308" s="70" t="e">
        <f>FIP!#REF!</f>
        <v>#REF!</v>
      </c>
      <c r="E308" s="70" t="e">
        <f>FIP!#REF!</f>
        <v>#REF!</v>
      </c>
      <c r="F308" s="70" t="e">
        <f>FIP!#REF!</f>
        <v>#REF!</v>
      </c>
      <c r="G308" s="70" t="e">
        <f>FIP!#REF!</f>
        <v>#REF!</v>
      </c>
      <c r="H308" s="70"/>
      <c r="I308" s="70" t="e">
        <f>FIP!#REF!</f>
        <v>#REF!</v>
      </c>
      <c r="J308" s="70" t="e">
        <f>FIP!#REF!</f>
        <v>#REF!</v>
      </c>
      <c r="K308" s="100"/>
      <c r="L308" s="70" t="e">
        <f>FIP!#REF!</f>
        <v>#REF!</v>
      </c>
      <c r="M308" s="70" t="e">
        <f>FIP!#REF!</f>
        <v>#REF!</v>
      </c>
      <c r="N308" s="70" t="e">
        <f>FIP!#REF!</f>
        <v>#REF!</v>
      </c>
      <c r="O308" s="70" t="e">
        <f>FIP!#REF!</f>
        <v>#REF!</v>
      </c>
      <c r="P308" s="70" t="e">
        <f>FIP!#REF!</f>
        <v>#REF!</v>
      </c>
      <c r="Q308" s="70" t="e">
        <f>FIP!#REF!</f>
        <v>#REF!</v>
      </c>
      <c r="R308" s="70" t="e">
        <f>FIP!#REF!</f>
        <v>#REF!</v>
      </c>
      <c r="S308" s="70" t="e">
        <f>FIP!#REF!</f>
        <v>#REF!</v>
      </c>
      <c r="T308" s="70" t="e">
        <f>FIP!#REF!</f>
        <v>#REF!</v>
      </c>
      <c r="U308" s="70" t="e">
        <f>FIP!#REF!</f>
        <v>#REF!</v>
      </c>
      <c r="V308" s="70" t="e">
        <f>FIP!#REF!</f>
        <v>#REF!</v>
      </c>
    </row>
    <row r="309" spans="1:22">
      <c r="A309" s="96">
        <v>39759</v>
      </c>
      <c r="D309" s="70" t="e">
        <f>FIP!#REF!</f>
        <v>#REF!</v>
      </c>
      <c r="E309" s="70" t="e">
        <f>FIP!#REF!</f>
        <v>#REF!</v>
      </c>
      <c r="F309" s="70" t="e">
        <f>FIP!#REF!</f>
        <v>#REF!</v>
      </c>
      <c r="G309" s="70" t="e">
        <f>FIP!#REF!</f>
        <v>#REF!</v>
      </c>
      <c r="H309" s="70" t="e">
        <f>FIP!#REF!</f>
        <v>#REF!</v>
      </c>
      <c r="I309" s="70" t="e">
        <f>FIP!#REF!</f>
        <v>#REF!</v>
      </c>
      <c r="J309" s="70" t="e">
        <f>FIP!#REF!</f>
        <v>#REF!</v>
      </c>
      <c r="K309" s="100"/>
      <c r="L309" s="70" t="e">
        <f>FIP!#REF!</f>
        <v>#REF!</v>
      </c>
      <c r="M309" s="70" t="e">
        <f>FIP!#REF!</f>
        <v>#REF!</v>
      </c>
      <c r="N309" s="70" t="e">
        <f>FIP!#REF!</f>
        <v>#REF!</v>
      </c>
      <c r="O309" s="70" t="e">
        <f>FIP!#REF!</f>
        <v>#REF!</v>
      </c>
      <c r="P309" s="70" t="e">
        <f>FIP!#REF!</f>
        <v>#REF!</v>
      </c>
      <c r="Q309" s="70" t="e">
        <f>FIP!#REF!</f>
        <v>#REF!</v>
      </c>
      <c r="R309" s="70" t="e">
        <f>FIP!#REF!</f>
        <v>#REF!</v>
      </c>
      <c r="S309" s="70" t="e">
        <f>FIP!#REF!</f>
        <v>#REF!</v>
      </c>
      <c r="T309" s="70" t="e">
        <f>FIP!#REF!</f>
        <v>#REF!</v>
      </c>
      <c r="U309" s="70" t="e">
        <f>FIP!#REF!</f>
        <v>#REF!</v>
      </c>
      <c r="V309" s="70" t="e">
        <f>FIP!#REF!</f>
        <v>#REF!</v>
      </c>
    </row>
    <row r="310" spans="1:22">
      <c r="A310" s="96">
        <v>39766</v>
      </c>
      <c r="D310" s="70" t="e">
        <f>FIP!#REF!</f>
        <v>#REF!</v>
      </c>
      <c r="E310" s="70" t="e">
        <f>FIP!#REF!</f>
        <v>#REF!</v>
      </c>
      <c r="F310" s="70" t="e">
        <f>FIP!#REF!</f>
        <v>#REF!</v>
      </c>
      <c r="G310" s="70" t="e">
        <f>FIP!#REF!</f>
        <v>#REF!</v>
      </c>
      <c r="H310" s="70" t="e">
        <f>FIP!#REF!</f>
        <v>#REF!</v>
      </c>
      <c r="I310" s="70" t="e">
        <f>FIP!#REF!</f>
        <v>#REF!</v>
      </c>
      <c r="J310" s="70" t="e">
        <f>FIP!#REF!</f>
        <v>#REF!</v>
      </c>
      <c r="K310" s="100"/>
      <c r="L310" s="70" t="e">
        <f>FIP!#REF!</f>
        <v>#REF!</v>
      </c>
      <c r="M310" s="70" t="e">
        <f>FIP!#REF!</f>
        <v>#REF!</v>
      </c>
      <c r="N310" s="70" t="e">
        <f>FIP!#REF!</f>
        <v>#REF!</v>
      </c>
      <c r="O310" s="70" t="e">
        <f>FIP!#REF!</f>
        <v>#REF!</v>
      </c>
      <c r="P310" s="70" t="e">
        <f>FIP!#REF!</f>
        <v>#REF!</v>
      </c>
      <c r="Q310" s="70" t="e">
        <f>FIP!#REF!</f>
        <v>#REF!</v>
      </c>
      <c r="R310" s="70" t="e">
        <f>FIP!#REF!</f>
        <v>#REF!</v>
      </c>
      <c r="S310" s="70" t="e">
        <f>FIP!#REF!</f>
        <v>#REF!</v>
      </c>
      <c r="T310" s="70" t="e">
        <f>FIP!#REF!</f>
        <v>#REF!</v>
      </c>
      <c r="U310" s="70" t="e">
        <f>FIP!#REF!</f>
        <v>#REF!</v>
      </c>
      <c r="V310" s="70" t="e">
        <f>FIP!#REF!</f>
        <v>#REF!</v>
      </c>
    </row>
    <row r="311" spans="1:22">
      <c r="A311" s="96">
        <v>39773</v>
      </c>
      <c r="D311" s="70" t="e">
        <f>FIP!#REF!</f>
        <v>#REF!</v>
      </c>
      <c r="E311" s="70" t="e">
        <f>FIP!#REF!</f>
        <v>#REF!</v>
      </c>
      <c r="F311" s="70" t="e">
        <f>FIP!#REF!</f>
        <v>#REF!</v>
      </c>
      <c r="G311" s="70" t="e">
        <f>FIP!#REF!</f>
        <v>#REF!</v>
      </c>
      <c r="H311" s="70" t="e">
        <f>FIP!#REF!</f>
        <v>#REF!</v>
      </c>
      <c r="I311" s="70" t="e">
        <f>FIP!#REF!</f>
        <v>#REF!</v>
      </c>
      <c r="J311" s="70" t="e">
        <f>FIP!#REF!</f>
        <v>#REF!</v>
      </c>
      <c r="K311" s="100"/>
      <c r="L311" s="70" t="e">
        <f>FIP!#REF!</f>
        <v>#REF!</v>
      </c>
      <c r="M311" s="70" t="e">
        <f>FIP!#REF!</f>
        <v>#REF!</v>
      </c>
      <c r="N311" s="70" t="e">
        <f>FIP!#REF!</f>
        <v>#REF!</v>
      </c>
      <c r="O311" s="70" t="e">
        <f>FIP!#REF!</f>
        <v>#REF!</v>
      </c>
      <c r="P311" s="70" t="e">
        <f>FIP!#REF!</f>
        <v>#REF!</v>
      </c>
      <c r="Q311" s="70" t="e">
        <f>FIP!#REF!</f>
        <v>#REF!</v>
      </c>
      <c r="R311" s="70" t="e">
        <f>FIP!#REF!</f>
        <v>#REF!</v>
      </c>
      <c r="S311" s="70" t="e">
        <f>FIP!#REF!</f>
        <v>#REF!</v>
      </c>
      <c r="T311" s="70" t="e">
        <f>FIP!#REF!</f>
        <v>#REF!</v>
      </c>
      <c r="U311" s="70" t="e">
        <f>FIP!#REF!</f>
        <v>#REF!</v>
      </c>
      <c r="V311" s="70" t="e">
        <f>FIP!#REF!</f>
        <v>#REF!</v>
      </c>
    </row>
    <row r="312" spans="1:22">
      <c r="A312" s="96">
        <v>39780</v>
      </c>
      <c r="D312" s="70" t="e">
        <f>FIP!#REF!</f>
        <v>#REF!</v>
      </c>
      <c r="E312" s="70" t="e">
        <f>FIP!#REF!</f>
        <v>#REF!</v>
      </c>
      <c r="F312" s="70" t="e">
        <f>FIP!#REF!</f>
        <v>#REF!</v>
      </c>
      <c r="G312" s="70" t="e">
        <f>FIP!#REF!</f>
        <v>#REF!</v>
      </c>
      <c r="H312" s="70" t="e">
        <f>FIP!#REF!</f>
        <v>#REF!</v>
      </c>
      <c r="I312" s="70" t="e">
        <f>FIP!#REF!</f>
        <v>#REF!</v>
      </c>
      <c r="J312" s="70" t="e">
        <f>FIP!#REF!</f>
        <v>#REF!</v>
      </c>
      <c r="K312" s="100"/>
      <c r="L312" s="70" t="e">
        <f>FIP!#REF!</f>
        <v>#REF!</v>
      </c>
      <c r="M312" s="70" t="e">
        <f>FIP!#REF!</f>
        <v>#REF!</v>
      </c>
      <c r="N312" s="70" t="e">
        <f>FIP!#REF!</f>
        <v>#REF!</v>
      </c>
      <c r="O312" s="70" t="e">
        <f>FIP!#REF!</f>
        <v>#REF!</v>
      </c>
      <c r="P312" s="70" t="e">
        <f>FIP!#REF!</f>
        <v>#REF!</v>
      </c>
      <c r="Q312" s="70" t="e">
        <f>FIP!#REF!</f>
        <v>#REF!</v>
      </c>
      <c r="R312" s="70" t="e">
        <f>FIP!#REF!</f>
        <v>#REF!</v>
      </c>
      <c r="S312" s="70" t="e">
        <f>FIP!#REF!</f>
        <v>#REF!</v>
      </c>
      <c r="T312" s="70" t="e">
        <f>FIP!#REF!</f>
        <v>#REF!</v>
      </c>
      <c r="U312" s="70" t="e">
        <f>FIP!#REF!</f>
        <v>#REF!</v>
      </c>
      <c r="V312" s="70" t="e">
        <f>FIP!#REF!</f>
        <v>#REF!</v>
      </c>
    </row>
    <row r="313" spans="1:22">
      <c r="A313" s="96">
        <v>39787</v>
      </c>
      <c r="D313" s="70" t="e">
        <f>FIP!#REF!</f>
        <v>#REF!</v>
      </c>
      <c r="E313" s="70" t="e">
        <f>FIP!#REF!</f>
        <v>#REF!</v>
      </c>
      <c r="F313" s="70" t="e">
        <f>FIP!#REF!</f>
        <v>#REF!</v>
      </c>
      <c r="G313" s="70" t="e">
        <f>FIP!#REF!</f>
        <v>#REF!</v>
      </c>
      <c r="H313" s="70" t="e">
        <f>FIP!#REF!</f>
        <v>#REF!</v>
      </c>
      <c r="I313" s="70" t="e">
        <f>FIP!#REF!</f>
        <v>#REF!</v>
      </c>
      <c r="J313" s="70" t="e">
        <f>FIP!#REF!</f>
        <v>#REF!</v>
      </c>
      <c r="K313" s="100"/>
      <c r="L313" s="70" t="e">
        <f>FIP!#REF!</f>
        <v>#REF!</v>
      </c>
      <c r="M313" s="70" t="e">
        <f>FIP!#REF!</f>
        <v>#REF!</v>
      </c>
      <c r="N313" s="70" t="e">
        <f>FIP!#REF!</f>
        <v>#REF!</v>
      </c>
      <c r="O313" s="70" t="e">
        <f>FIP!#REF!</f>
        <v>#REF!</v>
      </c>
      <c r="P313" s="70" t="e">
        <f>FIP!#REF!</f>
        <v>#REF!</v>
      </c>
      <c r="Q313" s="70" t="e">
        <f>FIP!#REF!</f>
        <v>#REF!</v>
      </c>
      <c r="R313" s="70" t="e">
        <f>FIP!#REF!</f>
        <v>#REF!</v>
      </c>
      <c r="S313" s="70" t="e">
        <f>FIP!#REF!</f>
        <v>#REF!</v>
      </c>
      <c r="T313" s="70" t="e">
        <f>FIP!#REF!</f>
        <v>#REF!</v>
      </c>
      <c r="U313" s="70" t="e">
        <f>FIP!#REF!</f>
        <v>#REF!</v>
      </c>
      <c r="V313" s="70" t="e">
        <f>FIP!#REF!</f>
        <v>#REF!</v>
      </c>
    </row>
    <row r="314" spans="1:22">
      <c r="A314" s="96">
        <v>39794</v>
      </c>
      <c r="D314" s="70" t="e">
        <f>FIP!#REF!</f>
        <v>#REF!</v>
      </c>
      <c r="E314" s="70" t="e">
        <f>FIP!#REF!</f>
        <v>#REF!</v>
      </c>
      <c r="F314" s="70" t="e">
        <f>FIP!#REF!</f>
        <v>#REF!</v>
      </c>
      <c r="G314" s="70" t="e">
        <f>FIP!#REF!</f>
        <v>#REF!</v>
      </c>
      <c r="H314" s="70" t="e">
        <f>FIP!#REF!</f>
        <v>#REF!</v>
      </c>
      <c r="I314" s="70" t="e">
        <f>FIP!#REF!</f>
        <v>#REF!</v>
      </c>
      <c r="J314" s="70" t="e">
        <f>FIP!#REF!</f>
        <v>#REF!</v>
      </c>
      <c r="K314" s="100"/>
      <c r="L314" s="70" t="e">
        <f>FIP!#REF!</f>
        <v>#REF!</v>
      </c>
      <c r="M314" s="70" t="e">
        <f>FIP!#REF!</f>
        <v>#REF!</v>
      </c>
      <c r="N314" s="70" t="e">
        <f>FIP!#REF!</f>
        <v>#REF!</v>
      </c>
      <c r="O314" s="70" t="e">
        <f>FIP!#REF!</f>
        <v>#REF!</v>
      </c>
      <c r="P314" s="70" t="e">
        <f>FIP!#REF!</f>
        <v>#REF!</v>
      </c>
      <c r="Q314" s="70" t="e">
        <f>FIP!#REF!</f>
        <v>#REF!</v>
      </c>
      <c r="R314" s="70" t="e">
        <f>FIP!#REF!</f>
        <v>#REF!</v>
      </c>
      <c r="S314" s="70" t="e">
        <f>FIP!#REF!</f>
        <v>#REF!</v>
      </c>
      <c r="T314" s="70" t="e">
        <f>FIP!#REF!</f>
        <v>#REF!</v>
      </c>
      <c r="U314" s="70" t="e">
        <f>FIP!#REF!</f>
        <v>#REF!</v>
      </c>
      <c r="V314" s="70" t="e">
        <f>FIP!#REF!</f>
        <v>#REF!</v>
      </c>
    </row>
    <row r="315" spans="1:22">
      <c r="A315" s="96">
        <v>39801</v>
      </c>
      <c r="D315" s="70" t="e">
        <f>FIP!#REF!</f>
        <v>#REF!</v>
      </c>
      <c r="E315" s="70" t="e">
        <f>FIP!#REF!</f>
        <v>#REF!</v>
      </c>
      <c r="F315" s="70" t="e">
        <f>FIP!#REF!</f>
        <v>#REF!</v>
      </c>
      <c r="G315" s="70" t="e">
        <f>FIP!#REF!</f>
        <v>#REF!</v>
      </c>
      <c r="H315" s="70" t="e">
        <f>FIP!#REF!</f>
        <v>#REF!</v>
      </c>
      <c r="I315" s="70" t="e">
        <f>FIP!#REF!</f>
        <v>#REF!</v>
      </c>
      <c r="J315" s="70" t="e">
        <f>FIP!#REF!</f>
        <v>#REF!</v>
      </c>
      <c r="K315" s="100"/>
      <c r="L315" s="70" t="e">
        <f>FIP!#REF!</f>
        <v>#REF!</v>
      </c>
      <c r="M315" s="70" t="e">
        <f>FIP!#REF!</f>
        <v>#REF!</v>
      </c>
      <c r="N315" s="70" t="e">
        <f>FIP!#REF!</f>
        <v>#REF!</v>
      </c>
      <c r="O315" s="70" t="e">
        <f>FIP!#REF!</f>
        <v>#REF!</v>
      </c>
      <c r="P315" s="70" t="e">
        <f>FIP!#REF!</f>
        <v>#REF!</v>
      </c>
      <c r="Q315" s="70" t="e">
        <f>FIP!#REF!</f>
        <v>#REF!</v>
      </c>
      <c r="R315" s="70" t="e">
        <f>FIP!#REF!</f>
        <v>#REF!</v>
      </c>
      <c r="S315" s="70" t="e">
        <f>FIP!#REF!</f>
        <v>#REF!</v>
      </c>
      <c r="T315" s="70" t="e">
        <f>FIP!#REF!</f>
        <v>#REF!</v>
      </c>
      <c r="U315" s="70" t="e">
        <f>FIP!#REF!</f>
        <v>#REF!</v>
      </c>
      <c r="V315" s="70" t="e">
        <f>FIP!#REF!</f>
        <v>#REF!</v>
      </c>
    </row>
    <row r="316" spans="1:22">
      <c r="A316" s="96">
        <v>39808</v>
      </c>
      <c r="D316" s="70" t="e">
        <f>FIP!#REF!</f>
        <v>#REF!</v>
      </c>
      <c r="E316" s="70" t="e">
        <f>FIP!#REF!</f>
        <v>#REF!</v>
      </c>
      <c r="F316" s="70" t="e">
        <f>FIP!#REF!</f>
        <v>#REF!</v>
      </c>
      <c r="G316" s="70" t="e">
        <f>FIP!#REF!</f>
        <v>#REF!</v>
      </c>
      <c r="H316" s="70" t="e">
        <f>FIP!#REF!</f>
        <v>#REF!</v>
      </c>
      <c r="I316" s="70" t="e">
        <f>FIP!#REF!</f>
        <v>#REF!</v>
      </c>
      <c r="J316" s="70" t="e">
        <f>FIP!#REF!</f>
        <v>#REF!</v>
      </c>
      <c r="K316" s="100"/>
      <c r="L316" s="70" t="e">
        <f>FIP!#REF!</f>
        <v>#REF!</v>
      </c>
      <c r="M316" s="70" t="e">
        <f>FIP!#REF!</f>
        <v>#REF!</v>
      </c>
      <c r="N316" s="70" t="e">
        <f>FIP!#REF!</f>
        <v>#REF!</v>
      </c>
      <c r="O316" s="70" t="e">
        <f>FIP!#REF!</f>
        <v>#REF!</v>
      </c>
      <c r="P316" s="70"/>
      <c r="Q316" s="70" t="e">
        <f>FIP!#REF!</f>
        <v>#REF!</v>
      </c>
      <c r="R316" s="70" t="e">
        <f>FIP!#REF!</f>
        <v>#REF!</v>
      </c>
      <c r="S316" s="70" t="e">
        <f>FIP!#REF!</f>
        <v>#REF!</v>
      </c>
      <c r="T316" s="70" t="e">
        <f>FIP!#REF!</f>
        <v>#REF!</v>
      </c>
      <c r="U316" s="70" t="e">
        <f>FIP!#REF!</f>
        <v>#REF!</v>
      </c>
      <c r="V316" s="70" t="e">
        <f>FIP!#REF!</f>
        <v>#REF!</v>
      </c>
    </row>
    <row r="317" spans="1:22">
      <c r="A317" s="96">
        <v>39815</v>
      </c>
      <c r="D317" s="70" t="e">
        <f>FIP!#REF!</f>
        <v>#REF!</v>
      </c>
      <c r="E317" s="70" t="e">
        <f>FIP!#REF!</f>
        <v>#REF!</v>
      </c>
      <c r="F317" s="70" t="e">
        <f>FIP!#REF!</f>
        <v>#REF!</v>
      </c>
      <c r="G317" s="70"/>
      <c r="H317" s="70" t="e">
        <f>FIP!#REF!</f>
        <v>#REF!</v>
      </c>
      <c r="I317" s="70" t="e">
        <f>FIP!#REF!</f>
        <v>#REF!</v>
      </c>
      <c r="J317" s="70" t="e">
        <f>FIP!#REF!</f>
        <v>#REF!</v>
      </c>
      <c r="K317" s="100"/>
      <c r="L317" s="70" t="e">
        <f>FIP!#REF!</f>
        <v>#REF!</v>
      </c>
      <c r="M317" s="70" t="e">
        <f>FIP!#REF!</f>
        <v>#REF!</v>
      </c>
      <c r="N317" s="70" t="e">
        <f>FIP!#REF!</f>
        <v>#REF!</v>
      </c>
      <c r="O317" s="70" t="e">
        <f>FIP!#REF!</f>
        <v>#REF!</v>
      </c>
      <c r="P317" s="70"/>
      <c r="Q317" s="70" t="e">
        <f>FIP!#REF!</f>
        <v>#REF!</v>
      </c>
      <c r="R317" s="70" t="e">
        <f>FIP!#REF!</f>
        <v>#REF!</v>
      </c>
      <c r="S317" s="70" t="e">
        <f>FIP!#REF!</f>
        <v>#REF!</v>
      </c>
      <c r="T317" s="70" t="e">
        <f>FIP!#REF!</f>
        <v>#REF!</v>
      </c>
      <c r="U317" s="70" t="e">
        <f>FIP!#REF!</f>
        <v>#REF!</v>
      </c>
      <c r="V317" s="70" t="e">
        <f>FIP!#REF!</f>
        <v>#REF!</v>
      </c>
    </row>
    <row r="318" spans="1:22">
      <c r="A318" s="96">
        <v>39822</v>
      </c>
      <c r="D318" s="70" t="e">
        <f>FIP!#REF!</f>
        <v>#REF!</v>
      </c>
      <c r="E318" s="70" t="e">
        <f>FIP!#REF!</f>
        <v>#REF!</v>
      </c>
      <c r="F318" s="70" t="e">
        <f>FIP!#REF!</f>
        <v>#REF!</v>
      </c>
      <c r="G318" s="70" t="e">
        <f>FIP!#REF!</f>
        <v>#REF!</v>
      </c>
      <c r="H318" s="70" t="e">
        <f>FIP!#REF!</f>
        <v>#REF!</v>
      </c>
      <c r="I318" s="70" t="e">
        <f>FIP!#REF!</f>
        <v>#REF!</v>
      </c>
      <c r="J318" s="70" t="e">
        <f>FIP!#REF!</f>
        <v>#REF!</v>
      </c>
      <c r="K318" s="100"/>
      <c r="L318" s="70" t="e">
        <f>FIP!#REF!</f>
        <v>#REF!</v>
      </c>
      <c r="M318" s="70" t="e">
        <f>FIP!#REF!</f>
        <v>#REF!</v>
      </c>
      <c r="N318" s="70" t="e">
        <f>FIP!#REF!</f>
        <v>#REF!</v>
      </c>
      <c r="O318" s="70" t="e">
        <f>FIP!#REF!</f>
        <v>#REF!</v>
      </c>
      <c r="P318" s="70" t="e">
        <f>FIP!#REF!</f>
        <v>#REF!</v>
      </c>
      <c r="Q318" s="70" t="e">
        <f>FIP!#REF!</f>
        <v>#REF!</v>
      </c>
      <c r="R318" s="70" t="e">
        <f>FIP!#REF!</f>
        <v>#REF!</v>
      </c>
      <c r="S318" s="70" t="e">
        <f>FIP!#REF!</f>
        <v>#REF!</v>
      </c>
      <c r="T318" s="70" t="e">
        <f>FIP!#REF!</f>
        <v>#REF!</v>
      </c>
      <c r="U318" s="70" t="e">
        <f>FIP!#REF!</f>
        <v>#REF!</v>
      </c>
      <c r="V318" s="70" t="e">
        <f>FIP!#REF!</f>
        <v>#REF!</v>
      </c>
    </row>
    <row r="319" spans="1:22">
      <c r="A319" s="96">
        <v>39829</v>
      </c>
      <c r="D319" s="70" t="e">
        <f>FIP!#REF!</f>
        <v>#REF!</v>
      </c>
      <c r="E319" s="70" t="e">
        <f>FIP!#REF!</f>
        <v>#REF!</v>
      </c>
      <c r="F319" s="70" t="e">
        <f>FIP!#REF!</f>
        <v>#REF!</v>
      </c>
      <c r="G319" s="70" t="e">
        <f>FIP!#REF!</f>
        <v>#REF!</v>
      </c>
      <c r="H319" s="70" t="e">
        <f>FIP!#REF!</f>
        <v>#REF!</v>
      </c>
      <c r="I319" s="70" t="e">
        <f>FIP!#REF!</f>
        <v>#REF!</v>
      </c>
      <c r="J319" s="70" t="e">
        <f>FIP!#REF!</f>
        <v>#REF!</v>
      </c>
      <c r="K319" s="100"/>
      <c r="L319" s="70" t="e">
        <f>FIP!#REF!</f>
        <v>#REF!</v>
      </c>
      <c r="M319" s="70" t="e">
        <f>FIP!#REF!</f>
        <v>#REF!</v>
      </c>
      <c r="N319" s="70" t="e">
        <f>FIP!#REF!</f>
        <v>#REF!</v>
      </c>
      <c r="O319" s="70" t="e">
        <f>FIP!#REF!</f>
        <v>#REF!</v>
      </c>
      <c r="P319" s="70" t="e">
        <f>FIP!#REF!</f>
        <v>#REF!</v>
      </c>
      <c r="Q319" s="70" t="e">
        <f>FIP!#REF!</f>
        <v>#REF!</v>
      </c>
      <c r="R319" s="70" t="e">
        <f>FIP!#REF!</f>
        <v>#REF!</v>
      </c>
      <c r="S319" s="70" t="e">
        <f>FIP!#REF!</f>
        <v>#REF!</v>
      </c>
      <c r="T319" s="70" t="e">
        <f>FIP!#REF!</f>
        <v>#REF!</v>
      </c>
      <c r="U319" s="70" t="e">
        <f>FIP!#REF!</f>
        <v>#REF!</v>
      </c>
      <c r="V319" s="70" t="e">
        <f>FIP!#REF!</f>
        <v>#REF!</v>
      </c>
    </row>
    <row r="320" spans="1:22">
      <c r="A320" s="96">
        <v>39836</v>
      </c>
      <c r="D320" s="70" t="e">
        <f>FIP!#REF!</f>
        <v>#REF!</v>
      </c>
      <c r="E320" s="70" t="e">
        <f>FIP!#REF!</f>
        <v>#REF!</v>
      </c>
      <c r="F320" s="70" t="e">
        <f>FIP!#REF!</f>
        <v>#REF!</v>
      </c>
      <c r="G320" s="70" t="e">
        <f>FIP!#REF!</f>
        <v>#REF!</v>
      </c>
      <c r="H320" s="70" t="e">
        <f>FIP!#REF!</f>
        <v>#REF!</v>
      </c>
      <c r="I320" s="70" t="e">
        <f>FIP!#REF!</f>
        <v>#REF!</v>
      </c>
      <c r="J320" s="70" t="e">
        <f>FIP!#REF!</f>
        <v>#REF!</v>
      </c>
      <c r="K320" s="100"/>
      <c r="L320" s="70" t="e">
        <f>FIP!#REF!</f>
        <v>#REF!</v>
      </c>
      <c r="M320" s="70" t="e">
        <f>FIP!#REF!</f>
        <v>#REF!</v>
      </c>
      <c r="N320" s="70" t="e">
        <f>FIP!#REF!</f>
        <v>#REF!</v>
      </c>
      <c r="O320" s="70" t="e">
        <f>FIP!#REF!</f>
        <v>#REF!</v>
      </c>
      <c r="P320" s="70" t="e">
        <f>FIP!#REF!</f>
        <v>#REF!</v>
      </c>
      <c r="Q320" s="70" t="e">
        <f>FIP!#REF!</f>
        <v>#REF!</v>
      </c>
      <c r="R320" s="70" t="e">
        <f>FIP!#REF!</f>
        <v>#REF!</v>
      </c>
      <c r="S320" s="70" t="e">
        <f>FIP!#REF!</f>
        <v>#REF!</v>
      </c>
      <c r="T320" s="70" t="e">
        <f>FIP!#REF!</f>
        <v>#REF!</v>
      </c>
      <c r="U320" s="70" t="e">
        <f>FIP!#REF!</f>
        <v>#REF!</v>
      </c>
      <c r="V320" s="70" t="e">
        <f>FIP!#REF!</f>
        <v>#REF!</v>
      </c>
    </row>
    <row r="321" spans="1:22">
      <c r="A321" s="96">
        <v>39843</v>
      </c>
      <c r="D321" s="70" t="e">
        <f>FIP!#REF!</f>
        <v>#REF!</v>
      </c>
      <c r="E321" s="70" t="e">
        <f>FIP!#REF!</f>
        <v>#REF!</v>
      </c>
      <c r="F321" s="70" t="e">
        <f>FIP!#REF!</f>
        <v>#REF!</v>
      </c>
      <c r="G321" s="70" t="e">
        <f>FIP!#REF!</f>
        <v>#REF!</v>
      </c>
      <c r="H321" s="70" t="e">
        <f>FIP!#REF!</f>
        <v>#REF!</v>
      </c>
      <c r="I321" s="70" t="e">
        <f>FIP!#REF!</f>
        <v>#REF!</v>
      </c>
      <c r="J321" s="70" t="e">
        <f>FIP!#REF!</f>
        <v>#REF!</v>
      </c>
      <c r="K321" s="100"/>
      <c r="L321" s="70" t="e">
        <f>FIP!#REF!</f>
        <v>#REF!</v>
      </c>
      <c r="M321" s="70" t="e">
        <f>FIP!#REF!</f>
        <v>#REF!</v>
      </c>
      <c r="N321" s="70" t="e">
        <f>FIP!#REF!</f>
        <v>#REF!</v>
      </c>
      <c r="O321" s="70" t="e">
        <f>FIP!#REF!</f>
        <v>#REF!</v>
      </c>
      <c r="P321" s="70" t="e">
        <f>FIP!#REF!</f>
        <v>#REF!</v>
      </c>
      <c r="Q321" s="70" t="e">
        <f>FIP!#REF!</f>
        <v>#REF!</v>
      </c>
      <c r="R321" s="70" t="e">
        <f>FIP!#REF!</f>
        <v>#REF!</v>
      </c>
      <c r="S321" s="70" t="e">
        <f>FIP!#REF!</f>
        <v>#REF!</v>
      </c>
      <c r="T321" s="70" t="e">
        <f>FIP!#REF!</f>
        <v>#REF!</v>
      </c>
      <c r="U321" s="70" t="e">
        <f>FIP!#REF!</f>
        <v>#REF!</v>
      </c>
      <c r="V321" s="70" t="e">
        <f>FIP!#REF!</f>
        <v>#REF!</v>
      </c>
    </row>
    <row r="322" spans="1:22">
      <c r="A322" s="96">
        <v>39850</v>
      </c>
      <c r="D322" s="70" t="e">
        <f>FIP!#REF!</f>
        <v>#REF!</v>
      </c>
      <c r="E322" s="70" t="e">
        <f>FIP!#REF!</f>
        <v>#REF!</v>
      </c>
      <c r="F322" s="70" t="e">
        <f>FIP!#REF!</f>
        <v>#REF!</v>
      </c>
      <c r="G322" s="70" t="e">
        <f>FIP!#REF!</f>
        <v>#REF!</v>
      </c>
      <c r="H322" s="70" t="e">
        <f>FIP!#REF!</f>
        <v>#REF!</v>
      </c>
      <c r="I322" s="70" t="e">
        <f>FIP!#REF!</f>
        <v>#REF!</v>
      </c>
      <c r="J322" s="70" t="e">
        <f>FIP!#REF!</f>
        <v>#REF!</v>
      </c>
      <c r="K322" s="100"/>
      <c r="L322" s="70" t="e">
        <f>FIP!#REF!</f>
        <v>#REF!</v>
      </c>
      <c r="M322" s="70" t="e">
        <f>FIP!#REF!</f>
        <v>#REF!</v>
      </c>
      <c r="N322" s="70" t="e">
        <f>FIP!#REF!</f>
        <v>#REF!</v>
      </c>
      <c r="O322" s="70" t="e">
        <f>FIP!#REF!</f>
        <v>#REF!</v>
      </c>
      <c r="P322" s="70" t="e">
        <f>FIP!#REF!</f>
        <v>#REF!</v>
      </c>
      <c r="Q322" s="70" t="e">
        <f>FIP!#REF!</f>
        <v>#REF!</v>
      </c>
      <c r="R322" s="70" t="e">
        <f>FIP!#REF!</f>
        <v>#REF!</v>
      </c>
      <c r="S322" s="70" t="e">
        <f>FIP!#REF!</f>
        <v>#REF!</v>
      </c>
      <c r="T322" s="70" t="e">
        <f>FIP!#REF!</f>
        <v>#REF!</v>
      </c>
      <c r="U322" s="70" t="e">
        <f>FIP!#REF!</f>
        <v>#REF!</v>
      </c>
      <c r="V322" s="70" t="e">
        <f>FIP!#REF!</f>
        <v>#REF!</v>
      </c>
    </row>
    <row r="323" spans="1:22">
      <c r="A323" s="96">
        <v>39857</v>
      </c>
      <c r="D323" s="70" t="e">
        <f>FIP!#REF!</f>
        <v>#REF!</v>
      </c>
      <c r="E323" s="70" t="e">
        <f>FIP!#REF!</f>
        <v>#REF!</v>
      </c>
      <c r="F323" s="70" t="e">
        <f>FIP!#REF!</f>
        <v>#REF!</v>
      </c>
      <c r="G323" s="70" t="e">
        <f>FIP!#REF!</f>
        <v>#REF!</v>
      </c>
      <c r="H323" s="70" t="e">
        <f>FIP!#REF!</f>
        <v>#REF!</v>
      </c>
      <c r="I323" s="70" t="e">
        <f>FIP!#REF!</f>
        <v>#REF!</v>
      </c>
      <c r="J323" s="70" t="e">
        <f>FIP!#REF!</f>
        <v>#REF!</v>
      </c>
      <c r="K323" s="100"/>
      <c r="L323" s="70" t="e">
        <f>FIP!#REF!</f>
        <v>#REF!</v>
      </c>
      <c r="M323" s="70" t="e">
        <f>FIP!#REF!</f>
        <v>#REF!</v>
      </c>
      <c r="N323" s="70" t="e">
        <f>FIP!#REF!</f>
        <v>#REF!</v>
      </c>
      <c r="O323" s="70" t="e">
        <f>FIP!#REF!</f>
        <v>#REF!</v>
      </c>
      <c r="P323" s="70" t="e">
        <f>FIP!#REF!</f>
        <v>#REF!</v>
      </c>
      <c r="Q323" s="70" t="e">
        <f>FIP!#REF!</f>
        <v>#REF!</v>
      </c>
      <c r="R323" s="70" t="e">
        <f>FIP!#REF!</f>
        <v>#REF!</v>
      </c>
      <c r="S323" s="70" t="e">
        <f>FIP!#REF!</f>
        <v>#REF!</v>
      </c>
      <c r="T323" s="70" t="e">
        <f>FIP!#REF!</f>
        <v>#REF!</v>
      </c>
      <c r="U323" s="70" t="e">
        <f>FIP!#REF!</f>
        <v>#REF!</v>
      </c>
      <c r="V323" s="70" t="e">
        <f>FIP!#REF!</f>
        <v>#REF!</v>
      </c>
    </row>
    <row r="324" spans="1:22">
      <c r="A324" s="96">
        <v>39864</v>
      </c>
      <c r="D324" s="70" t="e">
        <f>FIP!#REF!</f>
        <v>#REF!</v>
      </c>
      <c r="E324" s="70" t="e">
        <f>FIP!#REF!</f>
        <v>#REF!</v>
      </c>
      <c r="F324" s="70" t="e">
        <f>FIP!#REF!</f>
        <v>#REF!</v>
      </c>
      <c r="G324" s="70" t="e">
        <f>FIP!#REF!</f>
        <v>#REF!</v>
      </c>
      <c r="H324" s="70" t="e">
        <f>FIP!#REF!</f>
        <v>#REF!</v>
      </c>
      <c r="I324" s="70" t="e">
        <f>FIP!#REF!</f>
        <v>#REF!</v>
      </c>
      <c r="J324" s="70" t="e">
        <f>FIP!#REF!</f>
        <v>#REF!</v>
      </c>
      <c r="K324" s="100"/>
      <c r="L324" s="70" t="e">
        <f>FIP!#REF!</f>
        <v>#REF!</v>
      </c>
      <c r="M324" s="70" t="e">
        <f>FIP!#REF!</f>
        <v>#REF!</v>
      </c>
      <c r="N324" s="70" t="e">
        <f>FIP!#REF!</f>
        <v>#REF!</v>
      </c>
      <c r="O324" s="70" t="e">
        <f>FIP!#REF!</f>
        <v>#REF!</v>
      </c>
      <c r="P324" s="70" t="e">
        <f>FIP!#REF!</f>
        <v>#REF!</v>
      </c>
      <c r="Q324" s="70" t="e">
        <f>FIP!#REF!</f>
        <v>#REF!</v>
      </c>
      <c r="R324" s="70" t="e">
        <f>FIP!#REF!</f>
        <v>#REF!</v>
      </c>
      <c r="S324" s="70" t="e">
        <f>FIP!#REF!</f>
        <v>#REF!</v>
      </c>
      <c r="T324" s="70" t="e">
        <f>FIP!#REF!</f>
        <v>#REF!</v>
      </c>
      <c r="U324" s="70" t="e">
        <f>FIP!#REF!</f>
        <v>#REF!</v>
      </c>
      <c r="V324" s="70" t="e">
        <f>FIP!#REF!</f>
        <v>#REF!</v>
      </c>
    </row>
    <row r="325" spans="1:22">
      <c r="A325" s="96">
        <v>39871</v>
      </c>
      <c r="D325" s="70" t="e">
        <f>FIP!#REF!</f>
        <v>#REF!</v>
      </c>
      <c r="E325" s="70" t="e">
        <f>FIP!#REF!</f>
        <v>#REF!</v>
      </c>
      <c r="F325" s="70" t="e">
        <f>FIP!#REF!</f>
        <v>#REF!</v>
      </c>
      <c r="G325" s="70" t="e">
        <f>FIP!#REF!</f>
        <v>#REF!</v>
      </c>
      <c r="H325" s="70" t="e">
        <f>FIP!#REF!</f>
        <v>#REF!</v>
      </c>
      <c r="I325" s="70" t="e">
        <f>FIP!#REF!</f>
        <v>#REF!</v>
      </c>
      <c r="J325" s="70" t="e">
        <f>FIP!#REF!</f>
        <v>#REF!</v>
      </c>
      <c r="K325" s="100"/>
      <c r="L325" s="70" t="e">
        <f>FIP!#REF!</f>
        <v>#REF!</v>
      </c>
      <c r="M325" s="70" t="e">
        <f>FIP!#REF!</f>
        <v>#REF!</v>
      </c>
      <c r="N325" s="70" t="e">
        <f>FIP!#REF!</f>
        <v>#REF!</v>
      </c>
      <c r="O325" s="70" t="e">
        <f>FIP!#REF!</f>
        <v>#REF!</v>
      </c>
      <c r="P325" s="70" t="e">
        <f>FIP!#REF!</f>
        <v>#REF!</v>
      </c>
      <c r="Q325" s="70" t="e">
        <f>FIP!#REF!</f>
        <v>#REF!</v>
      </c>
      <c r="R325" s="70" t="e">
        <f>FIP!#REF!</f>
        <v>#REF!</v>
      </c>
      <c r="S325" s="70" t="e">
        <f>FIP!#REF!</f>
        <v>#REF!</v>
      </c>
      <c r="T325" s="70" t="e">
        <f>FIP!#REF!</f>
        <v>#REF!</v>
      </c>
      <c r="U325" s="70" t="e">
        <f>FIP!#REF!</f>
        <v>#REF!</v>
      </c>
      <c r="V325" s="70" t="e">
        <f>FIP!#REF!</f>
        <v>#REF!</v>
      </c>
    </row>
    <row r="326" spans="1:22">
      <c r="A326" s="96">
        <v>39878</v>
      </c>
      <c r="D326" s="70" t="e">
        <f>FIP!#REF!</f>
        <v>#REF!</v>
      </c>
      <c r="E326" s="70" t="e">
        <f>FIP!#REF!</f>
        <v>#REF!</v>
      </c>
      <c r="F326" s="70"/>
      <c r="G326" s="70" t="e">
        <f>FIP!#REF!</f>
        <v>#REF!</v>
      </c>
      <c r="H326" s="70" t="e">
        <f>FIP!#REF!</f>
        <v>#REF!</v>
      </c>
      <c r="I326" s="70" t="e">
        <f>FIP!#REF!</f>
        <v>#REF!</v>
      </c>
      <c r="J326" s="70" t="e">
        <f>FIP!#REF!</f>
        <v>#REF!</v>
      </c>
      <c r="K326" s="100"/>
      <c r="L326" s="70" t="e">
        <f>FIP!#REF!</f>
        <v>#REF!</v>
      </c>
      <c r="M326" s="70" t="e">
        <f>FIP!#REF!</f>
        <v>#REF!</v>
      </c>
      <c r="N326" s="70" t="e">
        <f>FIP!#REF!</f>
        <v>#REF!</v>
      </c>
      <c r="O326" s="70" t="e">
        <f>FIP!#REF!</f>
        <v>#REF!</v>
      </c>
      <c r="P326" s="70" t="e">
        <f>FIP!#REF!</f>
        <v>#REF!</v>
      </c>
      <c r="Q326" s="70" t="e">
        <f>FIP!#REF!</f>
        <v>#REF!</v>
      </c>
      <c r="R326" s="70" t="e">
        <f>FIP!#REF!</f>
        <v>#REF!</v>
      </c>
      <c r="S326" s="70" t="e">
        <f>FIP!#REF!</f>
        <v>#REF!</v>
      </c>
      <c r="T326" s="70" t="e">
        <f>FIP!#REF!</f>
        <v>#REF!</v>
      </c>
      <c r="U326" s="70" t="e">
        <f>FIP!#REF!</f>
        <v>#REF!</v>
      </c>
      <c r="V326" s="70" t="e">
        <f>FIP!#REF!</f>
        <v>#REF!</v>
      </c>
    </row>
    <row r="327" spans="1:22">
      <c r="A327" s="96">
        <v>39885</v>
      </c>
      <c r="D327" s="70" t="e">
        <f>FIP!#REF!</f>
        <v>#REF!</v>
      </c>
      <c r="E327" s="70" t="e">
        <f>FIP!#REF!</f>
        <v>#REF!</v>
      </c>
      <c r="F327" s="70" t="e">
        <f>FIP!#REF!</f>
        <v>#REF!</v>
      </c>
      <c r="G327" s="70" t="e">
        <f>FIP!#REF!</f>
        <v>#REF!</v>
      </c>
      <c r="H327" s="70" t="e">
        <f>FIP!#REF!</f>
        <v>#REF!</v>
      </c>
      <c r="I327" s="70" t="e">
        <f>FIP!#REF!</f>
        <v>#REF!</v>
      </c>
      <c r="J327" s="70" t="e">
        <f>FIP!#REF!</f>
        <v>#REF!</v>
      </c>
      <c r="K327" s="100"/>
      <c r="L327" s="70" t="e">
        <f>FIP!#REF!</f>
        <v>#REF!</v>
      </c>
      <c r="M327" s="70" t="e">
        <f>FIP!#REF!</f>
        <v>#REF!</v>
      </c>
      <c r="N327" s="70" t="e">
        <f>FIP!#REF!</f>
        <v>#REF!</v>
      </c>
      <c r="O327" s="70" t="e">
        <f>FIP!#REF!</f>
        <v>#REF!</v>
      </c>
      <c r="P327" s="70" t="e">
        <f>FIP!#REF!</f>
        <v>#REF!</v>
      </c>
      <c r="Q327" s="70" t="e">
        <f>FIP!#REF!</f>
        <v>#REF!</v>
      </c>
      <c r="R327" s="70" t="e">
        <f>FIP!#REF!</f>
        <v>#REF!</v>
      </c>
      <c r="S327" s="70" t="e">
        <f>FIP!#REF!</f>
        <v>#REF!</v>
      </c>
      <c r="T327" s="70" t="e">
        <f>FIP!#REF!</f>
        <v>#REF!</v>
      </c>
      <c r="U327" s="70" t="e">
        <f>FIP!#REF!</f>
        <v>#REF!</v>
      </c>
      <c r="V327" s="70" t="e">
        <f>FIP!#REF!</f>
        <v>#REF!</v>
      </c>
    </row>
    <row r="328" spans="1:22">
      <c r="A328" s="96">
        <v>39892</v>
      </c>
      <c r="D328" s="70" t="e">
        <f>FIP!#REF!</f>
        <v>#REF!</v>
      </c>
      <c r="E328" s="70" t="e">
        <f>FIP!#REF!</f>
        <v>#REF!</v>
      </c>
      <c r="F328" s="70" t="e">
        <f>FIP!#REF!</f>
        <v>#REF!</v>
      </c>
      <c r="G328" s="70" t="e">
        <f>FIP!#REF!</f>
        <v>#REF!</v>
      </c>
      <c r="H328" s="70" t="e">
        <f>FIP!#REF!</f>
        <v>#REF!</v>
      </c>
      <c r="I328" s="70" t="e">
        <f>FIP!#REF!</f>
        <v>#REF!</v>
      </c>
      <c r="J328" s="70" t="e">
        <f>FIP!#REF!</f>
        <v>#REF!</v>
      </c>
      <c r="K328" s="100"/>
      <c r="L328" s="70" t="e">
        <f>FIP!#REF!</f>
        <v>#REF!</v>
      </c>
      <c r="M328" s="70" t="e">
        <f>FIP!#REF!</f>
        <v>#REF!</v>
      </c>
      <c r="N328" s="70" t="e">
        <f>FIP!#REF!</f>
        <v>#REF!</v>
      </c>
      <c r="O328" s="70" t="e">
        <f>FIP!#REF!</f>
        <v>#REF!</v>
      </c>
      <c r="P328" s="70" t="e">
        <f>FIP!#REF!</f>
        <v>#REF!</v>
      </c>
      <c r="Q328" s="70" t="e">
        <f>FIP!#REF!</f>
        <v>#REF!</v>
      </c>
      <c r="R328" s="70" t="e">
        <f>FIP!#REF!</f>
        <v>#REF!</v>
      </c>
      <c r="S328" s="70" t="e">
        <f>FIP!#REF!</f>
        <v>#REF!</v>
      </c>
      <c r="T328" s="70" t="e">
        <f>FIP!#REF!</f>
        <v>#REF!</v>
      </c>
      <c r="U328" s="70" t="e">
        <f>FIP!#REF!</f>
        <v>#REF!</v>
      </c>
      <c r="V328" s="70" t="e">
        <f>FIP!#REF!</f>
        <v>#REF!</v>
      </c>
    </row>
    <row r="329" spans="1:22">
      <c r="A329" s="96">
        <v>39899</v>
      </c>
      <c r="D329" s="70" t="e">
        <f>FIP!#REF!</f>
        <v>#REF!</v>
      </c>
      <c r="E329" s="70" t="e">
        <f>FIP!#REF!</f>
        <v>#REF!</v>
      </c>
      <c r="F329" s="70" t="e">
        <f>FIP!#REF!</f>
        <v>#REF!</v>
      </c>
      <c r="G329" s="70" t="e">
        <f>FIP!#REF!</f>
        <v>#REF!</v>
      </c>
      <c r="H329" s="70" t="e">
        <f>FIP!#REF!</f>
        <v>#REF!</v>
      </c>
      <c r="I329" s="70" t="e">
        <f>FIP!#REF!</f>
        <v>#REF!</v>
      </c>
      <c r="J329" s="70" t="e">
        <f>FIP!#REF!</f>
        <v>#REF!</v>
      </c>
      <c r="K329" s="100"/>
      <c r="L329" s="70"/>
      <c r="M329" s="70" t="e">
        <f>FIP!#REF!</f>
        <v>#REF!</v>
      </c>
      <c r="N329" s="70" t="e">
        <f>FIP!#REF!</f>
        <v>#REF!</v>
      </c>
      <c r="O329" s="70" t="e">
        <f>FIP!#REF!</f>
        <v>#REF!</v>
      </c>
      <c r="P329" s="70" t="e">
        <f>FIP!#REF!</f>
        <v>#REF!</v>
      </c>
      <c r="Q329" s="70" t="e">
        <f>FIP!#REF!</f>
        <v>#REF!</v>
      </c>
      <c r="R329" s="70" t="e">
        <f>FIP!#REF!</f>
        <v>#REF!</v>
      </c>
      <c r="S329" s="70" t="e">
        <f>FIP!#REF!</f>
        <v>#REF!</v>
      </c>
      <c r="T329" s="70" t="e">
        <f>FIP!#REF!</f>
        <v>#REF!</v>
      </c>
      <c r="U329" s="70" t="e">
        <f>FIP!#REF!</f>
        <v>#REF!</v>
      </c>
      <c r="V329" s="70" t="e">
        <f>FIP!#REF!</f>
        <v>#REF!</v>
      </c>
    </row>
    <row r="330" spans="1:22">
      <c r="A330" s="96">
        <v>39906</v>
      </c>
      <c r="D330" s="70" t="e">
        <f>FIP!#REF!</f>
        <v>#REF!</v>
      </c>
      <c r="E330" s="70" t="e">
        <f>FIP!#REF!</f>
        <v>#REF!</v>
      </c>
      <c r="F330" s="70" t="e">
        <f>FIP!#REF!</f>
        <v>#REF!</v>
      </c>
      <c r="G330" s="70" t="e">
        <f>FIP!#REF!</f>
        <v>#REF!</v>
      </c>
      <c r="H330" s="70" t="e">
        <f>FIP!#REF!</f>
        <v>#REF!</v>
      </c>
      <c r="I330" s="70" t="e">
        <f>FIP!#REF!</f>
        <v>#REF!</v>
      </c>
      <c r="J330" s="70" t="e">
        <f>FIP!#REF!</f>
        <v>#REF!</v>
      </c>
      <c r="K330" s="100"/>
      <c r="L330" s="70" t="e">
        <f>FIP!#REF!</f>
        <v>#REF!</v>
      </c>
      <c r="M330" s="70" t="e">
        <f>FIP!#REF!</f>
        <v>#REF!</v>
      </c>
      <c r="N330" s="70" t="e">
        <f>FIP!#REF!</f>
        <v>#REF!</v>
      </c>
      <c r="O330" s="70" t="e">
        <f>FIP!#REF!</f>
        <v>#REF!</v>
      </c>
      <c r="P330" s="70" t="e">
        <f>FIP!#REF!</f>
        <v>#REF!</v>
      </c>
      <c r="Q330" s="70" t="e">
        <f>FIP!#REF!</f>
        <v>#REF!</v>
      </c>
      <c r="R330" s="70" t="e">
        <f>FIP!#REF!</f>
        <v>#REF!</v>
      </c>
      <c r="S330" s="70" t="e">
        <f>FIP!#REF!</f>
        <v>#REF!</v>
      </c>
      <c r="T330" s="70" t="e">
        <f>FIP!#REF!</f>
        <v>#REF!</v>
      </c>
      <c r="U330" s="70" t="e">
        <f>FIP!#REF!</f>
        <v>#REF!</v>
      </c>
      <c r="V330" s="70" t="e">
        <f>FIP!#REF!</f>
        <v>#REF!</v>
      </c>
    </row>
    <row r="331" spans="1:22">
      <c r="A331" s="96">
        <v>39913</v>
      </c>
    </row>
    <row r="332" spans="1:22">
      <c r="A332" s="96">
        <v>39920</v>
      </c>
    </row>
    <row r="333" spans="1:22">
      <c r="A333" s="96">
        <v>39927</v>
      </c>
      <c r="D333" s="70" t="e">
        <f>FIP!#REF!</f>
        <v>#REF!</v>
      </c>
      <c r="E333" s="70" t="e">
        <f>FIP!#REF!</f>
        <v>#REF!</v>
      </c>
      <c r="F333" s="70" t="e">
        <f>FIP!#REF!</f>
        <v>#REF!</v>
      </c>
      <c r="G333" s="70" t="e">
        <f>FIP!#REF!</f>
        <v>#REF!</v>
      </c>
      <c r="H333" s="70" t="e">
        <f>FIP!#REF!</f>
        <v>#REF!</v>
      </c>
      <c r="I333" s="70" t="e">
        <f>FIP!#REF!</f>
        <v>#REF!</v>
      </c>
      <c r="J333" s="70" t="e">
        <f>FIP!#REF!</f>
        <v>#REF!</v>
      </c>
      <c r="K333" s="100"/>
      <c r="L333" s="70" t="e">
        <f>FIP!#REF!</f>
        <v>#REF!</v>
      </c>
      <c r="M333" s="70" t="e">
        <f>FIP!#REF!</f>
        <v>#REF!</v>
      </c>
      <c r="N333" s="70" t="e">
        <f>FIP!#REF!</f>
        <v>#REF!</v>
      </c>
      <c r="O333" s="70" t="e">
        <f>FIP!#REF!</f>
        <v>#REF!</v>
      </c>
      <c r="P333" s="70" t="e">
        <f>FIP!#REF!</f>
        <v>#REF!</v>
      </c>
      <c r="Q333" s="70" t="e">
        <f>FIP!#REF!</f>
        <v>#REF!</v>
      </c>
      <c r="R333" s="70" t="e">
        <f>FIP!#REF!</f>
        <v>#REF!</v>
      </c>
      <c r="S333" s="70" t="e">
        <f>FIP!#REF!</f>
        <v>#REF!</v>
      </c>
      <c r="T333" s="70" t="e">
        <f>FIP!#REF!</f>
        <v>#REF!</v>
      </c>
      <c r="U333" s="70" t="e">
        <f>FIP!#REF!</f>
        <v>#REF!</v>
      </c>
      <c r="V333" s="70" t="e">
        <f>FIP!#REF!</f>
        <v>#REF!</v>
      </c>
    </row>
    <row r="334" spans="1:22">
      <c r="A334" s="96">
        <v>39934</v>
      </c>
      <c r="D334" s="70" t="e">
        <f>FIP!#REF!</f>
        <v>#REF!</v>
      </c>
      <c r="E334" s="70" t="e">
        <f>FIP!#REF!</f>
        <v>#REF!</v>
      </c>
      <c r="F334" s="70" t="e">
        <f>FIP!#REF!</f>
        <v>#REF!</v>
      </c>
      <c r="G334" s="70" t="e">
        <f>FIP!#REF!</f>
        <v>#REF!</v>
      </c>
      <c r="H334" s="70" t="e">
        <f>FIP!#REF!</f>
        <v>#REF!</v>
      </c>
      <c r="I334" s="70" t="e">
        <f>FIP!#REF!</f>
        <v>#REF!</v>
      </c>
      <c r="J334" s="70" t="e">
        <f>FIP!#REF!</f>
        <v>#REF!</v>
      </c>
      <c r="K334" s="100"/>
      <c r="L334" s="70"/>
      <c r="M334" s="70" t="e">
        <f>FIP!#REF!</f>
        <v>#REF!</v>
      </c>
      <c r="N334" s="70" t="e">
        <f>FIP!#REF!</f>
        <v>#REF!</v>
      </c>
      <c r="O334" s="70" t="e">
        <f>FIP!#REF!</f>
        <v>#REF!</v>
      </c>
      <c r="P334" s="70" t="e">
        <f>FIP!#REF!</f>
        <v>#REF!</v>
      </c>
      <c r="Q334" s="70" t="e">
        <f>FIP!#REF!</f>
        <v>#REF!</v>
      </c>
      <c r="R334" s="70" t="e">
        <f>FIP!#REF!</f>
        <v>#REF!</v>
      </c>
      <c r="S334" s="70" t="e">
        <f>FIP!#REF!</f>
        <v>#REF!</v>
      </c>
      <c r="T334" s="70" t="e">
        <f>FIP!#REF!</f>
        <v>#REF!</v>
      </c>
      <c r="U334" s="70" t="e">
        <f>FIP!#REF!</f>
        <v>#REF!</v>
      </c>
      <c r="V334" s="70" t="e">
        <f>FIP!#REF!</f>
        <v>#REF!</v>
      </c>
    </row>
    <row r="335" spans="1:22">
      <c r="A335" s="96">
        <v>39941</v>
      </c>
      <c r="D335" s="70" t="e">
        <f>FIP!#REF!</f>
        <v>#REF!</v>
      </c>
      <c r="E335" s="70" t="e">
        <f>FIP!#REF!</f>
        <v>#REF!</v>
      </c>
      <c r="F335" s="70" t="e">
        <f>FIP!#REF!</f>
        <v>#REF!</v>
      </c>
      <c r="G335" s="70" t="e">
        <f>FIP!#REF!</f>
        <v>#REF!</v>
      </c>
      <c r="H335" s="70" t="e">
        <f>FIP!#REF!</f>
        <v>#REF!</v>
      </c>
      <c r="I335" s="70" t="e">
        <f>FIP!#REF!</f>
        <v>#REF!</v>
      </c>
      <c r="J335" s="70" t="e">
        <f>FIP!#REF!</f>
        <v>#REF!</v>
      </c>
      <c r="K335" s="100"/>
      <c r="L335" s="70" t="e">
        <f>FIP!#REF!</f>
        <v>#REF!</v>
      </c>
      <c r="M335" s="70" t="e">
        <f>FIP!#REF!</f>
        <v>#REF!</v>
      </c>
      <c r="N335" s="70" t="e">
        <f>FIP!#REF!</f>
        <v>#REF!</v>
      </c>
      <c r="O335" s="70" t="e">
        <f>FIP!#REF!</f>
        <v>#REF!</v>
      </c>
      <c r="P335" s="70" t="e">
        <f>FIP!#REF!</f>
        <v>#REF!</v>
      </c>
      <c r="Q335" s="70" t="e">
        <f>FIP!#REF!</f>
        <v>#REF!</v>
      </c>
      <c r="R335" s="70" t="e">
        <f>FIP!#REF!</f>
        <v>#REF!</v>
      </c>
      <c r="S335" s="70" t="e">
        <f>FIP!#REF!</f>
        <v>#REF!</v>
      </c>
      <c r="T335" s="70" t="e">
        <f>FIP!#REF!</f>
        <v>#REF!</v>
      </c>
      <c r="U335" s="70" t="e">
        <f>FIP!#REF!</f>
        <v>#REF!</v>
      </c>
      <c r="V335" s="70" t="e">
        <f>FIP!#REF!</f>
        <v>#REF!</v>
      </c>
    </row>
    <row r="336" spans="1:22">
      <c r="A336" s="96">
        <v>39948</v>
      </c>
      <c r="D336" s="70" t="e">
        <f>FIP!#REF!</f>
        <v>#REF!</v>
      </c>
      <c r="E336" s="70" t="e">
        <f>FIP!#REF!</f>
        <v>#REF!</v>
      </c>
      <c r="F336" s="70" t="e">
        <f>FIP!#REF!</f>
        <v>#REF!</v>
      </c>
      <c r="G336" s="70" t="e">
        <f>FIP!#REF!</f>
        <v>#REF!</v>
      </c>
      <c r="H336" s="70" t="e">
        <f>FIP!#REF!</f>
        <v>#REF!</v>
      </c>
      <c r="I336" s="70" t="e">
        <f>FIP!#REF!</f>
        <v>#REF!</v>
      </c>
      <c r="J336" s="70" t="e">
        <f>FIP!#REF!</f>
        <v>#REF!</v>
      </c>
      <c r="K336" s="100"/>
      <c r="L336" s="70" t="e">
        <f>FIP!#REF!</f>
        <v>#REF!</v>
      </c>
      <c r="M336" s="70" t="e">
        <f>FIP!#REF!</f>
        <v>#REF!</v>
      </c>
      <c r="N336" s="70" t="e">
        <f>FIP!#REF!</f>
        <v>#REF!</v>
      </c>
      <c r="O336" s="70" t="e">
        <f>FIP!#REF!</f>
        <v>#REF!</v>
      </c>
      <c r="P336" s="70" t="e">
        <f>FIP!#REF!</f>
        <v>#REF!</v>
      </c>
      <c r="Q336" s="70" t="e">
        <f>FIP!#REF!</f>
        <v>#REF!</v>
      </c>
      <c r="R336" s="70" t="e">
        <f>FIP!#REF!</f>
        <v>#REF!</v>
      </c>
      <c r="S336" s="70" t="e">
        <f>FIP!#REF!</f>
        <v>#REF!</v>
      </c>
      <c r="T336" s="70" t="e">
        <f>FIP!#REF!</f>
        <v>#REF!</v>
      </c>
      <c r="U336" s="70" t="e">
        <f>FIP!#REF!</f>
        <v>#REF!</v>
      </c>
      <c r="V336" s="70" t="e">
        <f>FIP!#REF!</f>
        <v>#REF!</v>
      </c>
    </row>
    <row r="337" spans="1:22">
      <c r="A337" s="96">
        <v>39955</v>
      </c>
      <c r="D337" s="70" t="e">
        <f>FIP!#REF!</f>
        <v>#REF!</v>
      </c>
      <c r="E337" s="70" t="e">
        <f>FIP!#REF!</f>
        <v>#REF!</v>
      </c>
      <c r="F337" s="70" t="e">
        <f>FIP!#REF!</f>
        <v>#REF!</v>
      </c>
      <c r="G337" s="70" t="e">
        <f>FIP!#REF!</f>
        <v>#REF!</v>
      </c>
      <c r="H337" s="70" t="e">
        <f>FIP!#REF!</f>
        <v>#REF!</v>
      </c>
      <c r="I337" s="70" t="e">
        <f>FIP!#REF!</f>
        <v>#REF!</v>
      </c>
      <c r="J337" s="70" t="e">
        <f>FIP!#REF!</f>
        <v>#REF!</v>
      </c>
      <c r="K337" s="100"/>
      <c r="L337" s="70" t="e">
        <f>FIP!#REF!</f>
        <v>#REF!</v>
      </c>
      <c r="M337" s="70" t="e">
        <f>FIP!#REF!</f>
        <v>#REF!</v>
      </c>
      <c r="N337" s="70" t="e">
        <f>FIP!#REF!</f>
        <v>#REF!</v>
      </c>
      <c r="O337" s="70" t="e">
        <f>FIP!#REF!</f>
        <v>#REF!</v>
      </c>
      <c r="P337" s="70" t="e">
        <f>FIP!#REF!</f>
        <v>#REF!</v>
      </c>
      <c r="Q337" s="70" t="e">
        <f>FIP!#REF!</f>
        <v>#REF!</v>
      </c>
      <c r="R337" s="70" t="e">
        <f>FIP!#REF!</f>
        <v>#REF!</v>
      </c>
      <c r="S337" s="70" t="e">
        <f>FIP!#REF!</f>
        <v>#REF!</v>
      </c>
      <c r="T337" s="70" t="e">
        <f>FIP!#REF!</f>
        <v>#REF!</v>
      </c>
      <c r="U337" s="70" t="e">
        <f>FIP!#REF!</f>
        <v>#REF!</v>
      </c>
      <c r="V337" s="70" t="e">
        <f>FIP!#REF!</f>
        <v>#REF!</v>
      </c>
    </row>
    <row r="338" spans="1:22">
      <c r="A338" s="96">
        <v>39962</v>
      </c>
      <c r="D338" s="70" t="e">
        <f>FIP!#REF!</f>
        <v>#REF!</v>
      </c>
      <c r="E338" s="70" t="e">
        <f>FIP!#REF!</f>
        <v>#REF!</v>
      </c>
      <c r="F338" s="70" t="e">
        <f>FIP!#REF!</f>
        <v>#REF!</v>
      </c>
      <c r="G338" s="70" t="e">
        <f>FIP!#REF!</f>
        <v>#REF!</v>
      </c>
      <c r="H338" s="70" t="e">
        <f>FIP!#REF!</f>
        <v>#REF!</v>
      </c>
      <c r="I338" s="70" t="e">
        <f>FIP!#REF!</f>
        <v>#REF!</v>
      </c>
      <c r="J338" s="70" t="e">
        <f>FIP!#REF!</f>
        <v>#REF!</v>
      </c>
      <c r="K338" s="100"/>
      <c r="L338" s="70" t="e">
        <f>FIP!#REF!</f>
        <v>#REF!</v>
      </c>
      <c r="M338" s="70" t="e">
        <f>FIP!#REF!</f>
        <v>#REF!</v>
      </c>
      <c r="N338" s="70" t="e">
        <f>FIP!#REF!</f>
        <v>#REF!</v>
      </c>
      <c r="O338" s="70" t="e">
        <f>FIP!#REF!</f>
        <v>#REF!</v>
      </c>
      <c r="P338" s="70" t="e">
        <f>FIP!#REF!</f>
        <v>#REF!</v>
      </c>
      <c r="Q338" s="70" t="e">
        <f>FIP!#REF!</f>
        <v>#REF!</v>
      </c>
      <c r="R338" s="70" t="e">
        <f>FIP!#REF!</f>
        <v>#REF!</v>
      </c>
      <c r="S338" s="70" t="e">
        <f>FIP!#REF!</f>
        <v>#REF!</v>
      </c>
      <c r="T338" s="70" t="e">
        <f>FIP!#REF!</f>
        <v>#REF!</v>
      </c>
      <c r="U338" s="70" t="e">
        <f>FIP!#REF!</f>
        <v>#REF!</v>
      </c>
      <c r="V338" s="70" t="e">
        <f>FIP!#REF!</f>
        <v>#REF!</v>
      </c>
    </row>
    <row r="339" spans="1:22">
      <c r="A339" s="96">
        <v>39969</v>
      </c>
      <c r="D339" s="70" t="e">
        <f>FIP!#REF!</f>
        <v>#REF!</v>
      </c>
      <c r="E339" s="70" t="e">
        <f>FIP!#REF!</f>
        <v>#REF!</v>
      </c>
      <c r="F339" s="70" t="e">
        <f>FIP!#REF!</f>
        <v>#REF!</v>
      </c>
      <c r="G339" s="70" t="e">
        <f>FIP!#REF!</f>
        <v>#REF!</v>
      </c>
      <c r="H339" s="70" t="e">
        <f>FIP!#REF!</f>
        <v>#REF!</v>
      </c>
      <c r="I339" s="70" t="e">
        <f>FIP!#REF!</f>
        <v>#REF!</v>
      </c>
      <c r="J339" s="70" t="e">
        <f>FIP!#REF!</f>
        <v>#REF!</v>
      </c>
      <c r="K339" s="100"/>
      <c r="L339" s="70" t="e">
        <f>FIP!#REF!</f>
        <v>#REF!</v>
      </c>
      <c r="M339" s="70" t="e">
        <f>FIP!#REF!</f>
        <v>#REF!</v>
      </c>
      <c r="N339" s="70" t="e">
        <f>FIP!#REF!</f>
        <v>#REF!</v>
      </c>
      <c r="O339" s="70" t="e">
        <f>FIP!#REF!</f>
        <v>#REF!</v>
      </c>
      <c r="P339" s="70" t="e">
        <f>FIP!#REF!</f>
        <v>#REF!</v>
      </c>
      <c r="Q339" s="70" t="e">
        <f>FIP!#REF!</f>
        <v>#REF!</v>
      </c>
      <c r="R339" s="70" t="e">
        <f>FIP!#REF!</f>
        <v>#REF!</v>
      </c>
      <c r="S339" s="70" t="e">
        <f>FIP!#REF!</f>
        <v>#REF!</v>
      </c>
      <c r="T339" s="70" t="e">
        <f>FIP!#REF!</f>
        <v>#REF!</v>
      </c>
      <c r="U339" s="70" t="e">
        <f>FIP!#REF!</f>
        <v>#REF!</v>
      </c>
      <c r="V339" s="70" t="e">
        <f>FIP!#REF!</f>
        <v>#REF!</v>
      </c>
    </row>
    <row r="340" spans="1:22">
      <c r="A340" s="96">
        <v>39976</v>
      </c>
      <c r="D340" s="70" t="e">
        <f>FIP!#REF!</f>
        <v>#REF!</v>
      </c>
      <c r="E340" s="70" t="e">
        <f>FIP!#REF!</f>
        <v>#REF!</v>
      </c>
      <c r="F340" s="70" t="e">
        <f>FIP!#REF!</f>
        <v>#REF!</v>
      </c>
      <c r="G340" s="70" t="e">
        <f>FIP!#REF!</f>
        <v>#REF!</v>
      </c>
      <c r="H340" s="70" t="e">
        <f>FIP!#REF!</f>
        <v>#REF!</v>
      </c>
      <c r="I340" s="70" t="e">
        <f>FIP!#REF!</f>
        <v>#REF!</v>
      </c>
      <c r="J340" s="70" t="e">
        <f>FIP!#REF!</f>
        <v>#REF!</v>
      </c>
      <c r="K340" s="100"/>
      <c r="L340" s="70" t="e">
        <f>FIP!#REF!</f>
        <v>#REF!</v>
      </c>
      <c r="M340" s="70" t="e">
        <f>FIP!#REF!</f>
        <v>#REF!</v>
      </c>
      <c r="N340" s="70" t="e">
        <f>FIP!#REF!</f>
        <v>#REF!</v>
      </c>
      <c r="O340" s="70" t="e">
        <f>FIP!#REF!</f>
        <v>#REF!</v>
      </c>
      <c r="P340" s="70" t="e">
        <f>FIP!#REF!</f>
        <v>#REF!</v>
      </c>
      <c r="Q340" s="70" t="e">
        <f>FIP!#REF!</f>
        <v>#REF!</v>
      </c>
      <c r="R340" s="70" t="e">
        <f>FIP!#REF!</f>
        <v>#REF!</v>
      </c>
      <c r="S340" s="70" t="e">
        <f>FIP!#REF!</f>
        <v>#REF!</v>
      </c>
      <c r="T340" s="70" t="e">
        <f>FIP!#REF!</f>
        <v>#REF!</v>
      </c>
      <c r="U340" s="70" t="e">
        <f>FIP!#REF!</f>
        <v>#REF!</v>
      </c>
      <c r="V340" s="70" t="e">
        <f>FIP!#REF!</f>
        <v>#REF!</v>
      </c>
    </row>
    <row r="341" spans="1:22">
      <c r="A341" s="96">
        <v>39983</v>
      </c>
      <c r="D341" s="70" t="e">
        <f>FIP!#REF!</f>
        <v>#REF!</v>
      </c>
      <c r="E341" s="70" t="e">
        <f>FIP!#REF!</f>
        <v>#REF!</v>
      </c>
      <c r="F341" s="70" t="e">
        <f>FIP!#REF!</f>
        <v>#REF!</v>
      </c>
      <c r="G341" s="70" t="e">
        <f>FIP!#REF!</f>
        <v>#REF!</v>
      </c>
      <c r="H341" s="70"/>
      <c r="I341" s="70" t="e">
        <f>FIP!#REF!</f>
        <v>#REF!</v>
      </c>
      <c r="J341" s="70" t="e">
        <f>FIP!#REF!</f>
        <v>#REF!</v>
      </c>
      <c r="K341" s="100"/>
      <c r="L341" s="70" t="e">
        <f>FIP!#REF!</f>
        <v>#REF!</v>
      </c>
      <c r="M341" s="70" t="e">
        <f>FIP!#REF!</f>
        <v>#REF!</v>
      </c>
      <c r="N341" s="70" t="e">
        <f>FIP!#REF!</f>
        <v>#REF!</v>
      </c>
      <c r="O341" s="70" t="e">
        <f>FIP!#REF!</f>
        <v>#REF!</v>
      </c>
      <c r="P341" s="70" t="e">
        <f>FIP!#REF!</f>
        <v>#REF!</v>
      </c>
      <c r="Q341" s="70" t="e">
        <f>FIP!#REF!</f>
        <v>#REF!</v>
      </c>
      <c r="R341" s="70" t="e">
        <f>FIP!#REF!</f>
        <v>#REF!</v>
      </c>
      <c r="S341" s="70" t="e">
        <f>FIP!#REF!</f>
        <v>#REF!</v>
      </c>
      <c r="T341" s="70" t="e">
        <f>FIP!#REF!</f>
        <v>#REF!</v>
      </c>
      <c r="U341" s="70" t="e">
        <f>FIP!#REF!</f>
        <v>#REF!</v>
      </c>
      <c r="V341" s="70" t="e">
        <f>FIP!#REF!</f>
        <v>#REF!</v>
      </c>
    </row>
    <row r="342" spans="1:22">
      <c r="A342" s="96">
        <v>39990</v>
      </c>
      <c r="D342" s="70" t="e">
        <f>FIP!#REF!</f>
        <v>#REF!</v>
      </c>
      <c r="E342" s="70" t="e">
        <f>FIP!#REF!</f>
        <v>#REF!</v>
      </c>
      <c r="F342" s="70" t="e">
        <f>FIP!#REF!</f>
        <v>#REF!</v>
      </c>
      <c r="G342" s="70" t="e">
        <f>FIP!#REF!</f>
        <v>#REF!</v>
      </c>
      <c r="H342" s="70" t="e">
        <f>FIP!#REF!</f>
        <v>#REF!</v>
      </c>
      <c r="I342" s="70" t="e">
        <f>FIP!#REF!</f>
        <v>#REF!</v>
      </c>
      <c r="J342" s="70" t="e">
        <f>FIP!#REF!</f>
        <v>#REF!</v>
      </c>
      <c r="K342" s="100"/>
      <c r="L342" s="70" t="e">
        <f>FIP!#REF!</f>
        <v>#REF!</v>
      </c>
      <c r="M342" s="70" t="e">
        <f>FIP!#REF!</f>
        <v>#REF!</v>
      </c>
      <c r="N342" s="70" t="e">
        <f>FIP!#REF!</f>
        <v>#REF!</v>
      </c>
      <c r="O342" s="70" t="e">
        <f>FIP!#REF!</f>
        <v>#REF!</v>
      </c>
      <c r="P342" s="70" t="e">
        <f>FIP!#REF!</f>
        <v>#REF!</v>
      </c>
      <c r="Q342" s="70" t="e">
        <f>FIP!#REF!</f>
        <v>#REF!</v>
      </c>
      <c r="R342" s="70" t="e">
        <f>FIP!#REF!</f>
        <v>#REF!</v>
      </c>
      <c r="S342" s="70" t="e">
        <f>FIP!#REF!</f>
        <v>#REF!</v>
      </c>
      <c r="T342" s="70" t="e">
        <f>FIP!#REF!</f>
        <v>#REF!</v>
      </c>
      <c r="U342" s="70" t="e">
        <f>FIP!#REF!</f>
        <v>#REF!</v>
      </c>
      <c r="V342" s="70" t="e">
        <f>FIP!#REF!</f>
        <v>#REF!</v>
      </c>
    </row>
    <row r="343" spans="1:22">
      <c r="A343" s="96">
        <v>39997</v>
      </c>
      <c r="D343" s="70" t="e">
        <f>FIP!#REF!</f>
        <v>#REF!</v>
      </c>
      <c r="E343" s="70" t="e">
        <f>FIP!#REF!</f>
        <v>#REF!</v>
      </c>
      <c r="F343" s="70" t="e">
        <f>FIP!#REF!</f>
        <v>#REF!</v>
      </c>
      <c r="G343" s="70" t="e">
        <f>FIP!#REF!</f>
        <v>#REF!</v>
      </c>
      <c r="H343" s="70"/>
      <c r="I343" s="70" t="e">
        <f>FIP!#REF!</f>
        <v>#REF!</v>
      </c>
      <c r="J343" s="70" t="e">
        <f>FIP!#REF!</f>
        <v>#REF!</v>
      </c>
      <c r="K343" s="100"/>
      <c r="L343" s="70" t="e">
        <f>FIP!#REF!</f>
        <v>#REF!</v>
      </c>
      <c r="M343" s="70" t="e">
        <f>FIP!#REF!</f>
        <v>#REF!</v>
      </c>
      <c r="N343" s="70" t="e">
        <f>FIP!#REF!</f>
        <v>#REF!</v>
      </c>
      <c r="O343" s="70" t="e">
        <f>FIP!#REF!</f>
        <v>#REF!</v>
      </c>
      <c r="P343" s="70" t="e">
        <f>FIP!#REF!</f>
        <v>#REF!</v>
      </c>
      <c r="Q343" s="70" t="e">
        <f>FIP!#REF!</f>
        <v>#REF!</v>
      </c>
      <c r="R343" s="70" t="e">
        <f>FIP!#REF!</f>
        <v>#REF!</v>
      </c>
      <c r="S343" s="70" t="e">
        <f>FIP!#REF!</f>
        <v>#REF!</v>
      </c>
      <c r="T343" s="70" t="e">
        <f>FIP!#REF!</f>
        <v>#REF!</v>
      </c>
      <c r="U343" s="70" t="e">
        <f>FIP!#REF!</f>
        <v>#REF!</v>
      </c>
      <c r="V343" s="70" t="e">
        <f>FIP!#REF!</f>
        <v>#REF!</v>
      </c>
    </row>
    <row r="344" spans="1:22">
      <c r="A344" s="96">
        <v>40004</v>
      </c>
      <c r="D344" s="70" t="e">
        <f>FIP!#REF!</f>
        <v>#REF!</v>
      </c>
      <c r="E344" s="70" t="e">
        <f>FIP!#REF!</f>
        <v>#REF!</v>
      </c>
      <c r="F344" s="70" t="e">
        <f>FIP!#REF!</f>
        <v>#REF!</v>
      </c>
      <c r="G344" s="70" t="e">
        <f>FIP!#REF!</f>
        <v>#REF!</v>
      </c>
      <c r="H344" s="70"/>
      <c r="I344" s="70" t="e">
        <f>FIP!#REF!</f>
        <v>#REF!</v>
      </c>
      <c r="J344" s="70" t="e">
        <f>FIP!#REF!</f>
        <v>#REF!</v>
      </c>
      <c r="K344" s="100"/>
      <c r="L344" s="70" t="e">
        <f>FIP!#REF!</f>
        <v>#REF!</v>
      </c>
      <c r="M344" s="70" t="e">
        <f>FIP!#REF!</f>
        <v>#REF!</v>
      </c>
      <c r="N344" s="70" t="e">
        <f>FIP!#REF!</f>
        <v>#REF!</v>
      </c>
      <c r="O344" s="70" t="e">
        <f>FIP!#REF!</f>
        <v>#REF!</v>
      </c>
      <c r="P344" s="70" t="e">
        <f>FIP!#REF!</f>
        <v>#REF!</v>
      </c>
      <c r="Q344" s="70" t="e">
        <f>FIP!#REF!</f>
        <v>#REF!</v>
      </c>
      <c r="R344" s="70" t="e">
        <f>FIP!#REF!</f>
        <v>#REF!</v>
      </c>
      <c r="S344" s="70" t="e">
        <f>FIP!#REF!</f>
        <v>#REF!</v>
      </c>
      <c r="T344" s="70" t="e">
        <f>FIP!#REF!</f>
        <v>#REF!</v>
      </c>
      <c r="U344" s="70" t="e">
        <f>FIP!#REF!</f>
        <v>#REF!</v>
      </c>
      <c r="V344" s="70" t="e">
        <f>FIP!#REF!</f>
        <v>#REF!</v>
      </c>
    </row>
    <row r="345" spans="1:22">
      <c r="A345" s="96">
        <v>40011</v>
      </c>
      <c r="D345" s="70" t="e">
        <f>FIP!#REF!</f>
        <v>#REF!</v>
      </c>
      <c r="E345" s="70" t="e">
        <f>FIP!#REF!</f>
        <v>#REF!</v>
      </c>
      <c r="F345" s="70" t="e">
        <f>FIP!#REF!</f>
        <v>#REF!</v>
      </c>
      <c r="G345" s="70" t="e">
        <f>FIP!#REF!</f>
        <v>#REF!</v>
      </c>
      <c r="H345" s="70" t="e">
        <f>FIP!#REF!</f>
        <v>#REF!</v>
      </c>
      <c r="I345" s="70" t="e">
        <f>FIP!#REF!</f>
        <v>#REF!</v>
      </c>
      <c r="J345" s="70" t="e">
        <f>FIP!#REF!</f>
        <v>#REF!</v>
      </c>
      <c r="K345" s="100"/>
      <c r="L345" s="70" t="e">
        <f>FIP!#REF!</f>
        <v>#REF!</v>
      </c>
      <c r="M345" s="70" t="e">
        <f>FIP!#REF!</f>
        <v>#REF!</v>
      </c>
      <c r="N345" s="70" t="e">
        <f>FIP!#REF!</f>
        <v>#REF!</v>
      </c>
      <c r="O345" s="70" t="e">
        <f>FIP!#REF!</f>
        <v>#REF!</v>
      </c>
      <c r="P345" s="70" t="e">
        <f>FIP!#REF!</f>
        <v>#REF!</v>
      </c>
      <c r="Q345" s="70" t="e">
        <f>FIP!#REF!</f>
        <v>#REF!</v>
      </c>
      <c r="R345" s="70" t="e">
        <f>FIP!#REF!</f>
        <v>#REF!</v>
      </c>
      <c r="S345" s="70" t="e">
        <f>FIP!#REF!</f>
        <v>#REF!</v>
      </c>
      <c r="T345" s="70" t="e">
        <f>FIP!#REF!</f>
        <v>#REF!</v>
      </c>
      <c r="U345" s="70" t="e">
        <f>FIP!#REF!</f>
        <v>#REF!</v>
      </c>
      <c r="V345" s="70" t="e">
        <f>FIP!#REF!</f>
        <v>#REF!</v>
      </c>
    </row>
    <row r="346" spans="1:22">
      <c r="A346" s="96">
        <v>40018</v>
      </c>
      <c r="D346" s="70" t="e">
        <f>FIP!#REF!</f>
        <v>#REF!</v>
      </c>
      <c r="E346" s="70" t="e">
        <f>FIP!#REF!</f>
        <v>#REF!</v>
      </c>
      <c r="F346" s="70" t="e">
        <f>FIP!#REF!</f>
        <v>#REF!</v>
      </c>
      <c r="G346" s="70" t="e">
        <f>FIP!#REF!</f>
        <v>#REF!</v>
      </c>
      <c r="H346" s="70" t="e">
        <f>FIP!#REF!</f>
        <v>#REF!</v>
      </c>
      <c r="I346" s="70" t="e">
        <f>FIP!#REF!</f>
        <v>#REF!</v>
      </c>
      <c r="J346" s="70" t="e">
        <f>FIP!#REF!</f>
        <v>#REF!</v>
      </c>
      <c r="K346" s="100"/>
      <c r="L346" s="70" t="e">
        <f>FIP!#REF!</f>
        <v>#REF!</v>
      </c>
      <c r="M346" s="70" t="e">
        <f>FIP!#REF!</f>
        <v>#REF!</v>
      </c>
      <c r="N346" s="70" t="e">
        <f>FIP!#REF!</f>
        <v>#REF!</v>
      </c>
      <c r="O346" s="70" t="e">
        <f>FIP!#REF!</f>
        <v>#REF!</v>
      </c>
      <c r="P346" s="70" t="e">
        <f>FIP!#REF!</f>
        <v>#REF!</v>
      </c>
      <c r="Q346" s="70" t="e">
        <f>FIP!#REF!</f>
        <v>#REF!</v>
      </c>
      <c r="R346" s="70" t="e">
        <f>FIP!#REF!</f>
        <v>#REF!</v>
      </c>
      <c r="S346" s="70" t="e">
        <f>FIP!#REF!</f>
        <v>#REF!</v>
      </c>
      <c r="T346" s="70" t="e">
        <f>FIP!#REF!</f>
        <v>#REF!</v>
      </c>
      <c r="U346" s="70" t="e">
        <f>FIP!#REF!</f>
        <v>#REF!</v>
      </c>
      <c r="V346" s="70" t="e">
        <f>FIP!#REF!</f>
        <v>#REF!</v>
      </c>
    </row>
    <row r="347" spans="1:22">
      <c r="A347" s="96">
        <v>40025</v>
      </c>
      <c r="D347" s="70" t="e">
        <f>FIP!#REF!</f>
        <v>#REF!</v>
      </c>
      <c r="E347" s="70" t="e">
        <f>FIP!#REF!</f>
        <v>#REF!</v>
      </c>
      <c r="F347" s="70" t="e">
        <f>FIP!#REF!</f>
        <v>#REF!</v>
      </c>
      <c r="G347" s="70" t="e">
        <f>FIP!#REF!</f>
        <v>#REF!</v>
      </c>
      <c r="H347" s="70" t="e">
        <f>FIP!#REF!</f>
        <v>#REF!</v>
      </c>
      <c r="I347" s="70" t="e">
        <f>FIP!#REF!</f>
        <v>#REF!</v>
      </c>
      <c r="J347" s="70" t="e">
        <f>FIP!#REF!</f>
        <v>#REF!</v>
      </c>
      <c r="K347" s="100"/>
      <c r="L347" s="70" t="e">
        <f>FIP!#REF!</f>
        <v>#REF!</v>
      </c>
      <c r="M347" s="70" t="e">
        <f>FIP!#REF!</f>
        <v>#REF!</v>
      </c>
      <c r="N347" s="70" t="e">
        <f>FIP!#REF!</f>
        <v>#REF!</v>
      </c>
      <c r="O347" s="70" t="e">
        <f>FIP!#REF!</f>
        <v>#REF!</v>
      </c>
      <c r="P347" s="70" t="e">
        <f>FIP!#REF!</f>
        <v>#REF!</v>
      </c>
      <c r="Q347" s="70" t="e">
        <f>FIP!#REF!</f>
        <v>#REF!</v>
      </c>
      <c r="R347" s="70" t="e">
        <f>FIP!#REF!</f>
        <v>#REF!</v>
      </c>
      <c r="S347" s="70" t="e">
        <f>FIP!#REF!</f>
        <v>#REF!</v>
      </c>
      <c r="T347" s="70" t="e">
        <f>FIP!#REF!</f>
        <v>#REF!</v>
      </c>
      <c r="U347" s="70" t="e">
        <f>FIP!#REF!</f>
        <v>#REF!</v>
      </c>
      <c r="V347" s="70" t="e">
        <f>FIP!#REF!</f>
        <v>#REF!</v>
      </c>
    </row>
    <row r="348" spans="1:22">
      <c r="A348" s="96">
        <v>40032</v>
      </c>
      <c r="D348" s="70" t="e">
        <f>FIP!#REF!</f>
        <v>#REF!</v>
      </c>
      <c r="E348" s="70" t="e">
        <f>FIP!#REF!</f>
        <v>#REF!</v>
      </c>
      <c r="F348" s="70" t="e">
        <f>FIP!#REF!</f>
        <v>#REF!</v>
      </c>
      <c r="G348" s="70" t="e">
        <f>FIP!#REF!</f>
        <v>#REF!</v>
      </c>
      <c r="H348" s="70" t="e">
        <f>FIP!#REF!</f>
        <v>#REF!</v>
      </c>
      <c r="I348" s="70" t="e">
        <f>FIP!#REF!</f>
        <v>#REF!</v>
      </c>
      <c r="J348" s="70" t="e">
        <f>FIP!#REF!</f>
        <v>#REF!</v>
      </c>
      <c r="K348" s="100"/>
      <c r="L348" s="70" t="e">
        <f>FIP!#REF!</f>
        <v>#REF!</v>
      </c>
      <c r="M348" s="70" t="e">
        <f>FIP!#REF!</f>
        <v>#REF!</v>
      </c>
      <c r="N348" s="70" t="e">
        <f>FIP!#REF!</f>
        <v>#REF!</v>
      </c>
      <c r="O348" s="70" t="e">
        <f>FIP!#REF!</f>
        <v>#REF!</v>
      </c>
      <c r="P348" s="70" t="e">
        <f>FIP!#REF!</f>
        <v>#REF!</v>
      </c>
      <c r="Q348" s="70" t="e">
        <f>FIP!#REF!</f>
        <v>#REF!</v>
      </c>
      <c r="R348" s="70" t="e">
        <f>FIP!#REF!</f>
        <v>#REF!</v>
      </c>
      <c r="S348" s="70" t="e">
        <f>FIP!#REF!</f>
        <v>#REF!</v>
      </c>
      <c r="T348" s="70" t="e">
        <f>FIP!#REF!</f>
        <v>#REF!</v>
      </c>
      <c r="U348" s="70" t="e">
        <f>FIP!#REF!</f>
        <v>#REF!</v>
      </c>
      <c r="V348" s="70" t="e">
        <f>FIP!#REF!</f>
        <v>#REF!</v>
      </c>
    </row>
    <row r="349" spans="1:22">
      <c r="A349" s="96">
        <v>40039</v>
      </c>
      <c r="D349" s="70" t="e">
        <f>FIP!#REF!</f>
        <v>#REF!</v>
      </c>
      <c r="E349" s="70" t="e">
        <f>FIP!#REF!</f>
        <v>#REF!</v>
      </c>
      <c r="F349" s="70" t="e">
        <f>FIP!#REF!</f>
        <v>#REF!</v>
      </c>
      <c r="G349" s="70" t="e">
        <f>FIP!#REF!</f>
        <v>#REF!</v>
      </c>
      <c r="H349" s="70" t="e">
        <f>FIP!#REF!</f>
        <v>#REF!</v>
      </c>
      <c r="I349" s="70" t="e">
        <f>FIP!#REF!</f>
        <v>#REF!</v>
      </c>
      <c r="J349" s="70" t="e">
        <f>FIP!#REF!</f>
        <v>#REF!</v>
      </c>
      <c r="K349" s="100"/>
      <c r="L349" s="70" t="e">
        <f>FIP!#REF!</f>
        <v>#REF!</v>
      </c>
      <c r="M349" s="70" t="e">
        <f>FIP!#REF!</f>
        <v>#REF!</v>
      </c>
      <c r="N349" s="70" t="e">
        <f>FIP!#REF!</f>
        <v>#REF!</v>
      </c>
      <c r="O349" s="70" t="e">
        <f>FIP!#REF!</f>
        <v>#REF!</v>
      </c>
      <c r="P349" s="70" t="e">
        <f>FIP!#REF!</f>
        <v>#REF!</v>
      </c>
      <c r="Q349" s="70" t="e">
        <f>FIP!#REF!</f>
        <v>#REF!</v>
      </c>
      <c r="R349" s="70" t="e">
        <f>FIP!#REF!</f>
        <v>#REF!</v>
      </c>
      <c r="S349" s="70" t="e">
        <f>FIP!#REF!</f>
        <v>#REF!</v>
      </c>
      <c r="T349" s="70" t="e">
        <f>FIP!#REF!</f>
        <v>#REF!</v>
      </c>
      <c r="U349" s="70" t="e">
        <f>FIP!#REF!</f>
        <v>#REF!</v>
      </c>
      <c r="V349" s="70" t="e">
        <f>FIP!#REF!</f>
        <v>#REF!</v>
      </c>
    </row>
    <row r="350" spans="1:22">
      <c r="A350" s="96">
        <v>40046</v>
      </c>
      <c r="D350" s="70" t="e">
        <f>FIP!#REF!</f>
        <v>#REF!</v>
      </c>
      <c r="E350" s="70" t="e">
        <f>FIP!#REF!</f>
        <v>#REF!</v>
      </c>
      <c r="F350" s="70" t="e">
        <f>FIP!#REF!</f>
        <v>#REF!</v>
      </c>
      <c r="G350" s="70" t="e">
        <f>FIP!#REF!</f>
        <v>#REF!</v>
      </c>
      <c r="H350" s="70">
        <v>0.1</v>
      </c>
      <c r="I350" s="70" t="e">
        <f>FIP!#REF!</f>
        <v>#REF!</v>
      </c>
      <c r="J350" s="70" t="e">
        <f>FIP!#REF!</f>
        <v>#REF!</v>
      </c>
      <c r="K350" s="100"/>
      <c r="L350" s="70" t="e">
        <f>FIP!#REF!</f>
        <v>#REF!</v>
      </c>
      <c r="M350" s="70" t="e">
        <f>FIP!#REF!</f>
        <v>#REF!</v>
      </c>
      <c r="N350" s="70" t="e">
        <f>FIP!#REF!</f>
        <v>#REF!</v>
      </c>
      <c r="O350" s="70" t="e">
        <f>FIP!#REF!</f>
        <v>#REF!</v>
      </c>
      <c r="P350" s="70" t="e">
        <f>FIP!#REF!</f>
        <v>#REF!</v>
      </c>
      <c r="Q350" s="70" t="e">
        <f>FIP!#REF!</f>
        <v>#REF!</v>
      </c>
      <c r="R350" s="70" t="e">
        <f>FIP!#REF!</f>
        <v>#REF!</v>
      </c>
      <c r="S350" s="70" t="e">
        <f>FIP!#REF!</f>
        <v>#REF!</v>
      </c>
      <c r="T350" s="70" t="e">
        <f>FIP!#REF!</f>
        <v>#REF!</v>
      </c>
      <c r="U350" s="70" t="e">
        <f>FIP!#REF!</f>
        <v>#REF!</v>
      </c>
      <c r="V350" s="70" t="e">
        <f>FIP!#REF!</f>
        <v>#REF!</v>
      </c>
    </row>
    <row r="351" spans="1:22">
      <c r="A351" s="96">
        <v>40053</v>
      </c>
      <c r="D351" s="70" t="e">
        <f>FIP!#REF!</f>
        <v>#REF!</v>
      </c>
      <c r="E351" s="70" t="e">
        <f>FIP!#REF!</f>
        <v>#REF!</v>
      </c>
      <c r="F351" s="70" t="e">
        <f>FIP!#REF!</f>
        <v>#REF!</v>
      </c>
      <c r="G351" s="70" t="e">
        <f>FIP!#REF!</f>
        <v>#REF!</v>
      </c>
      <c r="H351" s="70">
        <v>0.1</v>
      </c>
      <c r="I351" s="70" t="e">
        <f>FIP!#REF!</f>
        <v>#REF!</v>
      </c>
      <c r="J351" s="70" t="e">
        <f>FIP!#REF!</f>
        <v>#REF!</v>
      </c>
      <c r="K351" s="100"/>
      <c r="L351" s="70" t="e">
        <f>FIP!#REF!</f>
        <v>#REF!</v>
      </c>
      <c r="M351" s="70" t="e">
        <f>FIP!#REF!</f>
        <v>#REF!</v>
      </c>
      <c r="N351" s="70" t="e">
        <f>FIP!#REF!</f>
        <v>#REF!</v>
      </c>
      <c r="O351" s="70" t="e">
        <f>FIP!#REF!</f>
        <v>#REF!</v>
      </c>
      <c r="P351" s="70" t="e">
        <f>FIP!#REF!</f>
        <v>#REF!</v>
      </c>
      <c r="Q351" s="70" t="e">
        <f>FIP!#REF!</f>
        <v>#REF!</v>
      </c>
      <c r="R351" s="70" t="e">
        <f>FIP!#REF!</f>
        <v>#REF!</v>
      </c>
      <c r="S351" s="70" t="e">
        <f>FIP!#REF!</f>
        <v>#REF!</v>
      </c>
      <c r="T351" s="70" t="e">
        <f>FIP!#REF!</f>
        <v>#REF!</v>
      </c>
      <c r="U351" s="70" t="e">
        <f>FIP!#REF!</f>
        <v>#REF!</v>
      </c>
      <c r="V351" s="70" t="e">
        <f>FIP!#REF!</f>
        <v>#REF!</v>
      </c>
    </row>
    <row r="352" spans="1:22">
      <c r="A352" s="96">
        <v>40060</v>
      </c>
      <c r="D352" s="70" t="e">
        <f>FIP!#REF!</f>
        <v>#REF!</v>
      </c>
      <c r="E352" s="70" t="e">
        <f>FIP!#REF!</f>
        <v>#REF!</v>
      </c>
      <c r="F352" s="70"/>
      <c r="G352" s="70" t="e">
        <f>FIP!#REF!</f>
        <v>#REF!</v>
      </c>
      <c r="H352" s="70" t="e">
        <f>FIP!#REF!</f>
        <v>#REF!</v>
      </c>
      <c r="I352" s="70" t="e">
        <f>FIP!#REF!</f>
        <v>#REF!</v>
      </c>
      <c r="J352" s="70" t="e">
        <f>FIP!#REF!</f>
        <v>#REF!</v>
      </c>
      <c r="K352" s="100"/>
      <c r="L352" s="70" t="e">
        <f>FIP!#REF!</f>
        <v>#REF!</v>
      </c>
      <c r="M352" s="70" t="e">
        <f>FIP!#REF!</f>
        <v>#REF!</v>
      </c>
      <c r="N352" s="70" t="e">
        <f>FIP!#REF!</f>
        <v>#REF!</v>
      </c>
      <c r="O352" s="70" t="e">
        <f>FIP!#REF!</f>
        <v>#REF!</v>
      </c>
      <c r="P352" s="70" t="e">
        <f>FIP!#REF!</f>
        <v>#REF!</v>
      </c>
      <c r="Q352" s="70" t="e">
        <f>FIP!#REF!</f>
        <v>#REF!</v>
      </c>
      <c r="R352" s="70" t="e">
        <f>FIP!#REF!</f>
        <v>#REF!</v>
      </c>
      <c r="S352" s="70" t="e">
        <f>FIP!#REF!</f>
        <v>#REF!</v>
      </c>
      <c r="T352" s="70" t="e">
        <f>FIP!#REF!</f>
        <v>#REF!</v>
      </c>
      <c r="U352" s="70" t="e">
        <f>FIP!#REF!</f>
        <v>#REF!</v>
      </c>
      <c r="V352" s="70" t="e">
        <f>FIP!#REF!</f>
        <v>#REF!</v>
      </c>
    </row>
    <row r="353" spans="1:22">
      <c r="A353" s="96">
        <v>40067</v>
      </c>
      <c r="D353" s="70" t="e">
        <f>FIP!#REF!</f>
        <v>#REF!</v>
      </c>
      <c r="E353" s="70" t="e">
        <f>FIP!#REF!</f>
        <v>#REF!</v>
      </c>
      <c r="F353" s="70" t="e">
        <f>FIP!#REF!</f>
        <v>#REF!</v>
      </c>
      <c r="G353" s="70" t="e">
        <f>FIP!#REF!</f>
        <v>#REF!</v>
      </c>
      <c r="H353" s="70" t="e">
        <f>FIP!#REF!</f>
        <v>#REF!</v>
      </c>
      <c r="I353" s="70" t="e">
        <f>FIP!#REF!</f>
        <v>#REF!</v>
      </c>
      <c r="J353" s="70" t="e">
        <f>FIP!#REF!</f>
        <v>#REF!</v>
      </c>
      <c r="K353" s="100"/>
      <c r="L353" s="70" t="e">
        <f>FIP!#REF!</f>
        <v>#REF!</v>
      </c>
      <c r="M353" s="70" t="e">
        <f>FIP!#REF!</f>
        <v>#REF!</v>
      </c>
      <c r="N353" s="70" t="e">
        <f>FIP!#REF!</f>
        <v>#REF!</v>
      </c>
      <c r="O353" s="70" t="e">
        <f>FIP!#REF!</f>
        <v>#REF!</v>
      </c>
      <c r="P353" s="70" t="e">
        <f>FIP!#REF!</f>
        <v>#REF!</v>
      </c>
      <c r="Q353" s="70" t="e">
        <f>FIP!#REF!</f>
        <v>#REF!</v>
      </c>
      <c r="R353" s="70" t="e">
        <f>FIP!#REF!</f>
        <v>#REF!</v>
      </c>
      <c r="S353" s="70" t="e">
        <f>FIP!#REF!</f>
        <v>#REF!</v>
      </c>
      <c r="T353" s="70" t="e">
        <f>FIP!#REF!</f>
        <v>#REF!</v>
      </c>
      <c r="U353" s="70" t="e">
        <f>FIP!#REF!</f>
        <v>#REF!</v>
      </c>
      <c r="V353" s="70" t="e">
        <f>FIP!#REF!</f>
        <v>#REF!</v>
      </c>
    </row>
    <row r="354" spans="1:22">
      <c r="A354" s="96">
        <v>40074</v>
      </c>
      <c r="D354" s="70" t="e">
        <f>FIP!#REF!</f>
        <v>#REF!</v>
      </c>
      <c r="E354" s="70" t="e">
        <f>FIP!#REF!</f>
        <v>#REF!</v>
      </c>
      <c r="F354" s="70" t="e">
        <f>FIP!#REF!</f>
        <v>#REF!</v>
      </c>
      <c r="G354" s="70" t="e">
        <f>FIP!#REF!</f>
        <v>#REF!</v>
      </c>
      <c r="H354" s="70">
        <v>0.1</v>
      </c>
      <c r="I354" s="70" t="e">
        <f>FIP!#REF!</f>
        <v>#REF!</v>
      </c>
      <c r="J354" s="70" t="e">
        <f>FIP!#REF!</f>
        <v>#REF!</v>
      </c>
      <c r="K354" s="100"/>
      <c r="L354" s="70" t="e">
        <f>FIP!#REF!</f>
        <v>#REF!</v>
      </c>
      <c r="M354" s="70" t="e">
        <f>FIP!#REF!</f>
        <v>#REF!</v>
      </c>
      <c r="N354" s="70" t="e">
        <f>FIP!#REF!</f>
        <v>#REF!</v>
      </c>
      <c r="O354" s="70" t="e">
        <f>FIP!#REF!</f>
        <v>#REF!</v>
      </c>
      <c r="P354" s="70" t="e">
        <f>FIP!#REF!</f>
        <v>#REF!</v>
      </c>
      <c r="Q354" s="70" t="e">
        <f>FIP!#REF!</f>
        <v>#REF!</v>
      </c>
      <c r="R354" s="70" t="e">
        <f>FIP!#REF!</f>
        <v>#REF!</v>
      </c>
      <c r="S354" s="70" t="e">
        <f>FIP!#REF!</f>
        <v>#REF!</v>
      </c>
      <c r="T354" s="70" t="e">
        <f>FIP!#REF!</f>
        <v>#REF!</v>
      </c>
      <c r="U354" s="70" t="e">
        <f>FIP!#REF!</f>
        <v>#REF!</v>
      </c>
      <c r="V354" s="70" t="e">
        <f>FIP!#REF!</f>
        <v>#REF!</v>
      </c>
    </row>
    <row r="355" spans="1:22">
      <c r="A355" s="96">
        <v>40081</v>
      </c>
      <c r="D355" s="70" t="e">
        <f>FIP!#REF!</f>
        <v>#REF!</v>
      </c>
      <c r="E355" s="70" t="e">
        <f>FIP!#REF!</f>
        <v>#REF!</v>
      </c>
      <c r="F355" s="70" t="e">
        <f>FIP!#REF!</f>
        <v>#REF!</v>
      </c>
      <c r="G355" s="70" t="e">
        <f>FIP!#REF!</f>
        <v>#REF!</v>
      </c>
      <c r="H355" s="70" t="e">
        <f>FIP!#REF!</f>
        <v>#REF!</v>
      </c>
      <c r="I355" s="70" t="e">
        <f>FIP!#REF!</f>
        <v>#REF!</v>
      </c>
      <c r="J355" s="70" t="e">
        <f>FIP!#REF!</f>
        <v>#REF!</v>
      </c>
      <c r="K355" s="100"/>
      <c r="L355" s="70" t="e">
        <f>FIP!#REF!</f>
        <v>#REF!</v>
      </c>
      <c r="M355" s="70" t="e">
        <f>FIP!#REF!</f>
        <v>#REF!</v>
      </c>
      <c r="N355" s="70" t="e">
        <f>FIP!#REF!</f>
        <v>#REF!</v>
      </c>
      <c r="O355" s="70" t="e">
        <f>FIP!#REF!</f>
        <v>#REF!</v>
      </c>
      <c r="P355" s="70" t="e">
        <f>FIP!#REF!</f>
        <v>#REF!</v>
      </c>
      <c r="Q355" s="70" t="e">
        <f>FIP!#REF!</f>
        <v>#REF!</v>
      </c>
      <c r="R355" s="70" t="e">
        <f>FIP!#REF!</f>
        <v>#REF!</v>
      </c>
      <c r="S355" s="70" t="e">
        <f>FIP!#REF!</f>
        <v>#REF!</v>
      </c>
      <c r="T355" s="70" t="e">
        <f>FIP!#REF!</f>
        <v>#REF!</v>
      </c>
      <c r="U355" s="70" t="e">
        <f>FIP!#REF!</f>
        <v>#REF!</v>
      </c>
      <c r="V355" s="70" t="e">
        <f>FIP!#REF!</f>
        <v>#REF!</v>
      </c>
    </row>
    <row r="356" spans="1:22">
      <c r="A356" s="96">
        <v>40088</v>
      </c>
      <c r="D356" s="70" t="e">
        <f>FIP!#REF!</f>
        <v>#REF!</v>
      </c>
      <c r="E356" s="70" t="e">
        <f>FIP!#REF!</f>
        <v>#REF!</v>
      </c>
      <c r="F356" s="70" t="e">
        <f>FIP!#REF!</f>
        <v>#REF!</v>
      </c>
      <c r="G356" s="70" t="e">
        <f>FIP!#REF!</f>
        <v>#REF!</v>
      </c>
      <c r="H356" s="70">
        <v>0.1</v>
      </c>
      <c r="I356" s="70" t="e">
        <f>FIP!#REF!</f>
        <v>#REF!</v>
      </c>
      <c r="J356" s="70" t="e">
        <f>FIP!#REF!</f>
        <v>#REF!</v>
      </c>
      <c r="K356" s="100"/>
      <c r="L356" s="70" t="e">
        <f>FIP!#REF!</f>
        <v>#REF!</v>
      </c>
      <c r="M356" s="70" t="e">
        <f>FIP!#REF!</f>
        <v>#REF!</v>
      </c>
      <c r="N356" s="70" t="e">
        <f>FIP!#REF!</f>
        <v>#REF!</v>
      </c>
      <c r="O356" s="70" t="e">
        <f>FIP!#REF!</f>
        <v>#REF!</v>
      </c>
      <c r="P356" s="70" t="e">
        <f>FIP!#REF!</f>
        <v>#REF!</v>
      </c>
      <c r="Q356" s="70" t="e">
        <f>FIP!#REF!</f>
        <v>#REF!</v>
      </c>
      <c r="R356" s="70" t="e">
        <f>FIP!#REF!</f>
        <v>#REF!</v>
      </c>
      <c r="S356" s="70" t="e">
        <f>FIP!#REF!</f>
        <v>#REF!</v>
      </c>
      <c r="T356" s="70" t="e">
        <f>FIP!#REF!</f>
        <v>#REF!</v>
      </c>
      <c r="U356" s="70" t="e">
        <f>FIP!#REF!</f>
        <v>#REF!</v>
      </c>
      <c r="V356" s="70" t="e">
        <f>FIP!#REF!</f>
        <v>#REF!</v>
      </c>
    </row>
    <row r="357" spans="1:22">
      <c r="A357" s="96">
        <v>40095</v>
      </c>
      <c r="D357" s="70" t="e">
        <f>FIP!#REF!</f>
        <v>#REF!</v>
      </c>
      <c r="E357" s="70" t="e">
        <f>FIP!#REF!</f>
        <v>#REF!</v>
      </c>
      <c r="F357" s="70" t="e">
        <f>FIP!#REF!</f>
        <v>#REF!</v>
      </c>
      <c r="G357" s="70" t="e">
        <f>FIP!#REF!</f>
        <v>#REF!</v>
      </c>
      <c r="H357" s="70">
        <v>0.1</v>
      </c>
      <c r="I357" s="70" t="e">
        <f>FIP!#REF!</f>
        <v>#REF!</v>
      </c>
      <c r="J357" s="70" t="e">
        <f>FIP!#REF!</f>
        <v>#REF!</v>
      </c>
      <c r="K357" s="100"/>
      <c r="L357" s="70" t="e">
        <f>FIP!#REF!</f>
        <v>#REF!</v>
      </c>
      <c r="M357" s="70" t="e">
        <f>FIP!#REF!</f>
        <v>#REF!</v>
      </c>
      <c r="N357" s="70" t="e">
        <f>FIP!#REF!</f>
        <v>#REF!</v>
      </c>
      <c r="O357" s="70" t="e">
        <f>FIP!#REF!</f>
        <v>#REF!</v>
      </c>
      <c r="P357" s="70" t="e">
        <f>FIP!#REF!</f>
        <v>#REF!</v>
      </c>
      <c r="Q357" s="70" t="e">
        <f>FIP!#REF!</f>
        <v>#REF!</v>
      </c>
      <c r="R357" s="70" t="e">
        <f>FIP!#REF!</f>
        <v>#REF!</v>
      </c>
      <c r="S357" s="70" t="e">
        <f>FIP!#REF!</f>
        <v>#REF!</v>
      </c>
      <c r="T357" s="70" t="e">
        <f>FIP!#REF!</f>
        <v>#REF!</v>
      </c>
      <c r="U357" s="70" t="e">
        <f>FIP!#REF!</f>
        <v>#REF!</v>
      </c>
      <c r="V357" s="70" t="e">
        <f>FIP!#REF!</f>
        <v>#REF!</v>
      </c>
    </row>
    <row r="358" spans="1:22">
      <c r="A358" s="96">
        <v>40102</v>
      </c>
      <c r="D358" s="70" t="e">
        <f>FIP!#REF!</f>
        <v>#REF!</v>
      </c>
      <c r="E358" s="70" t="e">
        <f>FIP!#REF!</f>
        <v>#REF!</v>
      </c>
      <c r="F358" s="70" t="e">
        <f>FIP!#REF!</f>
        <v>#REF!</v>
      </c>
      <c r="G358" s="70" t="e">
        <f>FIP!#REF!</f>
        <v>#REF!</v>
      </c>
      <c r="H358" s="70" t="e">
        <f>FIP!#REF!</f>
        <v>#REF!</v>
      </c>
      <c r="I358" s="70" t="e">
        <f>FIP!#REF!</f>
        <v>#REF!</v>
      </c>
      <c r="J358" s="70" t="e">
        <f>FIP!#REF!</f>
        <v>#REF!</v>
      </c>
      <c r="K358" s="100"/>
      <c r="L358" s="70" t="e">
        <f>FIP!#REF!</f>
        <v>#REF!</v>
      </c>
      <c r="M358" s="70" t="e">
        <f>FIP!#REF!</f>
        <v>#REF!</v>
      </c>
      <c r="N358" s="70" t="e">
        <f>FIP!#REF!</f>
        <v>#REF!</v>
      </c>
      <c r="O358" s="70" t="e">
        <f>FIP!#REF!</f>
        <v>#REF!</v>
      </c>
      <c r="P358" s="70" t="e">
        <f>FIP!#REF!</f>
        <v>#REF!</v>
      </c>
      <c r="Q358" s="70" t="e">
        <f>FIP!#REF!</f>
        <v>#REF!</v>
      </c>
      <c r="R358" s="70" t="e">
        <f>FIP!#REF!</f>
        <v>#REF!</v>
      </c>
      <c r="S358" s="70" t="e">
        <f>FIP!#REF!</f>
        <v>#REF!</v>
      </c>
      <c r="T358" s="70" t="e">
        <f>FIP!#REF!</f>
        <v>#REF!</v>
      </c>
      <c r="U358" s="70" t="e">
        <f>FIP!#REF!</f>
        <v>#REF!</v>
      </c>
      <c r="V358" s="70" t="e">
        <f>FIP!#REF!</f>
        <v>#REF!</v>
      </c>
    </row>
    <row r="359" spans="1:22">
      <c r="A359" s="96">
        <v>40109</v>
      </c>
      <c r="D359" s="70" t="e">
        <f>FIP!#REF!</f>
        <v>#REF!</v>
      </c>
      <c r="E359" s="70" t="e">
        <f>FIP!#REF!</f>
        <v>#REF!</v>
      </c>
      <c r="F359" s="70" t="e">
        <f>FIP!#REF!</f>
        <v>#REF!</v>
      </c>
      <c r="G359" s="70" t="e">
        <f>FIP!#REF!</f>
        <v>#REF!</v>
      </c>
      <c r="H359" s="70" t="e">
        <f>FIP!#REF!</f>
        <v>#REF!</v>
      </c>
      <c r="I359" s="70" t="e">
        <f>FIP!#REF!</f>
        <v>#REF!</v>
      </c>
      <c r="J359" s="70" t="e">
        <f>FIP!#REF!</f>
        <v>#REF!</v>
      </c>
      <c r="K359" s="100"/>
      <c r="L359" s="70" t="e">
        <f>FIP!#REF!</f>
        <v>#REF!</v>
      </c>
      <c r="M359" s="70" t="e">
        <f>FIP!#REF!</f>
        <v>#REF!</v>
      </c>
      <c r="N359" s="70" t="e">
        <f>FIP!#REF!</f>
        <v>#REF!</v>
      </c>
      <c r="O359" s="70" t="e">
        <f>FIP!#REF!</f>
        <v>#REF!</v>
      </c>
      <c r="P359" s="70" t="e">
        <f>FIP!#REF!</f>
        <v>#REF!</v>
      </c>
      <c r="Q359" s="70" t="e">
        <f>FIP!#REF!</f>
        <v>#REF!</v>
      </c>
      <c r="R359" s="70" t="e">
        <f>FIP!#REF!</f>
        <v>#REF!</v>
      </c>
      <c r="S359" s="70" t="e">
        <f>FIP!#REF!</f>
        <v>#REF!</v>
      </c>
      <c r="T359" s="70" t="e">
        <f>FIP!#REF!</f>
        <v>#REF!</v>
      </c>
      <c r="U359" s="70" t="e">
        <f>FIP!#REF!</f>
        <v>#REF!</v>
      </c>
      <c r="V359" s="70" t="e">
        <f>FIP!#REF!</f>
        <v>#REF!</v>
      </c>
    </row>
    <row r="360" spans="1:22">
      <c r="A360" s="96">
        <v>40116</v>
      </c>
      <c r="D360" s="70" t="e">
        <f>FIP!#REF!</f>
        <v>#REF!</v>
      </c>
      <c r="E360" s="70" t="e">
        <f>FIP!#REF!</f>
        <v>#REF!</v>
      </c>
      <c r="F360" s="70" t="e">
        <f>FIP!#REF!</f>
        <v>#REF!</v>
      </c>
      <c r="G360" s="70" t="e">
        <f>FIP!#REF!</f>
        <v>#REF!</v>
      </c>
      <c r="H360" s="70" t="e">
        <f>FIP!#REF!</f>
        <v>#REF!</v>
      </c>
      <c r="I360" s="70" t="e">
        <f>FIP!#REF!</f>
        <v>#REF!</v>
      </c>
      <c r="J360" s="70" t="e">
        <f>FIP!#REF!</f>
        <v>#REF!</v>
      </c>
      <c r="K360" s="100"/>
      <c r="L360" s="70" t="e">
        <f>FIP!#REF!</f>
        <v>#REF!</v>
      </c>
      <c r="M360" s="70" t="e">
        <f>FIP!#REF!</f>
        <v>#REF!</v>
      </c>
      <c r="N360" s="70" t="e">
        <f>FIP!#REF!</f>
        <v>#REF!</v>
      </c>
      <c r="O360" s="70" t="e">
        <f>FIP!#REF!</f>
        <v>#REF!</v>
      </c>
      <c r="P360" s="70" t="e">
        <f>FIP!#REF!</f>
        <v>#REF!</v>
      </c>
      <c r="Q360" s="70" t="e">
        <f>FIP!#REF!</f>
        <v>#REF!</v>
      </c>
      <c r="R360" s="70" t="e">
        <f>FIP!#REF!</f>
        <v>#REF!</v>
      </c>
      <c r="S360" s="70" t="e">
        <f>FIP!#REF!</f>
        <v>#REF!</v>
      </c>
      <c r="T360" s="70" t="e">
        <f>FIP!#REF!</f>
        <v>#REF!</v>
      </c>
      <c r="U360" s="70" t="e">
        <f>FIP!#REF!</f>
        <v>#REF!</v>
      </c>
      <c r="V360" s="70" t="e">
        <f>FIP!#REF!</f>
        <v>#REF!</v>
      </c>
    </row>
    <row r="361" spans="1:22">
      <c r="A361" s="96">
        <v>40123</v>
      </c>
      <c r="D361" s="70" t="e">
        <f>FIP!#REF!</f>
        <v>#REF!</v>
      </c>
      <c r="E361" s="70" t="e">
        <f>FIP!#REF!</f>
        <v>#REF!</v>
      </c>
      <c r="F361" s="70"/>
      <c r="G361" s="70" t="e">
        <f>FIP!#REF!</f>
        <v>#REF!</v>
      </c>
      <c r="H361" s="70" t="e">
        <f>FIP!#REF!</f>
        <v>#REF!</v>
      </c>
      <c r="I361" s="70" t="e">
        <f>FIP!#REF!</f>
        <v>#REF!</v>
      </c>
      <c r="J361" s="70" t="e">
        <f>FIP!#REF!</f>
        <v>#REF!</v>
      </c>
      <c r="K361" s="100"/>
      <c r="L361" s="70" t="e">
        <f>FIP!#REF!</f>
        <v>#REF!</v>
      </c>
      <c r="M361" s="70" t="e">
        <f>FIP!#REF!</f>
        <v>#REF!</v>
      </c>
      <c r="N361" s="70" t="e">
        <f>FIP!#REF!</f>
        <v>#REF!</v>
      </c>
      <c r="O361" s="70" t="e">
        <f>FIP!#REF!</f>
        <v>#REF!</v>
      </c>
      <c r="P361" s="70" t="e">
        <f>FIP!#REF!</f>
        <v>#REF!</v>
      </c>
      <c r="Q361" s="70" t="e">
        <f>FIP!#REF!</f>
        <v>#REF!</v>
      </c>
      <c r="R361" s="70" t="e">
        <f>FIP!#REF!</f>
        <v>#REF!</v>
      </c>
      <c r="S361" s="70" t="e">
        <f>FIP!#REF!</f>
        <v>#REF!</v>
      </c>
      <c r="T361" s="70" t="e">
        <f>FIP!#REF!</f>
        <v>#REF!</v>
      </c>
      <c r="U361" s="70" t="e">
        <f>FIP!#REF!</f>
        <v>#REF!</v>
      </c>
      <c r="V361" s="70" t="e">
        <f>FIP!#REF!</f>
        <v>#REF!</v>
      </c>
    </row>
    <row r="362" spans="1:22">
      <c r="A362" s="96">
        <v>40130</v>
      </c>
      <c r="D362" s="70" t="e">
        <f>FIP!#REF!</f>
        <v>#REF!</v>
      </c>
      <c r="E362" s="70" t="e">
        <f>FIP!#REF!</f>
        <v>#REF!</v>
      </c>
      <c r="F362" s="70" t="e">
        <f>FIP!#REF!</f>
        <v>#REF!</v>
      </c>
      <c r="G362" s="70" t="e">
        <f>FIP!#REF!</f>
        <v>#REF!</v>
      </c>
      <c r="H362" s="70" t="e">
        <f>FIP!#REF!</f>
        <v>#REF!</v>
      </c>
      <c r="I362" s="70" t="e">
        <f>FIP!#REF!</f>
        <v>#REF!</v>
      </c>
      <c r="J362" s="70" t="e">
        <f>FIP!#REF!</f>
        <v>#REF!</v>
      </c>
      <c r="K362" s="100"/>
      <c r="L362" s="70" t="e">
        <f>FIP!#REF!</f>
        <v>#REF!</v>
      </c>
      <c r="M362" s="70" t="e">
        <f>FIP!#REF!</f>
        <v>#REF!</v>
      </c>
      <c r="N362" s="70" t="e">
        <f>FIP!#REF!</f>
        <v>#REF!</v>
      </c>
      <c r="O362" s="70" t="e">
        <f>FIP!#REF!</f>
        <v>#REF!</v>
      </c>
      <c r="P362" s="70" t="e">
        <f>FIP!#REF!</f>
        <v>#REF!</v>
      </c>
      <c r="Q362" s="70" t="e">
        <f>FIP!#REF!</f>
        <v>#REF!</v>
      </c>
      <c r="R362" s="70" t="e">
        <f>FIP!#REF!</f>
        <v>#REF!</v>
      </c>
      <c r="S362" s="70" t="e">
        <f>FIP!#REF!</f>
        <v>#REF!</v>
      </c>
      <c r="T362" s="70" t="e">
        <f>FIP!#REF!</f>
        <v>#REF!</v>
      </c>
      <c r="U362" s="70" t="e">
        <f>FIP!#REF!</f>
        <v>#REF!</v>
      </c>
      <c r="V362" s="70" t="e">
        <f>FIP!#REF!</f>
        <v>#REF!</v>
      </c>
    </row>
    <row r="363" spans="1:22">
      <c r="A363" s="96">
        <v>40137</v>
      </c>
      <c r="D363" s="70" t="e">
        <f>FIP!#REF!</f>
        <v>#REF!</v>
      </c>
      <c r="E363" s="70" t="e">
        <f>FIP!#REF!</f>
        <v>#REF!</v>
      </c>
      <c r="F363" s="70" t="e">
        <f>FIP!#REF!</f>
        <v>#REF!</v>
      </c>
      <c r="G363" s="70" t="e">
        <f>FIP!#REF!</f>
        <v>#REF!</v>
      </c>
      <c r="H363" s="70" t="e">
        <f>FIP!#REF!</f>
        <v>#REF!</v>
      </c>
      <c r="I363" s="70" t="e">
        <f>FIP!#REF!</f>
        <v>#REF!</v>
      </c>
      <c r="J363" s="70" t="e">
        <f>FIP!#REF!</f>
        <v>#REF!</v>
      </c>
      <c r="K363" s="100"/>
      <c r="L363" s="70" t="e">
        <f>FIP!#REF!</f>
        <v>#REF!</v>
      </c>
      <c r="M363" s="70" t="e">
        <f>FIP!#REF!</f>
        <v>#REF!</v>
      </c>
      <c r="N363" s="70" t="e">
        <f>FIP!#REF!</f>
        <v>#REF!</v>
      </c>
      <c r="O363" s="70" t="e">
        <f>FIP!#REF!</f>
        <v>#REF!</v>
      </c>
      <c r="P363" s="70" t="e">
        <f>FIP!#REF!</f>
        <v>#REF!</v>
      </c>
      <c r="Q363" s="70" t="e">
        <f>FIP!#REF!</f>
        <v>#REF!</v>
      </c>
      <c r="R363" s="70" t="e">
        <f>FIP!#REF!</f>
        <v>#REF!</v>
      </c>
      <c r="S363" s="70" t="e">
        <f>FIP!#REF!</f>
        <v>#REF!</v>
      </c>
      <c r="T363" s="70" t="e">
        <f>FIP!#REF!</f>
        <v>#REF!</v>
      </c>
      <c r="U363" s="70" t="e">
        <f>FIP!#REF!</f>
        <v>#REF!</v>
      </c>
      <c r="V363" s="70" t="e">
        <f>FIP!#REF!</f>
        <v>#REF!</v>
      </c>
    </row>
    <row r="364" spans="1:22">
      <c r="A364" s="96">
        <v>40144</v>
      </c>
      <c r="D364" s="70" t="e">
        <f>FIP!#REF!</f>
        <v>#REF!</v>
      </c>
      <c r="E364" s="70" t="e">
        <f>FIP!#REF!</f>
        <v>#REF!</v>
      </c>
      <c r="F364" s="70" t="e">
        <f>FIP!#REF!</f>
        <v>#REF!</v>
      </c>
      <c r="G364" s="70" t="e">
        <f>FIP!#REF!</f>
        <v>#REF!</v>
      </c>
      <c r="H364" s="70" t="e">
        <f>FIP!#REF!</f>
        <v>#REF!</v>
      </c>
      <c r="I364" s="70" t="e">
        <f>FIP!#REF!</f>
        <v>#REF!</v>
      </c>
      <c r="J364" s="70" t="e">
        <f>FIP!#REF!</f>
        <v>#REF!</v>
      </c>
      <c r="K364" s="100"/>
      <c r="L364" s="70" t="e">
        <f>FIP!#REF!</f>
        <v>#REF!</v>
      </c>
      <c r="M364" s="70" t="e">
        <f>FIP!#REF!</f>
        <v>#REF!</v>
      </c>
      <c r="N364" s="70" t="e">
        <f>FIP!#REF!</f>
        <v>#REF!</v>
      </c>
      <c r="O364" s="70" t="e">
        <f>FIP!#REF!</f>
        <v>#REF!</v>
      </c>
      <c r="P364" s="70" t="e">
        <f>FIP!#REF!</f>
        <v>#REF!</v>
      </c>
      <c r="Q364" s="70" t="e">
        <f>FIP!#REF!</f>
        <v>#REF!</v>
      </c>
      <c r="R364" s="70" t="e">
        <f>FIP!#REF!</f>
        <v>#REF!</v>
      </c>
      <c r="S364" s="70" t="e">
        <f>FIP!#REF!</f>
        <v>#REF!</v>
      </c>
      <c r="T364" s="70" t="e">
        <f>FIP!#REF!</f>
        <v>#REF!</v>
      </c>
      <c r="U364" s="70" t="e">
        <f>FIP!#REF!</f>
        <v>#REF!</v>
      </c>
      <c r="V364" s="70" t="e">
        <f>FIP!#REF!</f>
        <v>#REF!</v>
      </c>
    </row>
    <row r="365" spans="1:22">
      <c r="A365" s="96">
        <v>40151</v>
      </c>
      <c r="D365" s="70" t="e">
        <f>FIP!#REF!</f>
        <v>#REF!</v>
      </c>
      <c r="E365" s="70" t="e">
        <f>FIP!#REF!</f>
        <v>#REF!</v>
      </c>
      <c r="F365" s="70" t="e">
        <f>FIP!#REF!</f>
        <v>#REF!</v>
      </c>
      <c r="G365" s="70" t="e">
        <f>FIP!#REF!</f>
        <v>#REF!</v>
      </c>
      <c r="H365" s="70" t="e">
        <f>FIP!#REF!</f>
        <v>#REF!</v>
      </c>
      <c r="I365" s="70" t="e">
        <f>FIP!#REF!</f>
        <v>#REF!</v>
      </c>
      <c r="J365" s="70" t="e">
        <f>FIP!#REF!</f>
        <v>#REF!</v>
      </c>
      <c r="K365" s="100"/>
      <c r="L365" s="70" t="e">
        <f>FIP!#REF!</f>
        <v>#REF!</v>
      </c>
      <c r="M365" s="70" t="e">
        <f>FIP!#REF!</f>
        <v>#REF!</v>
      </c>
      <c r="N365" s="70" t="e">
        <f>FIP!#REF!</f>
        <v>#REF!</v>
      </c>
      <c r="O365" s="70" t="e">
        <f>FIP!#REF!</f>
        <v>#REF!</v>
      </c>
      <c r="P365" s="70" t="e">
        <f>FIP!#REF!</f>
        <v>#REF!</v>
      </c>
      <c r="Q365" s="70" t="e">
        <f>FIP!#REF!</f>
        <v>#REF!</v>
      </c>
      <c r="R365" s="70" t="e">
        <f>FIP!#REF!</f>
        <v>#REF!</v>
      </c>
      <c r="S365" s="70" t="e">
        <f>FIP!#REF!</f>
        <v>#REF!</v>
      </c>
      <c r="T365" s="70" t="e">
        <f>FIP!#REF!</f>
        <v>#REF!</v>
      </c>
      <c r="U365" s="70" t="e">
        <f>FIP!#REF!</f>
        <v>#REF!</v>
      </c>
      <c r="V365" s="70" t="e">
        <f>FIP!#REF!</f>
        <v>#REF!</v>
      </c>
    </row>
    <row r="366" spans="1:22">
      <c r="A366" s="96">
        <v>40158</v>
      </c>
      <c r="D366" s="70" t="e">
        <f>FIP!#REF!</f>
        <v>#REF!</v>
      </c>
      <c r="E366" s="70" t="e">
        <f>FIP!#REF!</f>
        <v>#REF!</v>
      </c>
      <c r="F366" s="70" t="e">
        <f>FIP!#REF!</f>
        <v>#REF!</v>
      </c>
      <c r="G366" s="70" t="e">
        <f>FIP!#REF!</f>
        <v>#REF!</v>
      </c>
      <c r="H366" s="70" t="e">
        <f>FIP!#REF!</f>
        <v>#REF!</v>
      </c>
      <c r="I366" s="70" t="e">
        <f>FIP!#REF!</f>
        <v>#REF!</v>
      </c>
      <c r="J366" s="70" t="e">
        <f>FIP!#REF!</f>
        <v>#REF!</v>
      </c>
      <c r="K366" s="100"/>
      <c r="L366" s="70" t="e">
        <f>FIP!#REF!</f>
        <v>#REF!</v>
      </c>
      <c r="M366" s="70" t="e">
        <f>FIP!#REF!</f>
        <v>#REF!</v>
      </c>
      <c r="N366" s="70" t="e">
        <f>FIP!#REF!</f>
        <v>#REF!</v>
      </c>
      <c r="O366" s="70" t="e">
        <f>FIP!#REF!</f>
        <v>#REF!</v>
      </c>
      <c r="P366" s="70" t="e">
        <f>FIP!#REF!</f>
        <v>#REF!</v>
      </c>
      <c r="Q366" s="70" t="e">
        <f>FIP!#REF!</f>
        <v>#REF!</v>
      </c>
      <c r="R366" s="70" t="e">
        <f>FIP!#REF!</f>
        <v>#REF!</v>
      </c>
      <c r="S366" s="70" t="e">
        <f>FIP!#REF!</f>
        <v>#REF!</v>
      </c>
      <c r="T366" s="70" t="e">
        <f>FIP!#REF!</f>
        <v>#REF!</v>
      </c>
      <c r="U366" s="70" t="e">
        <f>FIP!#REF!</f>
        <v>#REF!</v>
      </c>
      <c r="V366" s="70" t="e">
        <f>FIP!#REF!</f>
        <v>#REF!</v>
      </c>
    </row>
    <row r="367" spans="1:22">
      <c r="A367" s="96">
        <v>40165</v>
      </c>
      <c r="D367" s="70" t="e">
        <f>FIP!#REF!</f>
        <v>#REF!</v>
      </c>
      <c r="E367" s="70" t="e">
        <f>FIP!#REF!</f>
        <v>#REF!</v>
      </c>
      <c r="F367" s="70" t="e">
        <f>FIP!#REF!</f>
        <v>#REF!</v>
      </c>
      <c r="G367" s="70" t="e">
        <f>FIP!#REF!</f>
        <v>#REF!</v>
      </c>
      <c r="H367" s="70" t="e">
        <f>FIP!#REF!</f>
        <v>#REF!</v>
      </c>
      <c r="I367" s="70" t="e">
        <f>FIP!#REF!</f>
        <v>#REF!</v>
      </c>
      <c r="J367" s="70" t="e">
        <f>FIP!#REF!</f>
        <v>#REF!</v>
      </c>
      <c r="K367" s="100"/>
      <c r="L367" s="70" t="e">
        <f>FIP!#REF!</f>
        <v>#REF!</v>
      </c>
      <c r="M367" s="70" t="e">
        <f>FIP!#REF!</f>
        <v>#REF!</v>
      </c>
      <c r="N367" s="70" t="e">
        <f>FIP!#REF!</f>
        <v>#REF!</v>
      </c>
      <c r="O367" s="70" t="e">
        <f>FIP!#REF!</f>
        <v>#REF!</v>
      </c>
      <c r="P367" s="70" t="e">
        <f>FIP!#REF!</f>
        <v>#REF!</v>
      </c>
      <c r="Q367" s="70" t="e">
        <f>FIP!#REF!</f>
        <v>#REF!</v>
      </c>
      <c r="R367" s="70" t="e">
        <f>FIP!#REF!</f>
        <v>#REF!</v>
      </c>
      <c r="S367" s="70" t="e">
        <f>FIP!#REF!</f>
        <v>#REF!</v>
      </c>
      <c r="T367" s="70" t="e">
        <f>FIP!#REF!</f>
        <v>#REF!</v>
      </c>
      <c r="U367" s="70" t="e">
        <f>FIP!#REF!</f>
        <v>#REF!</v>
      </c>
      <c r="V367" s="70" t="e">
        <f>FIP!#REF!</f>
        <v>#REF!</v>
      </c>
    </row>
    <row r="368" spans="1:22">
      <c r="A368" s="96">
        <v>40172</v>
      </c>
      <c r="D368" s="70" t="e">
        <f>FIP!#REF!</f>
        <v>#REF!</v>
      </c>
      <c r="E368" s="70" t="e">
        <f>FIP!#REF!</f>
        <v>#REF!</v>
      </c>
      <c r="F368" s="70" t="e">
        <f>FIP!#REF!</f>
        <v>#REF!</v>
      </c>
      <c r="G368" s="70" t="e">
        <f>FIP!#REF!</f>
        <v>#REF!</v>
      </c>
      <c r="H368" s="70" t="e">
        <f>FIP!#REF!</f>
        <v>#REF!</v>
      </c>
      <c r="I368" s="70" t="e">
        <f>FIP!#REF!</f>
        <v>#REF!</v>
      </c>
      <c r="J368" s="70" t="e">
        <f>FIP!#REF!</f>
        <v>#REF!</v>
      </c>
      <c r="K368" s="100"/>
      <c r="L368" s="70" t="e">
        <f>FIP!#REF!</f>
        <v>#REF!</v>
      </c>
      <c r="M368" s="70" t="e">
        <f>FIP!#REF!</f>
        <v>#REF!</v>
      </c>
      <c r="N368" s="70" t="e">
        <f>FIP!#REF!</f>
        <v>#REF!</v>
      </c>
      <c r="O368" s="70" t="e">
        <f>FIP!#REF!</f>
        <v>#REF!</v>
      </c>
      <c r="P368" s="70" t="e">
        <f>FIP!#REF!</f>
        <v>#REF!</v>
      </c>
      <c r="Q368" s="70" t="e">
        <f>FIP!#REF!</f>
        <v>#REF!</v>
      </c>
      <c r="R368" s="70" t="e">
        <f>FIP!#REF!</f>
        <v>#REF!</v>
      </c>
      <c r="S368" s="70" t="e">
        <f>FIP!#REF!</f>
        <v>#REF!</v>
      </c>
      <c r="T368" s="70" t="e">
        <f>FIP!#REF!</f>
        <v>#REF!</v>
      </c>
      <c r="U368" s="70" t="e">
        <f>FIP!#REF!</f>
        <v>#REF!</v>
      </c>
      <c r="V368" s="70" t="e">
        <f>FIP!#REF!</f>
        <v>#REF!</v>
      </c>
    </row>
    <row r="369" spans="1:22">
      <c r="A369" s="96">
        <v>40179</v>
      </c>
      <c r="D369" s="70" t="e">
        <f>FIP!D6</f>
        <v>#REF!</v>
      </c>
      <c r="E369" s="70" t="e">
        <f>FIP!E6</f>
        <v>#REF!</v>
      </c>
      <c r="F369" s="70" t="e">
        <f>FIP!F6</f>
        <v>#REF!</v>
      </c>
      <c r="G369" s="70" t="e">
        <f>FIP!G6</f>
        <v>#REF!</v>
      </c>
      <c r="H369" s="70" t="e">
        <f>FIP!H6</f>
        <v>#REF!</v>
      </c>
      <c r="I369" s="70" t="e">
        <f>FIP!#REF!</f>
        <v>#REF!</v>
      </c>
      <c r="J369" s="70" t="e">
        <f>FIP!J6</f>
        <v>#REF!</v>
      </c>
      <c r="K369" s="100"/>
      <c r="L369" s="70" t="e">
        <f>FIP!K6</f>
        <v>#REF!</v>
      </c>
      <c r="M369" s="70"/>
      <c r="N369" s="70"/>
      <c r="O369" s="70" t="e">
        <f>FIP!O6</f>
        <v>#REF!</v>
      </c>
      <c r="P369" s="70" t="e">
        <f>FIP!P6</f>
        <v>#REF!</v>
      </c>
      <c r="Q369" s="70" t="e">
        <f>FIP!R6</f>
        <v>#REF!</v>
      </c>
      <c r="R369" s="70" t="e">
        <f>FIP!S6</f>
        <v>#REF!</v>
      </c>
      <c r="S369" s="70" t="e">
        <f>FIP!T6</f>
        <v>#REF!</v>
      </c>
      <c r="T369" s="70" t="e">
        <f>FIP!U6</f>
        <v>#REF!</v>
      </c>
      <c r="U369" s="70" t="e">
        <f>FIP!V6</f>
        <v>#REF!</v>
      </c>
      <c r="V369" s="70">
        <f>FIP!W6</f>
        <v>0</v>
      </c>
    </row>
    <row r="370" spans="1:22">
      <c r="A370" s="96">
        <v>40186</v>
      </c>
      <c r="D370" s="70" t="e">
        <f>FIP!#REF!</f>
        <v>#REF!</v>
      </c>
      <c r="E370" s="70" t="e">
        <f>FIP!#REF!</f>
        <v>#REF!</v>
      </c>
      <c r="F370" s="70" t="e">
        <f>FIP!#REF!</f>
        <v>#REF!</v>
      </c>
      <c r="G370" s="70" t="e">
        <f>FIP!#REF!</f>
        <v>#REF!</v>
      </c>
      <c r="H370" s="70" t="e">
        <f>FIP!#REF!</f>
        <v>#REF!</v>
      </c>
      <c r="I370" s="70" t="e">
        <f>FIP!#REF!</f>
        <v>#REF!</v>
      </c>
      <c r="J370" s="70" t="e">
        <f>FIP!#REF!</f>
        <v>#REF!</v>
      </c>
      <c r="K370" s="100"/>
      <c r="L370" s="70" t="e">
        <f>FIP!#REF!</f>
        <v>#REF!</v>
      </c>
      <c r="M370" s="70" t="e">
        <f>FIP!#REF!</f>
        <v>#REF!</v>
      </c>
      <c r="N370" s="70" t="e">
        <f>FIP!#REF!</f>
        <v>#REF!</v>
      </c>
      <c r="O370" s="70" t="e">
        <f>FIP!#REF!</f>
        <v>#REF!</v>
      </c>
      <c r="P370" s="70" t="e">
        <f>FIP!#REF!</f>
        <v>#REF!</v>
      </c>
      <c r="Q370" s="70" t="e">
        <f>FIP!#REF!</f>
        <v>#REF!</v>
      </c>
      <c r="R370" s="70" t="e">
        <f>FIP!#REF!</f>
        <v>#REF!</v>
      </c>
      <c r="S370" s="70" t="e">
        <f>FIP!#REF!</f>
        <v>#REF!</v>
      </c>
      <c r="T370" s="70" t="e">
        <f>FIP!#REF!</f>
        <v>#REF!</v>
      </c>
      <c r="U370" s="70" t="e">
        <f>FIP!#REF!</f>
        <v>#REF!</v>
      </c>
      <c r="V370" s="70" t="e">
        <f>FIP!#REF!</f>
        <v>#REF!</v>
      </c>
    </row>
    <row r="371" spans="1:22">
      <c r="A371" s="96">
        <v>40193</v>
      </c>
      <c r="D371" s="70" t="e">
        <f>FIP!#REF!</f>
        <v>#REF!</v>
      </c>
      <c r="E371" s="70" t="e">
        <f>FIP!#REF!</f>
        <v>#REF!</v>
      </c>
      <c r="F371" s="70" t="e">
        <f>FIP!#REF!</f>
        <v>#REF!</v>
      </c>
      <c r="G371" s="70" t="e">
        <f>FIP!#REF!</f>
        <v>#REF!</v>
      </c>
      <c r="H371" s="70" t="e">
        <f>FIP!#REF!</f>
        <v>#REF!</v>
      </c>
      <c r="I371" s="70" t="e">
        <f>FIP!#REF!</f>
        <v>#REF!</v>
      </c>
      <c r="J371" s="70" t="e">
        <f>FIP!#REF!</f>
        <v>#REF!</v>
      </c>
      <c r="K371" s="100"/>
      <c r="L371" s="70" t="e">
        <f>FIP!#REF!</f>
        <v>#REF!</v>
      </c>
      <c r="M371" s="70" t="e">
        <f>FIP!#REF!</f>
        <v>#REF!</v>
      </c>
      <c r="N371" s="70" t="e">
        <f>FIP!#REF!</f>
        <v>#REF!</v>
      </c>
      <c r="O371" s="70" t="e">
        <f>FIP!#REF!</f>
        <v>#REF!</v>
      </c>
      <c r="P371" s="70" t="e">
        <f>FIP!#REF!</f>
        <v>#REF!</v>
      </c>
      <c r="Q371" s="70" t="e">
        <f>FIP!#REF!</f>
        <v>#REF!</v>
      </c>
      <c r="R371" s="70" t="e">
        <f>FIP!#REF!</f>
        <v>#REF!</v>
      </c>
      <c r="S371" s="70" t="e">
        <f>FIP!#REF!</f>
        <v>#REF!</v>
      </c>
      <c r="T371" s="70" t="e">
        <f>FIP!#REF!</f>
        <v>#REF!</v>
      </c>
      <c r="U371" s="70" t="e">
        <f>FIP!#REF!</f>
        <v>#REF!</v>
      </c>
      <c r="V371" s="70" t="e">
        <f>FIP!#REF!</f>
        <v>#REF!</v>
      </c>
    </row>
    <row r="372" spans="1:22">
      <c r="A372" s="96">
        <v>40200</v>
      </c>
      <c r="D372" s="70" t="e">
        <f>FIP!#REF!</f>
        <v>#REF!</v>
      </c>
      <c r="E372" s="70" t="e">
        <f>FIP!#REF!</f>
        <v>#REF!</v>
      </c>
      <c r="F372" s="70" t="e">
        <f>FIP!#REF!</f>
        <v>#REF!</v>
      </c>
      <c r="G372" s="70" t="e">
        <f>FIP!#REF!</f>
        <v>#REF!</v>
      </c>
      <c r="H372" s="70" t="e">
        <f>FIP!#REF!</f>
        <v>#REF!</v>
      </c>
      <c r="I372" s="70" t="e">
        <f>FIP!#REF!</f>
        <v>#REF!</v>
      </c>
      <c r="J372" s="70" t="e">
        <f>FIP!#REF!</f>
        <v>#REF!</v>
      </c>
      <c r="K372" s="100"/>
      <c r="L372" s="70" t="e">
        <f>FIP!#REF!</f>
        <v>#REF!</v>
      </c>
      <c r="M372" s="70" t="e">
        <f>FIP!#REF!</f>
        <v>#REF!</v>
      </c>
      <c r="N372" s="70" t="e">
        <f>FIP!#REF!</f>
        <v>#REF!</v>
      </c>
      <c r="O372" s="70" t="e">
        <f>FIP!#REF!</f>
        <v>#REF!</v>
      </c>
      <c r="P372" s="70" t="e">
        <f>FIP!#REF!</f>
        <v>#REF!</v>
      </c>
      <c r="Q372" s="70" t="e">
        <f>FIP!#REF!</f>
        <v>#REF!</v>
      </c>
      <c r="R372" s="70" t="e">
        <f>FIP!#REF!</f>
        <v>#REF!</v>
      </c>
      <c r="S372" s="70" t="e">
        <f>FIP!#REF!</f>
        <v>#REF!</v>
      </c>
      <c r="T372" s="70" t="e">
        <f>FIP!#REF!</f>
        <v>#REF!</v>
      </c>
      <c r="U372" s="70" t="e">
        <f>FIP!#REF!</f>
        <v>#REF!</v>
      </c>
      <c r="V372" s="70" t="e">
        <f>FIP!#REF!</f>
        <v>#REF!</v>
      </c>
    </row>
    <row r="373" spans="1:22">
      <c r="A373" s="96">
        <v>40207</v>
      </c>
      <c r="D373" s="70" t="e">
        <f>FIP!#REF!</f>
        <v>#REF!</v>
      </c>
      <c r="E373" s="70" t="e">
        <f>FIP!#REF!</f>
        <v>#REF!</v>
      </c>
      <c r="F373" s="70" t="e">
        <f>FIP!#REF!</f>
        <v>#REF!</v>
      </c>
      <c r="G373" s="70" t="e">
        <f>FIP!#REF!</f>
        <v>#REF!</v>
      </c>
      <c r="H373" s="70" t="e">
        <f>FIP!#REF!</f>
        <v>#REF!</v>
      </c>
      <c r="I373" s="70" t="e">
        <f>FIP!#REF!</f>
        <v>#REF!</v>
      </c>
      <c r="J373" s="70" t="e">
        <f>FIP!#REF!</f>
        <v>#REF!</v>
      </c>
      <c r="K373" s="100"/>
      <c r="L373" s="70" t="e">
        <f>FIP!#REF!</f>
        <v>#REF!</v>
      </c>
      <c r="M373" s="70" t="e">
        <f>FIP!#REF!</f>
        <v>#REF!</v>
      </c>
      <c r="N373" s="70" t="e">
        <f>FIP!#REF!</f>
        <v>#REF!</v>
      </c>
      <c r="O373" s="70" t="e">
        <f>FIP!#REF!</f>
        <v>#REF!</v>
      </c>
      <c r="P373" s="70" t="e">
        <f>FIP!#REF!</f>
        <v>#REF!</v>
      </c>
      <c r="Q373" s="70" t="e">
        <f>FIP!#REF!</f>
        <v>#REF!</v>
      </c>
      <c r="R373" s="70" t="e">
        <f>FIP!#REF!</f>
        <v>#REF!</v>
      </c>
      <c r="S373" s="70" t="e">
        <f>FIP!#REF!</f>
        <v>#REF!</v>
      </c>
      <c r="T373" s="70" t="e">
        <f>FIP!#REF!</f>
        <v>#REF!</v>
      </c>
      <c r="U373" s="70" t="e">
        <f>FIP!#REF!</f>
        <v>#REF!</v>
      </c>
      <c r="V373" s="70" t="e">
        <f>FIP!#REF!</f>
        <v>#REF!</v>
      </c>
    </row>
    <row r="374" spans="1:22">
      <c r="A374" s="96">
        <v>40214</v>
      </c>
      <c r="D374" s="70" t="e">
        <f>FIP!#REF!</f>
        <v>#REF!</v>
      </c>
      <c r="E374" s="70" t="e">
        <f>FIP!#REF!</f>
        <v>#REF!</v>
      </c>
      <c r="F374" s="70" t="e">
        <f>FIP!#REF!</f>
        <v>#REF!</v>
      </c>
      <c r="G374" s="70" t="e">
        <f>FIP!#REF!</f>
        <v>#REF!</v>
      </c>
      <c r="H374" s="70" t="e">
        <f>FIP!#REF!</f>
        <v>#REF!</v>
      </c>
      <c r="I374" s="70" t="e">
        <f>FIP!#REF!</f>
        <v>#REF!</v>
      </c>
      <c r="J374" s="70" t="e">
        <f>FIP!#REF!</f>
        <v>#REF!</v>
      </c>
      <c r="K374" s="100"/>
      <c r="L374" s="70" t="e">
        <f>FIP!#REF!</f>
        <v>#REF!</v>
      </c>
      <c r="M374" s="70" t="e">
        <f>FIP!#REF!</f>
        <v>#REF!</v>
      </c>
      <c r="N374" s="70" t="e">
        <f>FIP!#REF!</f>
        <v>#REF!</v>
      </c>
      <c r="O374" s="70" t="e">
        <f>FIP!#REF!</f>
        <v>#REF!</v>
      </c>
      <c r="P374" s="70" t="e">
        <f>FIP!#REF!</f>
        <v>#REF!</v>
      </c>
      <c r="Q374" s="70" t="e">
        <f>FIP!#REF!</f>
        <v>#REF!</v>
      </c>
      <c r="R374" s="70" t="e">
        <f>FIP!#REF!</f>
        <v>#REF!</v>
      </c>
      <c r="S374" s="70" t="e">
        <f>FIP!#REF!</f>
        <v>#REF!</v>
      </c>
      <c r="T374" s="70" t="e">
        <f>FIP!#REF!</f>
        <v>#REF!</v>
      </c>
      <c r="U374" s="70" t="e">
        <f>FIP!#REF!</f>
        <v>#REF!</v>
      </c>
      <c r="V374" s="70" t="e">
        <f>FIP!#REF!</f>
        <v>#REF!</v>
      </c>
    </row>
    <row r="375" spans="1:22">
      <c r="A375" s="96">
        <v>40221</v>
      </c>
      <c r="D375" s="70" t="e">
        <f>FIP!#REF!</f>
        <v>#REF!</v>
      </c>
      <c r="E375" s="70" t="e">
        <f>FIP!#REF!</f>
        <v>#REF!</v>
      </c>
      <c r="F375" s="70" t="e">
        <f>FIP!#REF!</f>
        <v>#REF!</v>
      </c>
      <c r="G375" s="70" t="e">
        <f>FIP!#REF!</f>
        <v>#REF!</v>
      </c>
      <c r="H375" s="70" t="e">
        <f>FIP!#REF!</f>
        <v>#REF!</v>
      </c>
      <c r="I375" s="70" t="e">
        <f>FIP!#REF!</f>
        <v>#REF!</v>
      </c>
      <c r="J375" s="70" t="e">
        <f>FIP!#REF!</f>
        <v>#REF!</v>
      </c>
      <c r="K375" s="100"/>
      <c r="L375" s="70" t="e">
        <f>FIP!#REF!</f>
        <v>#REF!</v>
      </c>
      <c r="M375" s="70" t="e">
        <f>FIP!#REF!</f>
        <v>#REF!</v>
      </c>
      <c r="N375" s="70" t="e">
        <f>FIP!#REF!</f>
        <v>#REF!</v>
      </c>
      <c r="O375" s="70" t="e">
        <f>FIP!#REF!</f>
        <v>#REF!</v>
      </c>
      <c r="P375" s="70" t="e">
        <f>FIP!#REF!</f>
        <v>#REF!</v>
      </c>
      <c r="Q375" s="70" t="e">
        <f>FIP!#REF!</f>
        <v>#REF!</v>
      </c>
      <c r="R375" s="70" t="e">
        <f>FIP!#REF!</f>
        <v>#REF!</v>
      </c>
      <c r="S375" s="70" t="e">
        <f>FIP!#REF!</f>
        <v>#REF!</v>
      </c>
      <c r="T375" s="70" t="e">
        <f>FIP!#REF!</f>
        <v>#REF!</v>
      </c>
      <c r="U375" s="70" t="e">
        <f>FIP!#REF!</f>
        <v>#REF!</v>
      </c>
      <c r="V375" s="70" t="e">
        <f>FIP!#REF!</f>
        <v>#REF!</v>
      </c>
    </row>
    <row r="376" spans="1:22">
      <c r="A376" s="96">
        <v>40228</v>
      </c>
      <c r="D376" s="70" t="e">
        <f>FIP!#REF!</f>
        <v>#REF!</v>
      </c>
      <c r="E376" s="70" t="e">
        <f>FIP!#REF!</f>
        <v>#REF!</v>
      </c>
      <c r="F376" s="70" t="e">
        <f>FIP!#REF!</f>
        <v>#REF!</v>
      </c>
      <c r="G376" s="70" t="e">
        <f>FIP!#REF!</f>
        <v>#REF!</v>
      </c>
      <c r="H376" s="70" t="e">
        <f>FIP!#REF!</f>
        <v>#REF!</v>
      </c>
      <c r="I376" s="70" t="e">
        <f>FIP!#REF!</f>
        <v>#REF!</v>
      </c>
      <c r="J376" s="70" t="e">
        <f>FIP!#REF!</f>
        <v>#REF!</v>
      </c>
      <c r="K376" s="100"/>
      <c r="L376" s="70" t="e">
        <f>FIP!#REF!</f>
        <v>#REF!</v>
      </c>
      <c r="M376" s="70" t="e">
        <f>FIP!#REF!</f>
        <v>#REF!</v>
      </c>
      <c r="N376" s="70" t="e">
        <f>FIP!#REF!</f>
        <v>#REF!</v>
      </c>
      <c r="O376" s="70" t="e">
        <f>FIP!#REF!</f>
        <v>#REF!</v>
      </c>
      <c r="P376" s="70" t="e">
        <f>FIP!#REF!</f>
        <v>#REF!</v>
      </c>
      <c r="Q376" s="70" t="e">
        <f>FIP!#REF!</f>
        <v>#REF!</v>
      </c>
      <c r="R376" s="70" t="e">
        <f>FIP!#REF!</f>
        <v>#REF!</v>
      </c>
      <c r="S376" s="70" t="e">
        <f>FIP!#REF!</f>
        <v>#REF!</v>
      </c>
      <c r="T376" s="70" t="e">
        <f>FIP!#REF!</f>
        <v>#REF!</v>
      </c>
      <c r="U376" s="70" t="e">
        <f>FIP!#REF!</f>
        <v>#REF!</v>
      </c>
      <c r="V376" s="70" t="e">
        <f>FIP!#REF!</f>
        <v>#REF!</v>
      </c>
    </row>
    <row r="377" spans="1:22">
      <c r="A377" s="96">
        <v>40235</v>
      </c>
      <c r="D377" s="70" t="e">
        <f>FIP!#REF!</f>
        <v>#REF!</v>
      </c>
      <c r="E377" s="70" t="e">
        <f>FIP!#REF!</f>
        <v>#REF!</v>
      </c>
      <c r="F377" s="70" t="e">
        <f>FIP!#REF!</f>
        <v>#REF!</v>
      </c>
      <c r="G377" s="70" t="e">
        <f>FIP!#REF!</f>
        <v>#REF!</v>
      </c>
      <c r="H377" s="70" t="e">
        <f>FIP!#REF!</f>
        <v>#REF!</v>
      </c>
      <c r="I377" s="70" t="e">
        <f>FIP!#REF!</f>
        <v>#REF!</v>
      </c>
      <c r="J377" s="70" t="e">
        <f>FIP!#REF!</f>
        <v>#REF!</v>
      </c>
      <c r="K377" s="100"/>
      <c r="L377" s="70" t="e">
        <f>FIP!#REF!</f>
        <v>#REF!</v>
      </c>
      <c r="M377" s="70" t="e">
        <f>FIP!#REF!</f>
        <v>#REF!</v>
      </c>
      <c r="N377" s="70" t="e">
        <f>FIP!#REF!</f>
        <v>#REF!</v>
      </c>
      <c r="O377" s="70" t="e">
        <f>FIP!#REF!</f>
        <v>#REF!</v>
      </c>
      <c r="P377" s="70" t="e">
        <f>FIP!#REF!</f>
        <v>#REF!</v>
      </c>
      <c r="Q377" s="70" t="e">
        <f>FIP!#REF!</f>
        <v>#REF!</v>
      </c>
      <c r="R377" s="70" t="e">
        <f>FIP!#REF!</f>
        <v>#REF!</v>
      </c>
      <c r="S377" s="70" t="e">
        <f>FIP!#REF!</f>
        <v>#REF!</v>
      </c>
      <c r="T377" s="70" t="e">
        <f>FIP!#REF!</f>
        <v>#REF!</v>
      </c>
      <c r="U377" s="70" t="e">
        <f>FIP!#REF!</f>
        <v>#REF!</v>
      </c>
      <c r="V377" s="70" t="e">
        <f>FIP!#REF!</f>
        <v>#REF!</v>
      </c>
    </row>
    <row r="378" spans="1:22">
      <c r="A378" s="96">
        <v>40242</v>
      </c>
      <c r="D378" s="70" t="e">
        <f>FIP!#REF!</f>
        <v>#REF!</v>
      </c>
      <c r="E378" s="70" t="e">
        <f>FIP!#REF!</f>
        <v>#REF!</v>
      </c>
      <c r="F378" s="70" t="e">
        <f>FIP!#REF!</f>
        <v>#REF!</v>
      </c>
      <c r="G378" s="70" t="e">
        <f>FIP!#REF!</f>
        <v>#REF!</v>
      </c>
      <c r="H378" s="70" t="e">
        <f>FIP!#REF!</f>
        <v>#REF!</v>
      </c>
      <c r="I378" s="70" t="e">
        <f>FIP!#REF!</f>
        <v>#REF!</v>
      </c>
      <c r="J378" s="70" t="e">
        <f>FIP!#REF!</f>
        <v>#REF!</v>
      </c>
      <c r="K378" s="100"/>
      <c r="L378" s="70" t="e">
        <f>FIP!#REF!</f>
        <v>#REF!</v>
      </c>
      <c r="M378" s="70" t="e">
        <f>FIP!#REF!</f>
        <v>#REF!</v>
      </c>
      <c r="N378" s="70" t="e">
        <f>FIP!#REF!</f>
        <v>#REF!</v>
      </c>
      <c r="O378" s="70" t="e">
        <f>FIP!#REF!</f>
        <v>#REF!</v>
      </c>
      <c r="P378" s="70" t="e">
        <f>FIP!#REF!</f>
        <v>#REF!</v>
      </c>
      <c r="Q378" s="70" t="e">
        <f>FIP!#REF!</f>
        <v>#REF!</v>
      </c>
      <c r="R378" s="70" t="e">
        <f>FIP!#REF!</f>
        <v>#REF!</v>
      </c>
      <c r="S378" s="70" t="e">
        <f>FIP!#REF!</f>
        <v>#REF!</v>
      </c>
      <c r="T378" s="70" t="e">
        <f>FIP!#REF!</f>
        <v>#REF!</v>
      </c>
      <c r="U378" s="70" t="e">
        <f>FIP!#REF!</f>
        <v>#REF!</v>
      </c>
      <c r="V378" s="70" t="e">
        <f>FIP!#REF!</f>
        <v>#REF!</v>
      </c>
    </row>
    <row r="379" spans="1:22">
      <c r="A379" s="96">
        <v>40249</v>
      </c>
      <c r="D379" s="70" t="e">
        <f>FIP!#REF!</f>
        <v>#REF!</v>
      </c>
      <c r="E379" s="70" t="e">
        <f>FIP!#REF!</f>
        <v>#REF!</v>
      </c>
      <c r="F379" s="70" t="e">
        <f>FIP!#REF!</f>
        <v>#REF!</v>
      </c>
      <c r="G379" s="70" t="e">
        <f>FIP!#REF!</f>
        <v>#REF!</v>
      </c>
      <c r="H379" s="70" t="e">
        <f>FIP!#REF!</f>
        <v>#REF!</v>
      </c>
      <c r="I379" s="70" t="e">
        <f>FIP!#REF!</f>
        <v>#REF!</v>
      </c>
      <c r="J379" s="70" t="e">
        <f>FIP!#REF!</f>
        <v>#REF!</v>
      </c>
      <c r="K379" s="100"/>
      <c r="L379" s="70" t="e">
        <f>FIP!#REF!</f>
        <v>#REF!</v>
      </c>
      <c r="M379" s="70" t="e">
        <f>FIP!#REF!</f>
        <v>#REF!</v>
      </c>
      <c r="N379" s="70" t="e">
        <f>FIP!#REF!</f>
        <v>#REF!</v>
      </c>
      <c r="O379" s="70" t="e">
        <f>FIP!#REF!</f>
        <v>#REF!</v>
      </c>
      <c r="P379" s="70" t="e">
        <f>FIP!#REF!</f>
        <v>#REF!</v>
      </c>
      <c r="Q379" s="70" t="e">
        <f>FIP!#REF!</f>
        <v>#REF!</v>
      </c>
      <c r="R379" s="70" t="e">
        <f>FIP!#REF!</f>
        <v>#REF!</v>
      </c>
      <c r="S379" s="70" t="e">
        <f>FIP!#REF!</f>
        <v>#REF!</v>
      </c>
      <c r="T379" s="70" t="e">
        <f>FIP!#REF!</f>
        <v>#REF!</v>
      </c>
      <c r="U379" s="70" t="e">
        <f>FIP!#REF!</f>
        <v>#REF!</v>
      </c>
      <c r="V379" s="70" t="e">
        <f>FIP!#REF!</f>
        <v>#REF!</v>
      </c>
    </row>
    <row r="380" spans="1:22">
      <c r="A380" s="96">
        <v>40256</v>
      </c>
      <c r="D380" s="70" t="e">
        <f>FIP!#REF!</f>
        <v>#REF!</v>
      </c>
      <c r="E380" s="70" t="e">
        <f>FIP!#REF!</f>
        <v>#REF!</v>
      </c>
      <c r="F380" s="70" t="e">
        <f>FIP!#REF!</f>
        <v>#REF!</v>
      </c>
      <c r="G380" s="70" t="e">
        <f>FIP!#REF!</f>
        <v>#REF!</v>
      </c>
      <c r="H380" s="70" t="e">
        <f>FIP!#REF!</f>
        <v>#REF!</v>
      </c>
      <c r="I380" s="70" t="e">
        <f>FIP!#REF!</f>
        <v>#REF!</v>
      </c>
      <c r="J380" s="70" t="e">
        <f>FIP!#REF!</f>
        <v>#REF!</v>
      </c>
      <c r="K380" s="100"/>
      <c r="L380" s="70" t="e">
        <f>FIP!#REF!</f>
        <v>#REF!</v>
      </c>
      <c r="M380" s="70" t="e">
        <f>FIP!#REF!</f>
        <v>#REF!</v>
      </c>
      <c r="N380" s="70" t="e">
        <f>FIP!#REF!</f>
        <v>#REF!</v>
      </c>
      <c r="O380" s="70" t="e">
        <f>FIP!#REF!</f>
        <v>#REF!</v>
      </c>
      <c r="P380" s="70" t="e">
        <f>FIP!#REF!</f>
        <v>#REF!</v>
      </c>
      <c r="Q380" s="70" t="e">
        <f>FIP!#REF!</f>
        <v>#REF!</v>
      </c>
      <c r="R380" s="70" t="e">
        <f>FIP!#REF!</f>
        <v>#REF!</v>
      </c>
      <c r="S380" s="70" t="e">
        <f>FIP!#REF!</f>
        <v>#REF!</v>
      </c>
      <c r="T380" s="70" t="e">
        <f>FIP!#REF!</f>
        <v>#REF!</v>
      </c>
      <c r="U380" s="70" t="e">
        <f>FIP!#REF!</f>
        <v>#REF!</v>
      </c>
      <c r="V380" s="70" t="e">
        <f>FIP!#REF!</f>
        <v>#REF!</v>
      </c>
    </row>
    <row r="381" spans="1:22">
      <c r="A381" s="96">
        <v>40263</v>
      </c>
      <c r="D381" s="70" t="e">
        <f>FIP!#REF!</f>
        <v>#REF!</v>
      </c>
      <c r="E381" s="70" t="e">
        <f>FIP!#REF!</f>
        <v>#REF!</v>
      </c>
      <c r="F381" s="70" t="e">
        <f>FIP!#REF!</f>
        <v>#REF!</v>
      </c>
      <c r="G381" s="70" t="e">
        <f>FIP!#REF!</f>
        <v>#REF!</v>
      </c>
      <c r="H381" s="70" t="e">
        <f>FIP!#REF!</f>
        <v>#REF!</v>
      </c>
      <c r="I381" s="70" t="e">
        <f>FIP!#REF!</f>
        <v>#REF!</v>
      </c>
      <c r="J381" s="70" t="e">
        <f>FIP!#REF!</f>
        <v>#REF!</v>
      </c>
      <c r="K381" s="100"/>
      <c r="L381" s="70" t="e">
        <f>FIP!#REF!</f>
        <v>#REF!</v>
      </c>
      <c r="M381" s="70" t="e">
        <f>FIP!#REF!</f>
        <v>#REF!</v>
      </c>
      <c r="N381" s="70" t="e">
        <f>FIP!#REF!</f>
        <v>#REF!</v>
      </c>
      <c r="O381" s="70" t="e">
        <f>FIP!#REF!</f>
        <v>#REF!</v>
      </c>
      <c r="P381" s="70" t="e">
        <f>FIP!#REF!</f>
        <v>#REF!</v>
      </c>
      <c r="Q381" s="70" t="e">
        <f>FIP!#REF!</f>
        <v>#REF!</v>
      </c>
      <c r="R381" s="70" t="e">
        <f>FIP!#REF!</f>
        <v>#REF!</v>
      </c>
      <c r="S381" s="70" t="e">
        <f>FIP!#REF!</f>
        <v>#REF!</v>
      </c>
      <c r="T381" s="70" t="e">
        <f>FIP!#REF!</f>
        <v>#REF!</v>
      </c>
      <c r="U381" s="70" t="e">
        <f>FIP!#REF!</f>
        <v>#REF!</v>
      </c>
      <c r="V381" s="70" t="e">
        <f>FIP!#REF!</f>
        <v>#REF!</v>
      </c>
    </row>
    <row r="382" spans="1:22">
      <c r="A382" s="96">
        <v>40270</v>
      </c>
      <c r="D382" s="70" t="e">
        <f>FIP!#REF!</f>
        <v>#REF!</v>
      </c>
      <c r="E382" s="70" t="e">
        <f>FIP!#REF!</f>
        <v>#REF!</v>
      </c>
      <c r="F382" s="70" t="e">
        <f>FIP!#REF!</f>
        <v>#REF!</v>
      </c>
      <c r="G382" s="70" t="e">
        <f>FIP!#REF!</f>
        <v>#REF!</v>
      </c>
      <c r="H382" s="70" t="e">
        <f>FIP!#REF!</f>
        <v>#REF!</v>
      </c>
      <c r="I382" s="70" t="e">
        <f>FIP!#REF!</f>
        <v>#REF!</v>
      </c>
      <c r="J382" s="70" t="e">
        <f>FIP!#REF!</f>
        <v>#REF!</v>
      </c>
      <c r="K382" s="100"/>
      <c r="L382" s="70" t="e">
        <f>FIP!#REF!</f>
        <v>#REF!</v>
      </c>
      <c r="M382" s="70" t="e">
        <f>FIP!#REF!</f>
        <v>#REF!</v>
      </c>
      <c r="N382" s="70" t="e">
        <f>FIP!#REF!</f>
        <v>#REF!</v>
      </c>
      <c r="O382" s="70" t="e">
        <f>FIP!#REF!</f>
        <v>#REF!</v>
      </c>
      <c r="P382" s="70" t="e">
        <f>FIP!#REF!</f>
        <v>#REF!</v>
      </c>
      <c r="Q382" s="70" t="e">
        <f>FIP!#REF!</f>
        <v>#REF!</v>
      </c>
      <c r="R382" s="70" t="e">
        <f>FIP!#REF!</f>
        <v>#REF!</v>
      </c>
      <c r="S382" s="70" t="e">
        <f>FIP!#REF!</f>
        <v>#REF!</v>
      </c>
      <c r="T382" s="70" t="e">
        <f>FIP!#REF!</f>
        <v>#REF!</v>
      </c>
      <c r="U382" s="70" t="e">
        <f>FIP!#REF!</f>
        <v>#REF!</v>
      </c>
      <c r="V382" s="70" t="e">
        <f>FIP!#REF!</f>
        <v>#REF!</v>
      </c>
    </row>
    <row r="383" spans="1:22">
      <c r="A383" s="96">
        <v>40277</v>
      </c>
      <c r="D383" s="70" t="e">
        <f>FIP!#REF!</f>
        <v>#REF!</v>
      </c>
      <c r="E383" s="70" t="e">
        <f>FIP!#REF!</f>
        <v>#REF!</v>
      </c>
      <c r="F383" s="70" t="e">
        <f>FIP!#REF!</f>
        <v>#REF!</v>
      </c>
      <c r="G383" s="70" t="e">
        <f>FIP!#REF!</f>
        <v>#REF!</v>
      </c>
      <c r="H383" s="70" t="e">
        <f>FIP!#REF!</f>
        <v>#REF!</v>
      </c>
      <c r="I383" s="70" t="e">
        <f>FIP!#REF!</f>
        <v>#REF!</v>
      </c>
      <c r="J383" s="70" t="e">
        <f>FIP!#REF!</f>
        <v>#REF!</v>
      </c>
      <c r="K383" s="100"/>
      <c r="L383" s="70" t="e">
        <f>FIP!#REF!</f>
        <v>#REF!</v>
      </c>
      <c r="M383" s="70" t="e">
        <f>FIP!#REF!</f>
        <v>#REF!</v>
      </c>
      <c r="N383" s="70" t="e">
        <f>FIP!#REF!</f>
        <v>#REF!</v>
      </c>
      <c r="O383" s="70" t="e">
        <f>FIP!#REF!</f>
        <v>#REF!</v>
      </c>
      <c r="P383" s="70" t="e">
        <f>FIP!#REF!</f>
        <v>#REF!</v>
      </c>
      <c r="Q383" s="70" t="e">
        <f>FIP!#REF!</f>
        <v>#REF!</v>
      </c>
      <c r="R383" s="70" t="e">
        <f>FIP!#REF!</f>
        <v>#REF!</v>
      </c>
      <c r="S383" s="70" t="e">
        <f>FIP!#REF!</f>
        <v>#REF!</v>
      </c>
      <c r="T383" s="70" t="e">
        <f>FIP!#REF!</f>
        <v>#REF!</v>
      </c>
      <c r="U383" s="70" t="e">
        <f>FIP!#REF!</f>
        <v>#REF!</v>
      </c>
      <c r="V383" s="70" t="e">
        <f>FIP!#REF!</f>
        <v>#REF!</v>
      </c>
    </row>
    <row r="384" spans="1:22">
      <c r="A384" s="96">
        <v>40284</v>
      </c>
      <c r="D384" s="70" t="e">
        <f>FIP!#REF!</f>
        <v>#REF!</v>
      </c>
      <c r="E384" s="70" t="e">
        <f>FIP!#REF!</f>
        <v>#REF!</v>
      </c>
      <c r="F384" s="70" t="e">
        <f>FIP!#REF!</f>
        <v>#REF!</v>
      </c>
      <c r="G384" s="70" t="e">
        <f>FIP!#REF!</f>
        <v>#REF!</v>
      </c>
      <c r="H384" s="70" t="e">
        <f>FIP!#REF!</f>
        <v>#REF!</v>
      </c>
      <c r="I384" s="70" t="e">
        <f>FIP!#REF!</f>
        <v>#REF!</v>
      </c>
      <c r="J384" s="70" t="e">
        <f>FIP!#REF!</f>
        <v>#REF!</v>
      </c>
      <c r="K384" s="100"/>
      <c r="L384" s="70" t="e">
        <f>FIP!#REF!</f>
        <v>#REF!</v>
      </c>
      <c r="M384" s="70" t="e">
        <f>FIP!#REF!</f>
        <v>#REF!</v>
      </c>
      <c r="N384" s="70" t="e">
        <f>FIP!#REF!</f>
        <v>#REF!</v>
      </c>
      <c r="O384" s="70" t="e">
        <f>FIP!#REF!</f>
        <v>#REF!</v>
      </c>
      <c r="P384" s="70" t="e">
        <f>FIP!#REF!</f>
        <v>#REF!</v>
      </c>
      <c r="Q384" s="70" t="e">
        <f>FIP!#REF!</f>
        <v>#REF!</v>
      </c>
      <c r="R384" s="70" t="e">
        <f>FIP!#REF!</f>
        <v>#REF!</v>
      </c>
      <c r="S384" s="70" t="e">
        <f>FIP!#REF!</f>
        <v>#REF!</v>
      </c>
      <c r="T384" s="70" t="e">
        <f>FIP!#REF!</f>
        <v>#REF!</v>
      </c>
      <c r="U384" s="70" t="e">
        <f>FIP!#REF!</f>
        <v>#REF!</v>
      </c>
      <c r="V384" s="70" t="e">
        <f>FIP!#REF!</f>
        <v>#REF!</v>
      </c>
    </row>
    <row r="385" spans="1:22">
      <c r="A385" s="96">
        <v>40291</v>
      </c>
      <c r="D385" s="70" t="e">
        <f>FIP!#REF!</f>
        <v>#REF!</v>
      </c>
      <c r="E385" s="70" t="e">
        <f>FIP!#REF!</f>
        <v>#REF!</v>
      </c>
      <c r="F385" s="70" t="e">
        <f>FIP!#REF!</f>
        <v>#REF!</v>
      </c>
      <c r="G385" s="70" t="e">
        <f>FIP!#REF!</f>
        <v>#REF!</v>
      </c>
      <c r="H385" s="70" t="e">
        <f>FIP!#REF!</f>
        <v>#REF!</v>
      </c>
      <c r="I385" s="70" t="e">
        <f>FIP!#REF!</f>
        <v>#REF!</v>
      </c>
      <c r="J385" s="70" t="e">
        <f>FIP!#REF!</f>
        <v>#REF!</v>
      </c>
      <c r="K385" s="100"/>
      <c r="L385" s="70" t="e">
        <f>FIP!#REF!</f>
        <v>#REF!</v>
      </c>
      <c r="M385" s="70" t="e">
        <f>FIP!#REF!</f>
        <v>#REF!</v>
      </c>
      <c r="N385" s="70" t="e">
        <f>FIP!#REF!</f>
        <v>#REF!</v>
      </c>
      <c r="O385" s="70" t="e">
        <f>FIP!#REF!</f>
        <v>#REF!</v>
      </c>
      <c r="P385" s="70" t="e">
        <f>FIP!#REF!</f>
        <v>#REF!</v>
      </c>
      <c r="Q385" s="70" t="e">
        <f>FIP!#REF!</f>
        <v>#REF!</v>
      </c>
      <c r="R385" s="70" t="e">
        <f>FIP!#REF!</f>
        <v>#REF!</v>
      </c>
      <c r="S385" s="70" t="e">
        <f>FIP!#REF!</f>
        <v>#REF!</v>
      </c>
      <c r="T385" s="70" t="e">
        <f>FIP!#REF!</f>
        <v>#REF!</v>
      </c>
      <c r="U385" s="70" t="e">
        <f>FIP!#REF!</f>
        <v>#REF!</v>
      </c>
      <c r="V385" s="70" t="e">
        <f>FIP!#REF!</f>
        <v>#REF!</v>
      </c>
    </row>
    <row r="386" spans="1:22">
      <c r="A386" s="96">
        <v>40298</v>
      </c>
      <c r="D386" s="70" t="e">
        <f>FIP!#REF!</f>
        <v>#REF!</v>
      </c>
      <c r="E386" s="70" t="e">
        <f>FIP!#REF!</f>
        <v>#REF!</v>
      </c>
      <c r="F386" s="70" t="e">
        <f>FIP!#REF!</f>
        <v>#REF!</v>
      </c>
      <c r="G386" s="70" t="e">
        <f>FIP!#REF!</f>
        <v>#REF!</v>
      </c>
      <c r="H386" s="70" t="e">
        <f>FIP!#REF!</f>
        <v>#REF!</v>
      </c>
      <c r="I386" s="70" t="e">
        <f>FIP!#REF!</f>
        <v>#REF!</v>
      </c>
      <c r="J386" s="70" t="e">
        <f>FIP!#REF!</f>
        <v>#REF!</v>
      </c>
      <c r="K386" s="100"/>
      <c r="L386" s="70" t="e">
        <f>FIP!#REF!</f>
        <v>#REF!</v>
      </c>
      <c r="M386" s="70"/>
      <c r="N386" s="70" t="e">
        <f>FIP!#REF!</f>
        <v>#REF!</v>
      </c>
      <c r="O386" s="70" t="e">
        <f>FIP!#REF!</f>
        <v>#REF!</v>
      </c>
      <c r="P386" s="70" t="e">
        <f>FIP!#REF!</f>
        <v>#REF!</v>
      </c>
      <c r="Q386" s="70" t="e">
        <f>FIP!#REF!</f>
        <v>#REF!</v>
      </c>
      <c r="R386" s="70" t="e">
        <f>FIP!#REF!</f>
        <v>#REF!</v>
      </c>
      <c r="S386" s="70" t="e">
        <f>FIP!#REF!</f>
        <v>#REF!</v>
      </c>
      <c r="T386" s="70" t="e">
        <f>FIP!#REF!</f>
        <v>#REF!</v>
      </c>
      <c r="U386" s="70" t="e">
        <f>FIP!#REF!</f>
        <v>#REF!</v>
      </c>
      <c r="V386" s="70" t="e">
        <f>FIP!#REF!</f>
        <v>#REF!</v>
      </c>
    </row>
    <row r="387" spans="1:22">
      <c r="A387" s="96">
        <v>40305</v>
      </c>
      <c r="D387" s="70" t="e">
        <f>FIP!#REF!</f>
        <v>#REF!</v>
      </c>
      <c r="E387" s="70" t="e">
        <f>FIP!#REF!</f>
        <v>#REF!</v>
      </c>
      <c r="F387" s="70" t="e">
        <f>FIP!#REF!</f>
        <v>#REF!</v>
      </c>
      <c r="G387" s="70" t="e">
        <f>FIP!#REF!</f>
        <v>#REF!</v>
      </c>
      <c r="H387" s="70" t="e">
        <f>FIP!#REF!</f>
        <v>#REF!</v>
      </c>
      <c r="I387" s="70" t="e">
        <f>FIP!#REF!</f>
        <v>#REF!</v>
      </c>
      <c r="J387" s="70" t="e">
        <f>FIP!#REF!</f>
        <v>#REF!</v>
      </c>
      <c r="K387" s="100"/>
      <c r="L387" s="70" t="e">
        <f>FIP!#REF!</f>
        <v>#REF!</v>
      </c>
      <c r="M387" s="70"/>
      <c r="N387" s="70" t="e">
        <f>FIP!#REF!</f>
        <v>#REF!</v>
      </c>
      <c r="O387" s="70" t="e">
        <f>FIP!#REF!</f>
        <v>#REF!</v>
      </c>
      <c r="P387" s="70" t="e">
        <f>FIP!#REF!</f>
        <v>#REF!</v>
      </c>
      <c r="Q387" s="70" t="e">
        <f>FIP!#REF!</f>
        <v>#REF!</v>
      </c>
      <c r="R387" s="70" t="e">
        <f>FIP!#REF!</f>
        <v>#REF!</v>
      </c>
      <c r="S387" s="70" t="e">
        <f>FIP!#REF!</f>
        <v>#REF!</v>
      </c>
      <c r="T387" s="70" t="e">
        <f>FIP!#REF!</f>
        <v>#REF!</v>
      </c>
      <c r="U387" s="70" t="e">
        <f>FIP!#REF!</f>
        <v>#REF!</v>
      </c>
      <c r="V387" s="70" t="e">
        <f>FIP!#REF!</f>
        <v>#REF!</v>
      </c>
    </row>
    <row r="388" spans="1:22">
      <c r="A388" s="96">
        <v>40312</v>
      </c>
      <c r="D388" s="70" t="e">
        <f>FIP!#REF!</f>
        <v>#REF!</v>
      </c>
      <c r="E388" s="70" t="e">
        <f>FIP!#REF!</f>
        <v>#REF!</v>
      </c>
      <c r="F388" s="70" t="e">
        <f>FIP!#REF!</f>
        <v>#REF!</v>
      </c>
      <c r="G388" s="70" t="e">
        <f>FIP!#REF!</f>
        <v>#REF!</v>
      </c>
      <c r="H388" s="70" t="e">
        <f>FIP!#REF!</f>
        <v>#REF!</v>
      </c>
      <c r="I388" s="70" t="e">
        <f>FIP!#REF!</f>
        <v>#REF!</v>
      </c>
      <c r="J388" s="70" t="e">
        <f>FIP!#REF!</f>
        <v>#REF!</v>
      </c>
      <c r="K388" s="100"/>
      <c r="L388" s="70" t="e">
        <f>FIP!#REF!</f>
        <v>#REF!</v>
      </c>
      <c r="M388" s="70"/>
      <c r="N388" s="70" t="e">
        <f>FIP!#REF!</f>
        <v>#REF!</v>
      </c>
      <c r="O388" s="70" t="e">
        <f>FIP!#REF!</f>
        <v>#REF!</v>
      </c>
      <c r="P388" s="70" t="e">
        <f>FIP!#REF!</f>
        <v>#REF!</v>
      </c>
      <c r="Q388" s="70" t="e">
        <f>FIP!#REF!</f>
        <v>#REF!</v>
      </c>
      <c r="R388" s="70" t="e">
        <f>FIP!#REF!</f>
        <v>#REF!</v>
      </c>
      <c r="S388" s="70" t="e">
        <f>FIP!#REF!</f>
        <v>#REF!</v>
      </c>
      <c r="T388" s="70" t="e">
        <f>FIP!#REF!</f>
        <v>#REF!</v>
      </c>
      <c r="U388" s="70" t="e">
        <f>FIP!#REF!</f>
        <v>#REF!</v>
      </c>
      <c r="V388" s="70" t="e">
        <f>FIP!#REF!</f>
        <v>#REF!</v>
      </c>
    </row>
    <row r="389" spans="1:22">
      <c r="A389" s="96">
        <v>40319</v>
      </c>
      <c r="D389" s="70" t="e">
        <f>FIP!#REF!</f>
        <v>#REF!</v>
      </c>
      <c r="E389" s="70" t="e">
        <f>FIP!#REF!</f>
        <v>#REF!</v>
      </c>
      <c r="F389" s="70" t="e">
        <f>FIP!#REF!</f>
        <v>#REF!</v>
      </c>
      <c r="G389" s="70" t="e">
        <f>FIP!#REF!</f>
        <v>#REF!</v>
      </c>
      <c r="H389" s="70" t="e">
        <f>FIP!#REF!</f>
        <v>#REF!</v>
      </c>
      <c r="I389" s="70" t="e">
        <f>FIP!#REF!</f>
        <v>#REF!</v>
      </c>
      <c r="J389" s="70" t="e">
        <f>FIP!#REF!</f>
        <v>#REF!</v>
      </c>
      <c r="K389" s="100"/>
      <c r="L389" s="70" t="e">
        <f>FIP!#REF!</f>
        <v>#REF!</v>
      </c>
      <c r="M389" s="70"/>
      <c r="N389" s="70" t="e">
        <f>FIP!#REF!</f>
        <v>#REF!</v>
      </c>
      <c r="O389" s="70" t="e">
        <f>FIP!#REF!</f>
        <v>#REF!</v>
      </c>
      <c r="P389" s="70" t="e">
        <f>FIP!#REF!</f>
        <v>#REF!</v>
      </c>
      <c r="Q389" s="70" t="e">
        <f>FIP!#REF!</f>
        <v>#REF!</v>
      </c>
      <c r="R389" s="70" t="e">
        <f>FIP!#REF!</f>
        <v>#REF!</v>
      </c>
      <c r="S389" s="70" t="e">
        <f>FIP!#REF!</f>
        <v>#REF!</v>
      </c>
      <c r="T389" s="70" t="e">
        <f>FIP!#REF!</f>
        <v>#REF!</v>
      </c>
      <c r="U389" s="70" t="e">
        <f>FIP!#REF!</f>
        <v>#REF!</v>
      </c>
      <c r="V389" s="70" t="e">
        <f>FIP!#REF!</f>
        <v>#REF!</v>
      </c>
    </row>
    <row r="390" spans="1:22">
      <c r="A390" s="96">
        <v>40326</v>
      </c>
      <c r="D390" s="70" t="e">
        <f>FIP!#REF!</f>
        <v>#REF!</v>
      </c>
      <c r="E390" s="70" t="e">
        <f>FIP!#REF!</f>
        <v>#REF!</v>
      </c>
      <c r="F390" s="70" t="e">
        <f>FIP!#REF!</f>
        <v>#REF!</v>
      </c>
      <c r="G390" s="70" t="e">
        <f>FIP!#REF!</f>
        <v>#REF!</v>
      </c>
      <c r="H390" s="70" t="e">
        <f>FIP!#REF!</f>
        <v>#REF!</v>
      </c>
      <c r="I390" s="70" t="e">
        <f>FIP!#REF!</f>
        <v>#REF!</v>
      </c>
      <c r="J390" s="70" t="e">
        <f>FIP!#REF!</f>
        <v>#REF!</v>
      </c>
      <c r="K390" s="100"/>
      <c r="L390" s="70" t="e">
        <f>FIP!#REF!</f>
        <v>#REF!</v>
      </c>
      <c r="M390" s="70"/>
      <c r="N390" s="70" t="e">
        <f>FIP!#REF!</f>
        <v>#REF!</v>
      </c>
      <c r="O390" s="70" t="e">
        <f>FIP!#REF!</f>
        <v>#REF!</v>
      </c>
      <c r="P390" s="70" t="e">
        <f>FIP!#REF!</f>
        <v>#REF!</v>
      </c>
      <c r="Q390" s="70" t="e">
        <f>FIP!#REF!</f>
        <v>#REF!</v>
      </c>
      <c r="R390" s="70" t="e">
        <f>FIP!#REF!</f>
        <v>#REF!</v>
      </c>
      <c r="S390" s="70" t="e">
        <f>FIP!#REF!</f>
        <v>#REF!</v>
      </c>
      <c r="T390" s="70" t="e">
        <f>FIP!#REF!</f>
        <v>#REF!</v>
      </c>
      <c r="U390" s="70" t="e">
        <f>FIP!#REF!</f>
        <v>#REF!</v>
      </c>
      <c r="V390" s="70" t="e">
        <f>FIP!#REF!</f>
        <v>#REF!</v>
      </c>
    </row>
    <row r="391" spans="1:22">
      <c r="A391" s="96">
        <v>40333</v>
      </c>
      <c r="D391" s="70" t="e">
        <f>FIP!#REF!</f>
        <v>#REF!</v>
      </c>
      <c r="E391" s="70" t="e">
        <f>FIP!#REF!</f>
        <v>#REF!</v>
      </c>
      <c r="F391" s="70" t="e">
        <f>FIP!#REF!</f>
        <v>#REF!</v>
      </c>
      <c r="G391" s="70" t="e">
        <f>FIP!#REF!</f>
        <v>#REF!</v>
      </c>
      <c r="H391" s="70" t="e">
        <f>FIP!#REF!</f>
        <v>#REF!</v>
      </c>
      <c r="I391" s="70" t="e">
        <f>FIP!#REF!</f>
        <v>#REF!</v>
      </c>
      <c r="J391" s="70" t="e">
        <f>FIP!#REF!</f>
        <v>#REF!</v>
      </c>
      <c r="K391" s="100"/>
      <c r="L391" s="70" t="e">
        <f>FIP!#REF!</f>
        <v>#REF!</v>
      </c>
      <c r="M391" s="70"/>
      <c r="N391" s="70" t="e">
        <f>FIP!#REF!</f>
        <v>#REF!</v>
      </c>
      <c r="O391" s="70" t="e">
        <f>FIP!#REF!</f>
        <v>#REF!</v>
      </c>
      <c r="P391" s="70" t="e">
        <f>FIP!#REF!</f>
        <v>#REF!</v>
      </c>
      <c r="Q391" s="70" t="e">
        <f>FIP!#REF!</f>
        <v>#REF!</v>
      </c>
      <c r="R391" s="70" t="e">
        <f>FIP!#REF!</f>
        <v>#REF!</v>
      </c>
      <c r="S391" s="70" t="e">
        <f>FIP!#REF!</f>
        <v>#REF!</v>
      </c>
      <c r="T391" s="70" t="e">
        <f>FIP!#REF!</f>
        <v>#REF!</v>
      </c>
      <c r="U391" s="70" t="e">
        <f>FIP!#REF!</f>
        <v>#REF!</v>
      </c>
      <c r="V391" s="70" t="e">
        <f>FIP!#REF!</f>
        <v>#REF!</v>
      </c>
    </row>
    <row r="392" spans="1:22">
      <c r="A392" s="96">
        <v>40340</v>
      </c>
      <c r="D392" s="70" t="e">
        <f>FIP!#REF!</f>
        <v>#REF!</v>
      </c>
      <c r="E392" s="70" t="e">
        <f>FIP!#REF!</f>
        <v>#REF!</v>
      </c>
      <c r="F392" s="70" t="e">
        <f>FIP!#REF!</f>
        <v>#REF!</v>
      </c>
      <c r="G392" s="70" t="e">
        <f>FIP!#REF!</f>
        <v>#REF!</v>
      </c>
      <c r="H392" s="70" t="e">
        <f>FIP!#REF!</f>
        <v>#REF!</v>
      </c>
      <c r="I392" s="70" t="e">
        <f>FIP!#REF!</f>
        <v>#REF!</v>
      </c>
      <c r="J392" s="70" t="e">
        <f>FIP!#REF!</f>
        <v>#REF!</v>
      </c>
      <c r="K392" s="100"/>
      <c r="L392" s="70" t="e">
        <f>FIP!#REF!</f>
        <v>#REF!</v>
      </c>
      <c r="M392" s="70"/>
      <c r="N392" s="70" t="e">
        <f>FIP!#REF!</f>
        <v>#REF!</v>
      </c>
      <c r="O392" s="70" t="e">
        <f>FIP!#REF!</f>
        <v>#REF!</v>
      </c>
      <c r="P392" s="70" t="e">
        <f>FIP!#REF!</f>
        <v>#REF!</v>
      </c>
      <c r="Q392" s="70" t="e">
        <f>FIP!#REF!</f>
        <v>#REF!</v>
      </c>
      <c r="R392" s="70" t="e">
        <f>FIP!#REF!</f>
        <v>#REF!</v>
      </c>
      <c r="S392" s="70" t="e">
        <f>FIP!#REF!</f>
        <v>#REF!</v>
      </c>
      <c r="T392" s="70" t="e">
        <f>FIP!#REF!</f>
        <v>#REF!</v>
      </c>
      <c r="U392" s="70" t="e">
        <f>FIP!#REF!</f>
        <v>#REF!</v>
      </c>
      <c r="V392" s="70" t="e">
        <f>FIP!#REF!</f>
        <v>#REF!</v>
      </c>
    </row>
    <row r="393" spans="1:22">
      <c r="A393" s="96">
        <v>40347</v>
      </c>
      <c r="D393" s="70" t="e">
        <f>FIP!#REF!</f>
        <v>#REF!</v>
      </c>
      <c r="E393" s="70" t="e">
        <f>FIP!#REF!</f>
        <v>#REF!</v>
      </c>
      <c r="F393" s="70" t="e">
        <f>FIP!#REF!</f>
        <v>#REF!</v>
      </c>
      <c r="G393" s="70" t="e">
        <f>FIP!#REF!</f>
        <v>#REF!</v>
      </c>
      <c r="H393" s="70" t="e">
        <f>FIP!#REF!</f>
        <v>#REF!</v>
      </c>
      <c r="I393" s="70" t="e">
        <f>FIP!#REF!</f>
        <v>#REF!</v>
      </c>
      <c r="J393" s="70" t="e">
        <f>FIP!#REF!</f>
        <v>#REF!</v>
      </c>
      <c r="K393" s="100"/>
      <c r="L393" s="70" t="e">
        <f>FIP!#REF!</f>
        <v>#REF!</v>
      </c>
      <c r="M393" s="70"/>
      <c r="N393" s="70" t="e">
        <f>FIP!#REF!</f>
        <v>#REF!</v>
      </c>
      <c r="O393" s="70" t="e">
        <f>FIP!#REF!</f>
        <v>#REF!</v>
      </c>
      <c r="P393" s="70" t="e">
        <f>FIP!#REF!</f>
        <v>#REF!</v>
      </c>
      <c r="Q393" s="70" t="e">
        <f>FIP!#REF!</f>
        <v>#REF!</v>
      </c>
      <c r="R393" s="70" t="e">
        <f>FIP!#REF!</f>
        <v>#REF!</v>
      </c>
      <c r="S393" s="70" t="e">
        <f>FIP!#REF!</f>
        <v>#REF!</v>
      </c>
      <c r="T393" s="70" t="e">
        <f>FIP!#REF!</f>
        <v>#REF!</v>
      </c>
      <c r="U393" s="70" t="e">
        <f>FIP!#REF!</f>
        <v>#REF!</v>
      </c>
      <c r="V393" s="70" t="e">
        <f>FIP!#REF!</f>
        <v>#REF!</v>
      </c>
    </row>
    <row r="394" spans="1:22">
      <c r="A394" s="96">
        <v>40354</v>
      </c>
      <c r="D394" s="70" t="e">
        <f>FIP!#REF!</f>
        <v>#REF!</v>
      </c>
      <c r="E394" s="70" t="e">
        <f>FIP!#REF!</f>
        <v>#REF!</v>
      </c>
      <c r="F394" s="70" t="e">
        <f>FIP!#REF!</f>
        <v>#REF!</v>
      </c>
      <c r="G394" s="70" t="e">
        <f>FIP!#REF!</f>
        <v>#REF!</v>
      </c>
      <c r="H394" s="70" t="e">
        <f>FIP!#REF!</f>
        <v>#REF!</v>
      </c>
      <c r="I394" s="70" t="e">
        <f>FIP!#REF!</f>
        <v>#REF!</v>
      </c>
      <c r="J394" s="70" t="e">
        <f>FIP!#REF!</f>
        <v>#REF!</v>
      </c>
      <c r="K394" s="100"/>
      <c r="L394" s="70" t="e">
        <f>FIP!#REF!</f>
        <v>#REF!</v>
      </c>
      <c r="M394" s="70"/>
      <c r="N394" s="70" t="e">
        <f>FIP!#REF!</f>
        <v>#REF!</v>
      </c>
      <c r="O394" s="70" t="e">
        <f>FIP!#REF!</f>
        <v>#REF!</v>
      </c>
      <c r="P394" s="70" t="e">
        <f>FIP!#REF!</f>
        <v>#REF!</v>
      </c>
      <c r="Q394" s="70" t="e">
        <f>FIP!#REF!</f>
        <v>#REF!</v>
      </c>
      <c r="R394" s="70" t="e">
        <f>FIP!#REF!</f>
        <v>#REF!</v>
      </c>
      <c r="S394" s="70" t="e">
        <f>FIP!#REF!</f>
        <v>#REF!</v>
      </c>
      <c r="T394" s="70" t="e">
        <f>FIP!#REF!</f>
        <v>#REF!</v>
      </c>
      <c r="U394" s="70" t="e">
        <f>FIP!#REF!</f>
        <v>#REF!</v>
      </c>
      <c r="V394" s="70" t="e">
        <f>FIP!#REF!</f>
        <v>#REF!</v>
      </c>
    </row>
    <row r="395" spans="1:22">
      <c r="A395" s="96">
        <v>40361</v>
      </c>
      <c r="D395" s="70" t="e">
        <f>FIP!#REF!</f>
        <v>#REF!</v>
      </c>
      <c r="E395" s="70" t="e">
        <f>FIP!#REF!</f>
        <v>#REF!</v>
      </c>
      <c r="F395" s="70" t="e">
        <f>FIP!#REF!</f>
        <v>#REF!</v>
      </c>
      <c r="G395" s="70" t="e">
        <f>FIP!#REF!</f>
        <v>#REF!</v>
      </c>
      <c r="H395" s="70" t="e">
        <f>FIP!#REF!</f>
        <v>#REF!</v>
      </c>
      <c r="I395" s="70" t="e">
        <f>FIP!#REF!</f>
        <v>#REF!</v>
      </c>
      <c r="J395" s="70" t="e">
        <f>FIP!#REF!</f>
        <v>#REF!</v>
      </c>
      <c r="K395" s="100"/>
      <c r="L395" s="70" t="e">
        <f>FIP!#REF!</f>
        <v>#REF!</v>
      </c>
      <c r="M395" s="70"/>
      <c r="N395" s="70" t="e">
        <f>FIP!#REF!</f>
        <v>#REF!</v>
      </c>
      <c r="O395" s="70" t="e">
        <f>FIP!#REF!</f>
        <v>#REF!</v>
      </c>
      <c r="P395" s="70" t="e">
        <f>FIP!#REF!</f>
        <v>#REF!</v>
      </c>
      <c r="Q395" s="70" t="e">
        <f>FIP!#REF!</f>
        <v>#REF!</v>
      </c>
      <c r="R395" s="70" t="e">
        <f>FIP!#REF!</f>
        <v>#REF!</v>
      </c>
      <c r="S395" s="70" t="e">
        <f>FIP!#REF!</f>
        <v>#REF!</v>
      </c>
      <c r="T395" s="70" t="e">
        <f>FIP!#REF!</f>
        <v>#REF!</v>
      </c>
      <c r="U395" s="70" t="e">
        <f>FIP!#REF!</f>
        <v>#REF!</v>
      </c>
      <c r="V395" s="70" t="e">
        <f>FIP!#REF!</f>
        <v>#REF!</v>
      </c>
    </row>
    <row r="396" spans="1:22">
      <c r="A396" s="96">
        <v>40368</v>
      </c>
      <c r="D396" s="70" t="e">
        <f>FIP!#REF!</f>
        <v>#REF!</v>
      </c>
      <c r="E396" s="70" t="e">
        <f>FIP!#REF!</f>
        <v>#REF!</v>
      </c>
      <c r="F396" s="70" t="e">
        <f>FIP!#REF!</f>
        <v>#REF!</v>
      </c>
      <c r="G396" s="70" t="e">
        <f>FIP!#REF!</f>
        <v>#REF!</v>
      </c>
      <c r="H396" s="70" t="e">
        <f>FIP!#REF!</f>
        <v>#REF!</v>
      </c>
      <c r="I396" s="70" t="e">
        <f>FIP!#REF!</f>
        <v>#REF!</v>
      </c>
      <c r="J396" s="70" t="e">
        <f>FIP!#REF!</f>
        <v>#REF!</v>
      </c>
      <c r="K396" s="100"/>
      <c r="L396" s="70" t="e">
        <f>FIP!#REF!</f>
        <v>#REF!</v>
      </c>
      <c r="M396" s="70"/>
      <c r="N396" s="70" t="e">
        <f>FIP!#REF!</f>
        <v>#REF!</v>
      </c>
      <c r="O396" s="70" t="e">
        <f>FIP!#REF!</f>
        <v>#REF!</v>
      </c>
      <c r="P396" s="70" t="e">
        <f>FIP!#REF!</f>
        <v>#REF!</v>
      </c>
      <c r="Q396" s="70" t="e">
        <f>FIP!#REF!</f>
        <v>#REF!</v>
      </c>
      <c r="R396" s="70" t="e">
        <f>FIP!#REF!</f>
        <v>#REF!</v>
      </c>
      <c r="S396" s="70" t="e">
        <f>FIP!#REF!</f>
        <v>#REF!</v>
      </c>
      <c r="T396" s="70" t="e">
        <f>FIP!#REF!</f>
        <v>#REF!</v>
      </c>
      <c r="U396" s="70" t="e">
        <f>FIP!#REF!</f>
        <v>#REF!</v>
      </c>
      <c r="V396" s="70" t="e">
        <f>FIP!#REF!</f>
        <v>#REF!</v>
      </c>
    </row>
    <row r="397" spans="1:22">
      <c r="A397" s="96">
        <v>40375</v>
      </c>
      <c r="D397" s="70" t="e">
        <f>FIP!#REF!</f>
        <v>#REF!</v>
      </c>
      <c r="E397" s="70" t="e">
        <f>FIP!#REF!</f>
        <v>#REF!</v>
      </c>
      <c r="F397" s="70" t="e">
        <f>FIP!#REF!</f>
        <v>#REF!</v>
      </c>
      <c r="G397" s="70" t="e">
        <f>FIP!#REF!</f>
        <v>#REF!</v>
      </c>
      <c r="H397" s="70" t="e">
        <f>FIP!#REF!</f>
        <v>#REF!</v>
      </c>
      <c r="I397" s="70" t="e">
        <f>FIP!#REF!</f>
        <v>#REF!</v>
      </c>
      <c r="J397" s="70" t="e">
        <f>FIP!#REF!</f>
        <v>#REF!</v>
      </c>
      <c r="K397" s="100"/>
      <c r="L397" s="70" t="e">
        <f>FIP!#REF!</f>
        <v>#REF!</v>
      </c>
      <c r="M397" s="70"/>
      <c r="N397" s="70" t="e">
        <f>FIP!#REF!</f>
        <v>#REF!</v>
      </c>
      <c r="O397" s="70">
        <v>0.1</v>
      </c>
      <c r="P397" s="70" t="e">
        <f>FIP!#REF!</f>
        <v>#REF!</v>
      </c>
      <c r="Q397" s="70" t="e">
        <f>FIP!#REF!</f>
        <v>#REF!</v>
      </c>
      <c r="R397" s="70" t="e">
        <f>FIP!#REF!</f>
        <v>#REF!</v>
      </c>
      <c r="S397" s="70" t="e">
        <f>FIP!#REF!</f>
        <v>#REF!</v>
      </c>
      <c r="T397" s="70" t="e">
        <f>FIP!#REF!</f>
        <v>#REF!</v>
      </c>
      <c r="U397" s="70" t="e">
        <f>FIP!#REF!</f>
        <v>#REF!</v>
      </c>
      <c r="V397" s="70" t="e">
        <f>FIP!#REF!</f>
        <v>#REF!</v>
      </c>
    </row>
    <row r="398" spans="1:22">
      <c r="A398" s="96">
        <v>40382</v>
      </c>
      <c r="D398" s="70" t="e">
        <f>FIP!#REF!</f>
        <v>#REF!</v>
      </c>
      <c r="E398" s="70" t="e">
        <f>FIP!#REF!</f>
        <v>#REF!</v>
      </c>
      <c r="F398" s="70" t="e">
        <f>FIP!#REF!</f>
        <v>#REF!</v>
      </c>
      <c r="G398" s="70" t="e">
        <f>FIP!#REF!</f>
        <v>#REF!</v>
      </c>
      <c r="H398" s="70" t="e">
        <f>FIP!#REF!</f>
        <v>#REF!</v>
      </c>
      <c r="I398" s="70" t="e">
        <f>FIP!#REF!</f>
        <v>#REF!</v>
      </c>
      <c r="J398" s="70" t="e">
        <f>FIP!#REF!</f>
        <v>#REF!</v>
      </c>
      <c r="K398" s="100"/>
      <c r="L398" s="70" t="e">
        <f>FIP!#REF!</f>
        <v>#REF!</v>
      </c>
      <c r="M398" s="70"/>
      <c r="N398" s="70" t="e">
        <f>FIP!#REF!</f>
        <v>#REF!</v>
      </c>
      <c r="O398" s="70">
        <v>0.1</v>
      </c>
      <c r="P398" s="70" t="e">
        <f>FIP!#REF!</f>
        <v>#REF!</v>
      </c>
      <c r="Q398" s="70" t="e">
        <f>FIP!#REF!</f>
        <v>#REF!</v>
      </c>
      <c r="R398" s="70" t="e">
        <f>FIP!#REF!</f>
        <v>#REF!</v>
      </c>
      <c r="S398" s="70" t="e">
        <f>FIP!#REF!</f>
        <v>#REF!</v>
      </c>
      <c r="T398" s="70" t="e">
        <f>FIP!#REF!</f>
        <v>#REF!</v>
      </c>
      <c r="U398" s="70" t="e">
        <f>FIP!#REF!</f>
        <v>#REF!</v>
      </c>
      <c r="V398" s="70" t="e">
        <f>FIP!#REF!</f>
        <v>#REF!</v>
      </c>
    </row>
    <row r="399" spans="1:22">
      <c r="A399" s="96">
        <v>40389</v>
      </c>
      <c r="D399" s="70" t="e">
        <f>FIP!#REF!</f>
        <v>#REF!</v>
      </c>
      <c r="E399" s="70" t="e">
        <f>FIP!#REF!</f>
        <v>#REF!</v>
      </c>
      <c r="F399" s="70" t="e">
        <f>FIP!#REF!</f>
        <v>#REF!</v>
      </c>
      <c r="G399" s="70" t="e">
        <f>FIP!#REF!</f>
        <v>#REF!</v>
      </c>
      <c r="H399" s="70" t="e">
        <f>FIP!#REF!</f>
        <v>#REF!</v>
      </c>
      <c r="I399" s="70" t="e">
        <f>FIP!#REF!</f>
        <v>#REF!</v>
      </c>
      <c r="J399" s="70" t="e">
        <f>FIP!#REF!</f>
        <v>#REF!</v>
      </c>
      <c r="K399" s="100"/>
      <c r="L399" s="70" t="e">
        <f>FIP!#REF!</f>
        <v>#REF!</v>
      </c>
      <c r="M399" s="70"/>
      <c r="N399" s="70" t="e">
        <f>FIP!#REF!</f>
        <v>#REF!</v>
      </c>
      <c r="O399" s="70">
        <v>0.1</v>
      </c>
      <c r="P399" s="70" t="e">
        <f>FIP!#REF!</f>
        <v>#REF!</v>
      </c>
      <c r="Q399" s="70" t="e">
        <f>FIP!#REF!</f>
        <v>#REF!</v>
      </c>
      <c r="R399" s="70" t="e">
        <f>FIP!#REF!</f>
        <v>#REF!</v>
      </c>
      <c r="S399" s="70" t="e">
        <f>FIP!#REF!</f>
        <v>#REF!</v>
      </c>
      <c r="T399" s="70" t="e">
        <f>FIP!#REF!</f>
        <v>#REF!</v>
      </c>
      <c r="U399" s="70" t="e">
        <f>FIP!#REF!</f>
        <v>#REF!</v>
      </c>
      <c r="V399" s="70" t="e">
        <f>FIP!#REF!</f>
        <v>#REF!</v>
      </c>
    </row>
    <row r="400" spans="1:22">
      <c r="A400" s="96">
        <v>40396</v>
      </c>
      <c r="D400" s="70" t="e">
        <f>FIP!#REF!</f>
        <v>#REF!</v>
      </c>
      <c r="E400" s="70" t="e">
        <f>FIP!#REF!</f>
        <v>#REF!</v>
      </c>
      <c r="F400" s="70" t="e">
        <f>FIP!#REF!</f>
        <v>#REF!</v>
      </c>
      <c r="G400" s="70" t="e">
        <f>FIP!#REF!</f>
        <v>#REF!</v>
      </c>
      <c r="H400" s="70">
        <v>0.1</v>
      </c>
      <c r="I400" s="70" t="e">
        <f>FIP!#REF!</f>
        <v>#REF!</v>
      </c>
      <c r="J400" s="70" t="e">
        <f>FIP!#REF!</f>
        <v>#REF!</v>
      </c>
      <c r="K400" s="100"/>
      <c r="L400" s="70" t="e">
        <f>FIP!#REF!</f>
        <v>#REF!</v>
      </c>
      <c r="M400" s="70"/>
      <c r="N400" s="70" t="e">
        <f>FIP!#REF!</f>
        <v>#REF!</v>
      </c>
      <c r="O400" s="70">
        <v>0.1</v>
      </c>
      <c r="P400" s="70" t="e">
        <f>FIP!#REF!</f>
        <v>#REF!</v>
      </c>
      <c r="Q400" s="70" t="e">
        <f>FIP!#REF!</f>
        <v>#REF!</v>
      </c>
      <c r="R400" s="70" t="e">
        <f>FIP!#REF!</f>
        <v>#REF!</v>
      </c>
      <c r="S400" s="70" t="e">
        <f>FIP!#REF!</f>
        <v>#REF!</v>
      </c>
      <c r="T400" s="70" t="e">
        <f>FIP!#REF!</f>
        <v>#REF!</v>
      </c>
      <c r="U400" s="70" t="e">
        <f>FIP!#REF!</f>
        <v>#REF!</v>
      </c>
      <c r="V400" s="70" t="e">
        <f>FIP!#REF!</f>
        <v>#REF!</v>
      </c>
    </row>
    <row r="401" spans="1:22">
      <c r="A401" s="96">
        <v>40403</v>
      </c>
      <c r="D401" s="70" t="e">
        <f>FIP!#REF!</f>
        <v>#REF!</v>
      </c>
      <c r="E401" s="70" t="e">
        <f>FIP!#REF!</f>
        <v>#REF!</v>
      </c>
      <c r="F401" s="70" t="e">
        <f>FIP!#REF!</f>
        <v>#REF!</v>
      </c>
      <c r="G401" s="70" t="e">
        <f>FIP!#REF!</f>
        <v>#REF!</v>
      </c>
      <c r="H401" s="70" t="e">
        <f>FIP!#REF!</f>
        <v>#REF!</v>
      </c>
      <c r="I401" s="70" t="e">
        <f>FIP!#REF!</f>
        <v>#REF!</v>
      </c>
      <c r="J401" s="70" t="e">
        <f>FIP!#REF!</f>
        <v>#REF!</v>
      </c>
      <c r="K401" s="100"/>
      <c r="L401" s="70" t="e">
        <f>FIP!#REF!</f>
        <v>#REF!</v>
      </c>
      <c r="M401" s="70"/>
      <c r="N401" s="70" t="e">
        <f>FIP!#REF!</f>
        <v>#REF!</v>
      </c>
      <c r="O401" s="70">
        <v>0.1</v>
      </c>
      <c r="P401" s="70" t="e">
        <f>FIP!#REF!</f>
        <v>#REF!</v>
      </c>
      <c r="Q401" s="70" t="e">
        <f>FIP!#REF!</f>
        <v>#REF!</v>
      </c>
      <c r="R401" s="70" t="e">
        <f>FIP!#REF!</f>
        <v>#REF!</v>
      </c>
      <c r="S401" s="70" t="e">
        <f>FIP!#REF!</f>
        <v>#REF!</v>
      </c>
      <c r="T401" s="70" t="e">
        <f>FIP!#REF!</f>
        <v>#REF!</v>
      </c>
      <c r="U401" s="70" t="e">
        <f>FIP!#REF!</f>
        <v>#REF!</v>
      </c>
      <c r="V401" s="70" t="e">
        <f>FIP!#REF!</f>
        <v>#REF!</v>
      </c>
    </row>
    <row r="402" spans="1:22">
      <c r="A402" s="96">
        <v>40410</v>
      </c>
      <c r="D402" s="70" t="e">
        <f>FIP!#REF!</f>
        <v>#REF!</v>
      </c>
      <c r="E402" s="70" t="e">
        <f>FIP!#REF!</f>
        <v>#REF!</v>
      </c>
      <c r="F402" s="70" t="e">
        <f>FIP!#REF!</f>
        <v>#REF!</v>
      </c>
      <c r="G402" s="70" t="e">
        <f>FIP!#REF!</f>
        <v>#REF!</v>
      </c>
      <c r="H402" s="70" t="e">
        <f>FIP!#REF!</f>
        <v>#REF!</v>
      </c>
      <c r="I402" s="70" t="e">
        <f>FIP!#REF!</f>
        <v>#REF!</v>
      </c>
      <c r="J402" s="70" t="e">
        <f>FIP!#REF!</f>
        <v>#REF!</v>
      </c>
      <c r="K402" s="100"/>
      <c r="L402" s="70" t="e">
        <f>FIP!#REF!</f>
        <v>#REF!</v>
      </c>
      <c r="M402" s="70"/>
      <c r="N402" s="70" t="e">
        <f>FIP!#REF!</f>
        <v>#REF!</v>
      </c>
      <c r="O402" s="70">
        <v>0.1</v>
      </c>
      <c r="P402" s="70" t="e">
        <f>FIP!#REF!</f>
        <v>#REF!</v>
      </c>
      <c r="Q402" s="70" t="e">
        <f>FIP!#REF!</f>
        <v>#REF!</v>
      </c>
      <c r="R402" s="70" t="e">
        <f>FIP!#REF!</f>
        <v>#REF!</v>
      </c>
      <c r="S402" s="70" t="e">
        <f>FIP!#REF!</f>
        <v>#REF!</v>
      </c>
      <c r="T402" s="70" t="e">
        <f>FIP!#REF!</f>
        <v>#REF!</v>
      </c>
      <c r="U402" s="70" t="e">
        <f>FIP!#REF!</f>
        <v>#REF!</v>
      </c>
      <c r="V402" s="70" t="e">
        <f>FIP!#REF!</f>
        <v>#REF!</v>
      </c>
    </row>
    <row r="403" spans="1:22">
      <c r="A403" s="96">
        <v>40417</v>
      </c>
      <c r="D403" s="70" t="e">
        <f>FIP!#REF!</f>
        <v>#REF!</v>
      </c>
      <c r="E403" s="70" t="e">
        <f>FIP!#REF!</f>
        <v>#REF!</v>
      </c>
      <c r="F403" s="70" t="e">
        <f>FIP!#REF!</f>
        <v>#REF!</v>
      </c>
      <c r="G403" s="70" t="e">
        <f>FIP!#REF!</f>
        <v>#REF!</v>
      </c>
      <c r="H403" s="70" t="e">
        <f>FIP!#REF!</f>
        <v>#REF!</v>
      </c>
      <c r="I403" s="70" t="e">
        <f>FIP!#REF!</f>
        <v>#REF!</v>
      </c>
      <c r="J403" s="70" t="e">
        <f>FIP!#REF!</f>
        <v>#REF!</v>
      </c>
      <c r="K403" s="100"/>
      <c r="L403" s="70" t="e">
        <f>FIP!#REF!</f>
        <v>#REF!</v>
      </c>
      <c r="M403" s="70"/>
      <c r="N403" s="70" t="e">
        <f>FIP!#REF!</f>
        <v>#REF!</v>
      </c>
      <c r="O403" s="70">
        <v>0.1</v>
      </c>
      <c r="P403" s="70" t="e">
        <f>FIP!#REF!</f>
        <v>#REF!</v>
      </c>
      <c r="Q403" s="70" t="e">
        <f>FIP!#REF!</f>
        <v>#REF!</v>
      </c>
      <c r="R403" s="70" t="e">
        <f>FIP!#REF!</f>
        <v>#REF!</v>
      </c>
      <c r="S403" s="70" t="e">
        <f>FIP!#REF!</f>
        <v>#REF!</v>
      </c>
      <c r="T403" s="70" t="e">
        <f>FIP!#REF!</f>
        <v>#REF!</v>
      </c>
      <c r="U403" s="70" t="e">
        <f>FIP!#REF!</f>
        <v>#REF!</v>
      </c>
      <c r="V403" s="70" t="e">
        <f>FIP!#REF!</f>
        <v>#REF!</v>
      </c>
    </row>
    <row r="404" spans="1:22">
      <c r="A404" s="96">
        <v>40424</v>
      </c>
      <c r="D404" s="70" t="e">
        <f>FIP!#REF!</f>
        <v>#REF!</v>
      </c>
      <c r="E404" s="70" t="e">
        <f>FIP!#REF!</f>
        <v>#REF!</v>
      </c>
      <c r="F404" s="70" t="e">
        <f>FIP!#REF!</f>
        <v>#REF!</v>
      </c>
      <c r="G404" s="70" t="e">
        <f>FIP!#REF!</f>
        <v>#REF!</v>
      </c>
      <c r="H404" s="70">
        <v>0.1</v>
      </c>
      <c r="I404" s="70" t="e">
        <f>FIP!#REF!</f>
        <v>#REF!</v>
      </c>
      <c r="J404" s="70" t="e">
        <f>FIP!#REF!</f>
        <v>#REF!</v>
      </c>
      <c r="K404" s="100"/>
      <c r="L404" s="70" t="e">
        <f>FIP!#REF!</f>
        <v>#REF!</v>
      </c>
      <c r="M404" s="70"/>
      <c r="N404" s="70" t="e">
        <f>FIP!#REF!</f>
        <v>#REF!</v>
      </c>
      <c r="O404" s="70">
        <v>0.1</v>
      </c>
      <c r="P404" s="70" t="e">
        <f>FIP!#REF!</f>
        <v>#REF!</v>
      </c>
      <c r="Q404" s="70" t="e">
        <f>FIP!#REF!</f>
        <v>#REF!</v>
      </c>
      <c r="R404" s="70" t="e">
        <f>FIP!#REF!</f>
        <v>#REF!</v>
      </c>
      <c r="S404" s="70" t="e">
        <f>FIP!#REF!</f>
        <v>#REF!</v>
      </c>
      <c r="T404" s="70" t="e">
        <f>FIP!#REF!</f>
        <v>#REF!</v>
      </c>
      <c r="U404" s="70" t="e">
        <f>FIP!#REF!</f>
        <v>#REF!</v>
      </c>
      <c r="V404" s="70" t="e">
        <f>FIP!#REF!</f>
        <v>#REF!</v>
      </c>
    </row>
    <row r="405" spans="1:22">
      <c r="A405" s="96">
        <v>40431</v>
      </c>
      <c r="D405" s="70" t="e">
        <f>FIP!#REF!</f>
        <v>#REF!</v>
      </c>
      <c r="E405" s="70" t="e">
        <f>FIP!#REF!</f>
        <v>#REF!</v>
      </c>
      <c r="F405" s="70" t="e">
        <f>FIP!#REF!</f>
        <v>#REF!</v>
      </c>
      <c r="G405" s="70" t="e">
        <f>FIP!#REF!</f>
        <v>#REF!</v>
      </c>
      <c r="H405" s="70" t="e">
        <f>FIP!#REF!</f>
        <v>#REF!</v>
      </c>
      <c r="I405" s="70" t="e">
        <f>FIP!#REF!</f>
        <v>#REF!</v>
      </c>
      <c r="J405" s="70" t="e">
        <f>FIP!#REF!</f>
        <v>#REF!</v>
      </c>
      <c r="K405" s="100"/>
      <c r="L405" s="70" t="e">
        <f>FIP!#REF!</f>
        <v>#REF!</v>
      </c>
      <c r="M405" s="70"/>
      <c r="N405" s="70" t="e">
        <f>FIP!#REF!</f>
        <v>#REF!</v>
      </c>
      <c r="O405" s="70">
        <v>0.1</v>
      </c>
      <c r="P405" s="70" t="e">
        <f>FIP!#REF!</f>
        <v>#REF!</v>
      </c>
      <c r="Q405" s="70" t="e">
        <f>FIP!#REF!</f>
        <v>#REF!</v>
      </c>
      <c r="R405" s="70" t="e">
        <f>FIP!#REF!</f>
        <v>#REF!</v>
      </c>
      <c r="S405" s="70" t="e">
        <f>FIP!#REF!</f>
        <v>#REF!</v>
      </c>
      <c r="T405" s="70" t="e">
        <f>FIP!#REF!</f>
        <v>#REF!</v>
      </c>
      <c r="U405" s="70" t="e">
        <f>FIP!#REF!</f>
        <v>#REF!</v>
      </c>
      <c r="V405" s="70" t="e">
        <f>FIP!#REF!</f>
        <v>#REF!</v>
      </c>
    </row>
    <row r="406" spans="1:22">
      <c r="A406" s="96">
        <v>40438</v>
      </c>
      <c r="D406" s="70" t="e">
        <f>FIP!#REF!</f>
        <v>#REF!</v>
      </c>
      <c r="E406" s="70" t="e">
        <f>FIP!#REF!</f>
        <v>#REF!</v>
      </c>
      <c r="F406" s="70" t="e">
        <f>FIP!#REF!</f>
        <v>#REF!</v>
      </c>
      <c r="G406" s="70" t="e">
        <f>FIP!#REF!</f>
        <v>#REF!</v>
      </c>
      <c r="H406" s="70" t="e">
        <f>FIP!#REF!</f>
        <v>#REF!</v>
      </c>
      <c r="I406" s="70" t="e">
        <f>FIP!#REF!</f>
        <v>#REF!</v>
      </c>
      <c r="J406" s="70" t="e">
        <f>FIP!#REF!</f>
        <v>#REF!</v>
      </c>
      <c r="K406" s="100"/>
      <c r="L406" s="70" t="e">
        <f>FIP!#REF!</f>
        <v>#REF!</v>
      </c>
      <c r="M406" s="70"/>
      <c r="N406" s="70" t="e">
        <f>FIP!#REF!</f>
        <v>#REF!</v>
      </c>
      <c r="O406" s="70">
        <v>0.1</v>
      </c>
      <c r="P406" s="70" t="e">
        <f>FIP!#REF!</f>
        <v>#REF!</v>
      </c>
      <c r="Q406" s="70" t="e">
        <f>FIP!#REF!</f>
        <v>#REF!</v>
      </c>
      <c r="R406" s="70" t="e">
        <f>FIP!#REF!</f>
        <v>#REF!</v>
      </c>
      <c r="S406" s="70" t="e">
        <f>FIP!#REF!</f>
        <v>#REF!</v>
      </c>
      <c r="T406" s="70" t="e">
        <f>FIP!#REF!</f>
        <v>#REF!</v>
      </c>
      <c r="U406" s="70" t="e">
        <f>FIP!#REF!</f>
        <v>#REF!</v>
      </c>
      <c r="V406" s="70" t="e">
        <f>FIP!#REF!</f>
        <v>#REF!</v>
      </c>
    </row>
    <row r="407" spans="1:22">
      <c r="A407" s="96">
        <v>40445</v>
      </c>
      <c r="D407" s="70" t="e">
        <f>FIP!#REF!</f>
        <v>#REF!</v>
      </c>
      <c r="E407" s="70" t="e">
        <f>FIP!#REF!</f>
        <v>#REF!</v>
      </c>
      <c r="F407" s="70" t="e">
        <f>FIP!#REF!</f>
        <v>#REF!</v>
      </c>
      <c r="G407" s="70" t="e">
        <f>FIP!#REF!</f>
        <v>#REF!</v>
      </c>
      <c r="H407" s="70" t="e">
        <f>FIP!#REF!</f>
        <v>#REF!</v>
      </c>
      <c r="I407" s="70" t="e">
        <f>FIP!#REF!</f>
        <v>#REF!</v>
      </c>
      <c r="J407" s="70" t="e">
        <f>FIP!#REF!</f>
        <v>#REF!</v>
      </c>
      <c r="K407" s="100"/>
      <c r="L407" s="70" t="e">
        <f>FIP!#REF!</f>
        <v>#REF!</v>
      </c>
      <c r="M407" s="70"/>
      <c r="N407" s="70" t="e">
        <f>FIP!#REF!</f>
        <v>#REF!</v>
      </c>
      <c r="O407" s="70">
        <v>0.1</v>
      </c>
      <c r="P407" s="70" t="e">
        <f>FIP!#REF!</f>
        <v>#REF!</v>
      </c>
      <c r="Q407" s="70" t="e">
        <f>FIP!#REF!</f>
        <v>#REF!</v>
      </c>
      <c r="R407" s="70" t="e">
        <f>FIP!#REF!</f>
        <v>#REF!</v>
      </c>
      <c r="S407" s="70" t="e">
        <f>FIP!#REF!</f>
        <v>#REF!</v>
      </c>
      <c r="T407" s="70" t="e">
        <f>FIP!#REF!</f>
        <v>#REF!</v>
      </c>
      <c r="U407" s="70" t="e">
        <f>FIP!#REF!</f>
        <v>#REF!</v>
      </c>
      <c r="V407" s="70" t="e">
        <f>FIP!#REF!</f>
        <v>#REF!</v>
      </c>
    </row>
    <row r="408" spans="1:22">
      <c r="A408" s="96">
        <v>40452</v>
      </c>
      <c r="D408" s="70" t="e">
        <f>FIP!#REF!</f>
        <v>#REF!</v>
      </c>
      <c r="E408" s="70" t="e">
        <f>FIP!#REF!</f>
        <v>#REF!</v>
      </c>
      <c r="F408" s="70" t="e">
        <f>FIP!#REF!</f>
        <v>#REF!</v>
      </c>
      <c r="G408" s="70" t="e">
        <f>FIP!#REF!</f>
        <v>#REF!</v>
      </c>
      <c r="H408" s="70" t="e">
        <f>FIP!#REF!</f>
        <v>#REF!</v>
      </c>
      <c r="I408" s="70" t="e">
        <f>FIP!#REF!</f>
        <v>#REF!</v>
      </c>
      <c r="J408" s="70" t="e">
        <f>FIP!#REF!</f>
        <v>#REF!</v>
      </c>
      <c r="K408" s="100"/>
      <c r="L408" s="70" t="e">
        <f>FIP!#REF!</f>
        <v>#REF!</v>
      </c>
      <c r="M408" s="70"/>
      <c r="N408" s="70" t="e">
        <f>FIP!#REF!</f>
        <v>#REF!</v>
      </c>
      <c r="O408" s="70">
        <v>0.1</v>
      </c>
      <c r="P408" s="70" t="e">
        <f>FIP!#REF!</f>
        <v>#REF!</v>
      </c>
      <c r="Q408" s="70" t="e">
        <f>FIP!#REF!</f>
        <v>#REF!</v>
      </c>
      <c r="R408" s="70" t="e">
        <f>FIP!#REF!</f>
        <v>#REF!</v>
      </c>
      <c r="S408" s="70" t="e">
        <f>FIP!#REF!</f>
        <v>#REF!</v>
      </c>
      <c r="T408" s="70" t="e">
        <f>FIP!#REF!</f>
        <v>#REF!</v>
      </c>
      <c r="U408" s="70" t="e">
        <f>FIP!#REF!</f>
        <v>#REF!</v>
      </c>
      <c r="V408" s="70" t="e">
        <f>FIP!#REF!</f>
        <v>#REF!</v>
      </c>
    </row>
    <row r="409" spans="1:22">
      <c r="A409" s="96">
        <v>40459</v>
      </c>
      <c r="D409" s="70" t="e">
        <f>FIP!#REF!</f>
        <v>#REF!</v>
      </c>
      <c r="E409" s="70" t="e">
        <f>FIP!#REF!</f>
        <v>#REF!</v>
      </c>
      <c r="F409" s="70" t="e">
        <f>FIP!#REF!</f>
        <v>#REF!</v>
      </c>
      <c r="G409" s="70" t="e">
        <f>FIP!#REF!</f>
        <v>#REF!</v>
      </c>
      <c r="H409" s="70" t="e">
        <f>FIP!#REF!</f>
        <v>#REF!</v>
      </c>
      <c r="I409" s="70" t="e">
        <f>FIP!#REF!</f>
        <v>#REF!</v>
      </c>
      <c r="J409" s="70" t="e">
        <f>FIP!#REF!</f>
        <v>#REF!</v>
      </c>
      <c r="K409" s="100"/>
      <c r="L409" s="70" t="e">
        <f>FIP!#REF!</f>
        <v>#REF!</v>
      </c>
      <c r="M409" s="70"/>
      <c r="N409" s="70" t="e">
        <f>FIP!#REF!</f>
        <v>#REF!</v>
      </c>
      <c r="O409" s="70">
        <v>0.1</v>
      </c>
      <c r="P409" s="70" t="e">
        <f>FIP!#REF!</f>
        <v>#REF!</v>
      </c>
      <c r="Q409" s="70" t="e">
        <f>FIP!#REF!</f>
        <v>#REF!</v>
      </c>
      <c r="R409" s="70" t="e">
        <f>FIP!#REF!</f>
        <v>#REF!</v>
      </c>
      <c r="S409" s="70" t="e">
        <f>FIP!#REF!</f>
        <v>#REF!</v>
      </c>
      <c r="T409" s="70" t="e">
        <f>FIP!#REF!</f>
        <v>#REF!</v>
      </c>
      <c r="U409" s="70" t="e">
        <f>FIP!#REF!</f>
        <v>#REF!</v>
      </c>
      <c r="V409" s="70" t="e">
        <f>FIP!#REF!</f>
        <v>#REF!</v>
      </c>
    </row>
    <row r="410" spans="1:22">
      <c r="A410" s="96">
        <v>40466</v>
      </c>
      <c r="D410" s="70" t="e">
        <f>FIP!#REF!</f>
        <v>#REF!</v>
      </c>
      <c r="E410" s="70" t="e">
        <f>FIP!#REF!</f>
        <v>#REF!</v>
      </c>
      <c r="F410" s="70" t="e">
        <f>FIP!#REF!</f>
        <v>#REF!</v>
      </c>
      <c r="G410" s="70" t="e">
        <f>FIP!#REF!</f>
        <v>#REF!</v>
      </c>
      <c r="H410" s="70" t="e">
        <f>FIP!#REF!</f>
        <v>#REF!</v>
      </c>
      <c r="I410" s="70" t="e">
        <f>FIP!#REF!</f>
        <v>#REF!</v>
      </c>
      <c r="J410" s="70" t="e">
        <f>FIP!#REF!</f>
        <v>#REF!</v>
      </c>
      <c r="K410" s="100"/>
      <c r="L410" s="70" t="e">
        <f>FIP!#REF!</f>
        <v>#REF!</v>
      </c>
      <c r="M410" s="70"/>
      <c r="N410" s="70" t="e">
        <f>FIP!#REF!</f>
        <v>#REF!</v>
      </c>
      <c r="O410" s="70">
        <v>0.1</v>
      </c>
      <c r="P410" s="70" t="e">
        <f>FIP!#REF!</f>
        <v>#REF!</v>
      </c>
      <c r="Q410" s="70" t="e">
        <f>FIP!#REF!</f>
        <v>#REF!</v>
      </c>
      <c r="R410" s="70" t="e">
        <f>FIP!#REF!</f>
        <v>#REF!</v>
      </c>
      <c r="S410" s="70" t="e">
        <f>FIP!#REF!</f>
        <v>#REF!</v>
      </c>
      <c r="T410" s="70" t="e">
        <f>FIP!#REF!</f>
        <v>#REF!</v>
      </c>
      <c r="U410" s="70" t="e">
        <f>FIP!#REF!</f>
        <v>#REF!</v>
      </c>
      <c r="V410" s="70" t="e">
        <f>FIP!#REF!</f>
        <v>#REF!</v>
      </c>
    </row>
    <row r="411" spans="1:22">
      <c r="A411" s="96">
        <v>40473</v>
      </c>
      <c r="D411" s="70" t="e">
        <f>FIP!#REF!</f>
        <v>#REF!</v>
      </c>
      <c r="E411" s="70" t="e">
        <f>FIP!#REF!</f>
        <v>#REF!</v>
      </c>
      <c r="F411" s="70" t="e">
        <f>FIP!#REF!</f>
        <v>#REF!</v>
      </c>
      <c r="G411" s="70" t="e">
        <f>FIP!#REF!</f>
        <v>#REF!</v>
      </c>
      <c r="H411" s="70" t="e">
        <f>FIP!#REF!</f>
        <v>#REF!</v>
      </c>
      <c r="I411" s="70" t="e">
        <f>FIP!#REF!</f>
        <v>#REF!</v>
      </c>
      <c r="J411" s="70" t="e">
        <f>FIP!#REF!</f>
        <v>#REF!</v>
      </c>
      <c r="K411" s="100"/>
      <c r="L411" s="70" t="e">
        <f>FIP!#REF!</f>
        <v>#REF!</v>
      </c>
      <c r="M411" s="70"/>
      <c r="N411" s="70" t="e">
        <f>FIP!#REF!</f>
        <v>#REF!</v>
      </c>
      <c r="O411" s="70">
        <v>0.1</v>
      </c>
      <c r="P411" s="70" t="e">
        <f>FIP!#REF!</f>
        <v>#REF!</v>
      </c>
      <c r="Q411" s="70" t="e">
        <f>FIP!#REF!</f>
        <v>#REF!</v>
      </c>
      <c r="R411" s="70" t="e">
        <f>FIP!#REF!</f>
        <v>#REF!</v>
      </c>
      <c r="S411" s="70" t="e">
        <f>FIP!#REF!</f>
        <v>#REF!</v>
      </c>
      <c r="T411" s="70" t="e">
        <f>FIP!#REF!</f>
        <v>#REF!</v>
      </c>
      <c r="U411" s="70" t="e">
        <f>FIP!#REF!</f>
        <v>#REF!</v>
      </c>
      <c r="V411" s="70" t="e">
        <f>FIP!#REF!</f>
        <v>#REF!</v>
      </c>
    </row>
    <row r="412" spans="1:22">
      <c r="A412" s="96">
        <v>40480</v>
      </c>
      <c r="D412" s="70" t="e">
        <f>FIP!#REF!</f>
        <v>#REF!</v>
      </c>
      <c r="E412" s="70" t="e">
        <f>FIP!#REF!</f>
        <v>#REF!</v>
      </c>
      <c r="F412" s="70" t="e">
        <f>FIP!#REF!</f>
        <v>#REF!</v>
      </c>
      <c r="G412" s="70" t="e">
        <f>FIP!#REF!</f>
        <v>#REF!</v>
      </c>
      <c r="H412" s="70" t="e">
        <f>FIP!#REF!</f>
        <v>#REF!</v>
      </c>
      <c r="I412" s="70" t="e">
        <f>FIP!#REF!</f>
        <v>#REF!</v>
      </c>
      <c r="J412" s="70" t="e">
        <f>FIP!#REF!</f>
        <v>#REF!</v>
      </c>
      <c r="K412" s="100"/>
      <c r="L412" s="70" t="e">
        <f>FIP!#REF!</f>
        <v>#REF!</v>
      </c>
      <c r="M412" s="70"/>
      <c r="N412" s="70" t="e">
        <f>FIP!#REF!</f>
        <v>#REF!</v>
      </c>
      <c r="O412" s="70">
        <v>0.1</v>
      </c>
      <c r="P412" s="70" t="e">
        <f>FIP!#REF!</f>
        <v>#REF!</v>
      </c>
      <c r="Q412" s="70" t="e">
        <f>FIP!#REF!</f>
        <v>#REF!</v>
      </c>
      <c r="R412" s="70" t="e">
        <f>FIP!#REF!</f>
        <v>#REF!</v>
      </c>
      <c r="S412" s="70" t="e">
        <f>FIP!#REF!</f>
        <v>#REF!</v>
      </c>
      <c r="T412" s="70" t="e">
        <f>FIP!#REF!</f>
        <v>#REF!</v>
      </c>
      <c r="U412" s="70" t="e">
        <f>FIP!#REF!</f>
        <v>#REF!</v>
      </c>
      <c r="V412" s="70" t="e">
        <f>FIP!#REF!</f>
        <v>#REF!</v>
      </c>
    </row>
    <row r="413" spans="1:22">
      <c r="A413" s="96">
        <v>40487</v>
      </c>
      <c r="D413" s="70" t="e">
        <f>FIP!#REF!</f>
        <v>#REF!</v>
      </c>
      <c r="E413" s="70" t="e">
        <f>FIP!#REF!</f>
        <v>#REF!</v>
      </c>
      <c r="F413" s="70" t="e">
        <f>FIP!#REF!</f>
        <v>#REF!</v>
      </c>
      <c r="G413" s="70" t="e">
        <f>FIP!#REF!</f>
        <v>#REF!</v>
      </c>
      <c r="H413" s="70" t="e">
        <f>FIP!#REF!</f>
        <v>#REF!</v>
      </c>
      <c r="I413" s="70" t="e">
        <f>FIP!#REF!</f>
        <v>#REF!</v>
      </c>
      <c r="J413" s="70" t="e">
        <f>FIP!#REF!</f>
        <v>#REF!</v>
      </c>
      <c r="K413" s="100"/>
      <c r="L413" s="70" t="e">
        <f>FIP!#REF!</f>
        <v>#REF!</v>
      </c>
      <c r="M413" s="70"/>
      <c r="N413" s="70" t="e">
        <f>FIP!#REF!</f>
        <v>#REF!</v>
      </c>
      <c r="O413" s="70">
        <v>0.1</v>
      </c>
      <c r="P413" s="70" t="e">
        <f>FIP!#REF!</f>
        <v>#REF!</v>
      </c>
      <c r="Q413" s="70" t="e">
        <f>FIP!#REF!</f>
        <v>#REF!</v>
      </c>
      <c r="R413" s="70" t="e">
        <f>FIP!#REF!</f>
        <v>#REF!</v>
      </c>
      <c r="S413" s="70" t="e">
        <f>FIP!#REF!</f>
        <v>#REF!</v>
      </c>
      <c r="T413" s="70" t="e">
        <f>FIP!#REF!</f>
        <v>#REF!</v>
      </c>
      <c r="U413" s="70" t="e">
        <f>FIP!#REF!</f>
        <v>#REF!</v>
      </c>
      <c r="V413" s="70" t="e">
        <f>FIP!#REF!</f>
        <v>#REF!</v>
      </c>
    </row>
    <row r="414" spans="1:22">
      <c r="A414" s="96">
        <v>40494</v>
      </c>
      <c r="D414" s="70" t="e">
        <f>FIP!#REF!</f>
        <v>#REF!</v>
      </c>
      <c r="E414" s="70" t="e">
        <f>FIP!#REF!</f>
        <v>#REF!</v>
      </c>
      <c r="F414" s="70" t="e">
        <f>FIP!#REF!</f>
        <v>#REF!</v>
      </c>
      <c r="G414" s="70" t="e">
        <f>FIP!#REF!</f>
        <v>#REF!</v>
      </c>
      <c r="H414" s="70" t="e">
        <f>FIP!#REF!</f>
        <v>#REF!</v>
      </c>
      <c r="I414" s="70" t="e">
        <f>FIP!#REF!</f>
        <v>#REF!</v>
      </c>
      <c r="J414" s="70" t="e">
        <f>FIP!#REF!</f>
        <v>#REF!</v>
      </c>
      <c r="K414" s="100"/>
      <c r="L414" s="70" t="e">
        <f>FIP!#REF!</f>
        <v>#REF!</v>
      </c>
      <c r="M414" s="70"/>
      <c r="N414" s="70" t="e">
        <f>FIP!#REF!</f>
        <v>#REF!</v>
      </c>
      <c r="O414" s="70">
        <v>0.1</v>
      </c>
      <c r="P414" s="70" t="e">
        <f>FIP!#REF!</f>
        <v>#REF!</v>
      </c>
      <c r="Q414" s="70" t="e">
        <f>FIP!#REF!</f>
        <v>#REF!</v>
      </c>
      <c r="R414" s="70" t="e">
        <f>FIP!#REF!</f>
        <v>#REF!</v>
      </c>
      <c r="S414" s="70" t="e">
        <f>FIP!#REF!</f>
        <v>#REF!</v>
      </c>
      <c r="T414" s="70" t="e">
        <f>FIP!#REF!</f>
        <v>#REF!</v>
      </c>
      <c r="U414" s="70" t="e">
        <f>FIP!#REF!</f>
        <v>#REF!</v>
      </c>
      <c r="V414" s="70" t="e">
        <f>FIP!#REF!</f>
        <v>#REF!</v>
      </c>
    </row>
    <row r="415" spans="1:22">
      <c r="A415" s="96">
        <v>40501</v>
      </c>
      <c r="D415" s="70" t="e">
        <f>FIP!#REF!</f>
        <v>#REF!</v>
      </c>
      <c r="E415" s="70" t="e">
        <f>FIP!#REF!</f>
        <v>#REF!</v>
      </c>
      <c r="F415" s="70" t="e">
        <f>FIP!#REF!</f>
        <v>#REF!</v>
      </c>
      <c r="G415" s="70" t="e">
        <f>FIP!#REF!</f>
        <v>#REF!</v>
      </c>
      <c r="H415" s="70" t="e">
        <f>FIP!#REF!</f>
        <v>#REF!</v>
      </c>
      <c r="I415" s="70" t="e">
        <f>FIP!#REF!</f>
        <v>#REF!</v>
      </c>
      <c r="J415" s="70" t="e">
        <f>FIP!#REF!</f>
        <v>#REF!</v>
      </c>
      <c r="K415" s="100"/>
      <c r="L415" s="70" t="e">
        <f>FIP!#REF!</f>
        <v>#REF!</v>
      </c>
      <c r="M415" s="70"/>
      <c r="N415" s="70" t="e">
        <f>FIP!#REF!</f>
        <v>#REF!</v>
      </c>
      <c r="O415" s="70">
        <v>0.1</v>
      </c>
      <c r="P415" s="70" t="e">
        <f>FIP!#REF!</f>
        <v>#REF!</v>
      </c>
      <c r="Q415" s="70" t="e">
        <f>FIP!#REF!</f>
        <v>#REF!</v>
      </c>
      <c r="R415" s="70" t="e">
        <f>FIP!#REF!</f>
        <v>#REF!</v>
      </c>
      <c r="S415" s="70" t="e">
        <f>FIP!#REF!</f>
        <v>#REF!</v>
      </c>
      <c r="T415" s="70" t="e">
        <f>FIP!#REF!</f>
        <v>#REF!</v>
      </c>
      <c r="U415" s="70" t="e">
        <f>FIP!#REF!</f>
        <v>#REF!</v>
      </c>
      <c r="V415" s="70" t="e">
        <f>FIP!#REF!</f>
        <v>#REF!</v>
      </c>
    </row>
    <row r="416" spans="1:22">
      <c r="A416" s="96">
        <v>40508</v>
      </c>
      <c r="D416" s="70" t="e">
        <f>FIP!#REF!</f>
        <v>#REF!</v>
      </c>
      <c r="E416" s="70" t="e">
        <f>FIP!#REF!</f>
        <v>#REF!</v>
      </c>
      <c r="F416" s="70" t="e">
        <f>FIP!#REF!</f>
        <v>#REF!</v>
      </c>
      <c r="G416" s="70" t="e">
        <f>FIP!#REF!</f>
        <v>#REF!</v>
      </c>
      <c r="H416" s="70" t="e">
        <f>FIP!#REF!</f>
        <v>#REF!</v>
      </c>
      <c r="I416" s="70" t="e">
        <f>FIP!#REF!</f>
        <v>#REF!</v>
      </c>
      <c r="J416" s="70" t="e">
        <f>FIP!#REF!</f>
        <v>#REF!</v>
      </c>
      <c r="K416" s="100"/>
      <c r="L416" s="70" t="e">
        <f>FIP!#REF!</f>
        <v>#REF!</v>
      </c>
      <c r="M416" s="70"/>
      <c r="N416" s="70" t="e">
        <f>FIP!#REF!</f>
        <v>#REF!</v>
      </c>
      <c r="O416" s="70">
        <v>0.1</v>
      </c>
      <c r="P416" s="70" t="e">
        <f>FIP!#REF!</f>
        <v>#REF!</v>
      </c>
      <c r="Q416" s="70" t="e">
        <f>FIP!#REF!</f>
        <v>#REF!</v>
      </c>
      <c r="R416" s="70" t="e">
        <f>FIP!#REF!</f>
        <v>#REF!</v>
      </c>
      <c r="S416" s="70" t="e">
        <f>FIP!#REF!</f>
        <v>#REF!</v>
      </c>
      <c r="T416" s="70" t="e">
        <f>FIP!#REF!</f>
        <v>#REF!</v>
      </c>
      <c r="U416" s="70" t="e">
        <f>FIP!#REF!</f>
        <v>#REF!</v>
      </c>
      <c r="V416" s="70" t="e">
        <f>FIP!#REF!</f>
        <v>#REF!</v>
      </c>
    </row>
    <row r="417" spans="1:22">
      <c r="A417" s="96">
        <v>40515</v>
      </c>
      <c r="D417" s="70" t="e">
        <f>FIP!#REF!</f>
        <v>#REF!</v>
      </c>
      <c r="E417" s="70" t="e">
        <f>FIP!#REF!</f>
        <v>#REF!</v>
      </c>
      <c r="F417" s="70" t="e">
        <f>FIP!#REF!</f>
        <v>#REF!</v>
      </c>
      <c r="G417" s="70" t="e">
        <f>FIP!#REF!</f>
        <v>#REF!</v>
      </c>
      <c r="H417" s="70" t="e">
        <f>FIP!#REF!</f>
        <v>#REF!</v>
      </c>
      <c r="I417" s="70" t="e">
        <f>FIP!#REF!</f>
        <v>#REF!</v>
      </c>
      <c r="J417" s="70" t="e">
        <f>FIP!#REF!</f>
        <v>#REF!</v>
      </c>
      <c r="K417" s="100"/>
      <c r="L417" s="70" t="e">
        <f>FIP!#REF!</f>
        <v>#REF!</v>
      </c>
      <c r="M417" s="70"/>
      <c r="N417" s="70" t="e">
        <f>FIP!#REF!</f>
        <v>#REF!</v>
      </c>
      <c r="O417" s="70">
        <v>0.1</v>
      </c>
      <c r="P417" s="70" t="e">
        <f>FIP!#REF!</f>
        <v>#REF!</v>
      </c>
      <c r="Q417" s="70" t="e">
        <f>FIP!#REF!</f>
        <v>#REF!</v>
      </c>
      <c r="R417" s="70" t="e">
        <f>FIP!#REF!</f>
        <v>#REF!</v>
      </c>
      <c r="S417" s="70" t="e">
        <f>FIP!#REF!</f>
        <v>#REF!</v>
      </c>
      <c r="T417" s="70" t="e">
        <f>FIP!#REF!</f>
        <v>#REF!</v>
      </c>
      <c r="U417" s="70" t="e">
        <f>FIP!#REF!</f>
        <v>#REF!</v>
      </c>
      <c r="V417" s="70" t="e">
        <f>FIP!#REF!</f>
        <v>#REF!</v>
      </c>
    </row>
    <row r="418" spans="1:22">
      <c r="A418" s="96">
        <v>40522</v>
      </c>
      <c r="D418" s="70" t="e">
        <f>FIP!#REF!</f>
        <v>#REF!</v>
      </c>
      <c r="E418" s="70" t="e">
        <f>FIP!#REF!</f>
        <v>#REF!</v>
      </c>
      <c r="F418" s="70" t="e">
        <f>FIP!#REF!</f>
        <v>#REF!</v>
      </c>
      <c r="G418" s="70" t="e">
        <f>FIP!#REF!</f>
        <v>#REF!</v>
      </c>
      <c r="H418" s="70" t="e">
        <f>FIP!#REF!</f>
        <v>#REF!</v>
      </c>
      <c r="I418" s="70" t="e">
        <f>FIP!#REF!</f>
        <v>#REF!</v>
      </c>
      <c r="J418" s="70" t="e">
        <f>FIP!#REF!</f>
        <v>#REF!</v>
      </c>
      <c r="K418" s="100"/>
      <c r="L418" s="70" t="e">
        <f>FIP!#REF!</f>
        <v>#REF!</v>
      </c>
      <c r="M418" s="70"/>
      <c r="N418" s="70" t="e">
        <f>FIP!#REF!</f>
        <v>#REF!</v>
      </c>
      <c r="O418" s="70">
        <v>0.1</v>
      </c>
      <c r="P418" s="70" t="e">
        <f>FIP!#REF!</f>
        <v>#REF!</v>
      </c>
      <c r="Q418" s="70" t="e">
        <f>FIP!#REF!</f>
        <v>#REF!</v>
      </c>
      <c r="R418" s="70" t="e">
        <f>FIP!#REF!</f>
        <v>#REF!</v>
      </c>
      <c r="S418" s="70" t="e">
        <f>FIP!#REF!</f>
        <v>#REF!</v>
      </c>
      <c r="T418" s="70" t="e">
        <f>FIP!#REF!</f>
        <v>#REF!</v>
      </c>
      <c r="U418" s="70" t="e">
        <f>FIP!#REF!</f>
        <v>#REF!</v>
      </c>
      <c r="V418" s="70" t="e">
        <f>FIP!#REF!</f>
        <v>#REF!</v>
      </c>
    </row>
    <row r="419" spans="1:22">
      <c r="A419" s="96">
        <v>40529</v>
      </c>
      <c r="D419" s="70" t="e">
        <f>FIP!#REF!</f>
        <v>#REF!</v>
      </c>
      <c r="E419" s="70" t="e">
        <f>FIP!#REF!</f>
        <v>#REF!</v>
      </c>
      <c r="F419" s="70" t="e">
        <f>FIP!#REF!</f>
        <v>#REF!</v>
      </c>
      <c r="G419" s="70" t="e">
        <f>FIP!#REF!</f>
        <v>#REF!</v>
      </c>
      <c r="H419" s="70" t="e">
        <f>FIP!#REF!</f>
        <v>#REF!</v>
      </c>
      <c r="I419" s="70" t="e">
        <f>FIP!#REF!</f>
        <v>#REF!</v>
      </c>
      <c r="J419" s="70" t="e">
        <f>FIP!#REF!</f>
        <v>#REF!</v>
      </c>
      <c r="K419" s="100"/>
      <c r="L419" s="70" t="e">
        <f>FIP!#REF!</f>
        <v>#REF!</v>
      </c>
      <c r="M419" s="70"/>
      <c r="N419" s="70" t="e">
        <f>FIP!#REF!</f>
        <v>#REF!</v>
      </c>
      <c r="O419" s="70">
        <v>0.1</v>
      </c>
      <c r="P419" s="70" t="e">
        <f>FIP!#REF!</f>
        <v>#REF!</v>
      </c>
      <c r="Q419" s="70" t="e">
        <f>FIP!#REF!</f>
        <v>#REF!</v>
      </c>
      <c r="R419" s="70" t="e">
        <f>FIP!#REF!</f>
        <v>#REF!</v>
      </c>
      <c r="S419" s="70" t="e">
        <f>FIP!#REF!</f>
        <v>#REF!</v>
      </c>
      <c r="T419" s="70" t="e">
        <f>FIP!#REF!</f>
        <v>#REF!</v>
      </c>
      <c r="U419" s="70" t="e">
        <f>FIP!#REF!</f>
        <v>#REF!</v>
      </c>
      <c r="V419" s="70" t="e">
        <f>FIP!#REF!</f>
        <v>#REF!</v>
      </c>
    </row>
    <row r="420" spans="1:22">
      <c r="A420" s="96">
        <v>40536</v>
      </c>
      <c r="D420" s="70" t="e">
        <f>FIP!#REF!</f>
        <v>#REF!</v>
      </c>
      <c r="E420" s="70" t="e">
        <f>FIP!#REF!</f>
        <v>#REF!</v>
      </c>
      <c r="F420" s="70" t="e">
        <f>FIP!#REF!</f>
        <v>#REF!</v>
      </c>
      <c r="G420" s="70" t="e">
        <f>FIP!#REF!</f>
        <v>#REF!</v>
      </c>
      <c r="H420" s="70" t="e">
        <f>FIP!#REF!</f>
        <v>#REF!</v>
      </c>
      <c r="I420" s="70" t="e">
        <f>FIP!#REF!</f>
        <v>#REF!</v>
      </c>
      <c r="J420" s="70" t="e">
        <f>FIP!#REF!</f>
        <v>#REF!</v>
      </c>
      <c r="K420" s="100"/>
      <c r="L420" s="70" t="e">
        <f>FIP!#REF!</f>
        <v>#REF!</v>
      </c>
      <c r="M420" s="70"/>
      <c r="N420" s="70" t="e">
        <f>FIP!#REF!</f>
        <v>#REF!</v>
      </c>
      <c r="O420" s="70">
        <v>0.1</v>
      </c>
      <c r="P420" s="70" t="e">
        <f>FIP!#REF!</f>
        <v>#REF!</v>
      </c>
      <c r="Q420" s="70" t="e">
        <f>FIP!#REF!</f>
        <v>#REF!</v>
      </c>
      <c r="R420" s="70" t="e">
        <f>FIP!#REF!</f>
        <v>#REF!</v>
      </c>
      <c r="S420" s="70" t="e">
        <f>FIP!#REF!</f>
        <v>#REF!</v>
      </c>
      <c r="T420" s="70" t="e">
        <f>FIP!#REF!</f>
        <v>#REF!</v>
      </c>
      <c r="U420" s="70" t="e">
        <f>FIP!#REF!</f>
        <v>#REF!</v>
      </c>
      <c r="V420" s="70" t="e">
        <f>FIP!#REF!</f>
        <v>#REF!</v>
      </c>
    </row>
    <row r="421" spans="1:22">
      <c r="A421" s="96">
        <v>40543</v>
      </c>
      <c r="D421" s="70"/>
      <c r="E421" s="70"/>
      <c r="F421" s="70"/>
      <c r="G421" s="70"/>
      <c r="H421" s="70"/>
      <c r="I421" s="70"/>
      <c r="J421" s="70"/>
      <c r="K421" s="10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</row>
    <row r="422" spans="1:22">
      <c r="A422" s="96">
        <v>40550</v>
      </c>
      <c r="D422" s="70" t="e">
        <f>FIP!#REF!</f>
        <v>#REF!</v>
      </c>
      <c r="E422" s="70" t="e">
        <f>FIP!#REF!</f>
        <v>#REF!</v>
      </c>
      <c r="F422" s="70" t="e">
        <f>FIP!#REF!</f>
        <v>#REF!</v>
      </c>
      <c r="G422" s="70" t="e">
        <f>FIP!#REF!</f>
        <v>#REF!</v>
      </c>
      <c r="H422" s="70" t="e">
        <f>FIP!#REF!</f>
        <v>#REF!</v>
      </c>
      <c r="I422" s="70" t="e">
        <f>FIP!#REF!</f>
        <v>#REF!</v>
      </c>
      <c r="J422" s="70" t="e">
        <f>FIP!#REF!</f>
        <v>#REF!</v>
      </c>
      <c r="K422" s="100"/>
      <c r="L422" s="70" t="e">
        <f>FIP!#REF!</f>
        <v>#REF!</v>
      </c>
      <c r="M422" s="70"/>
      <c r="N422" s="70" t="e">
        <f>FIP!#REF!</f>
        <v>#REF!</v>
      </c>
      <c r="O422" s="70">
        <v>0.1</v>
      </c>
      <c r="P422" s="70" t="e">
        <f>FIP!#REF!</f>
        <v>#REF!</v>
      </c>
      <c r="Q422" s="70" t="e">
        <f>FIP!#REF!</f>
        <v>#REF!</v>
      </c>
      <c r="R422" s="70" t="e">
        <f>FIP!#REF!</f>
        <v>#REF!</v>
      </c>
      <c r="S422" s="70" t="e">
        <f>FIP!#REF!</f>
        <v>#REF!</v>
      </c>
      <c r="T422" s="70" t="e">
        <f>FIP!#REF!</f>
        <v>#REF!</v>
      </c>
      <c r="U422" s="70" t="e">
        <f>FIP!#REF!</f>
        <v>#REF!</v>
      </c>
      <c r="V422" s="70" t="e">
        <f>FIP!#REF!</f>
        <v>#REF!</v>
      </c>
    </row>
    <row r="423" spans="1:22">
      <c r="A423" s="96">
        <v>40557</v>
      </c>
      <c r="D423" s="70" t="e">
        <f>FIP!#REF!</f>
        <v>#REF!</v>
      </c>
      <c r="E423" s="70" t="e">
        <f>FIP!#REF!</f>
        <v>#REF!</v>
      </c>
      <c r="F423" s="70" t="e">
        <f>FIP!#REF!</f>
        <v>#REF!</v>
      </c>
      <c r="G423" s="70" t="e">
        <f>FIP!#REF!</f>
        <v>#REF!</v>
      </c>
      <c r="H423" s="70" t="e">
        <f>FIP!#REF!</f>
        <v>#REF!</v>
      </c>
      <c r="I423" s="70" t="e">
        <f>FIP!#REF!</f>
        <v>#REF!</v>
      </c>
      <c r="J423" s="70" t="e">
        <f>FIP!#REF!</f>
        <v>#REF!</v>
      </c>
      <c r="K423" s="100"/>
      <c r="L423" s="70" t="e">
        <f>FIP!#REF!</f>
        <v>#REF!</v>
      </c>
      <c r="M423" s="70"/>
      <c r="N423" s="70" t="e">
        <f>FIP!#REF!</f>
        <v>#REF!</v>
      </c>
      <c r="O423" s="70">
        <v>0.1</v>
      </c>
      <c r="P423" s="70" t="e">
        <f>FIP!#REF!</f>
        <v>#REF!</v>
      </c>
      <c r="Q423" s="70" t="e">
        <f>FIP!#REF!</f>
        <v>#REF!</v>
      </c>
      <c r="R423" s="70" t="e">
        <f>FIP!#REF!</f>
        <v>#REF!</v>
      </c>
      <c r="S423" s="70" t="e">
        <f>FIP!#REF!</f>
        <v>#REF!</v>
      </c>
      <c r="T423" s="70" t="e">
        <f>FIP!#REF!</f>
        <v>#REF!</v>
      </c>
      <c r="U423" s="70" t="e">
        <f>FIP!#REF!</f>
        <v>#REF!</v>
      </c>
      <c r="V423" s="70" t="e">
        <f>FIP!#REF!</f>
        <v>#REF!</v>
      </c>
    </row>
    <row r="424" spans="1:22">
      <c r="A424" s="96">
        <v>40564</v>
      </c>
      <c r="D424" s="70" t="e">
        <f>FIP!#REF!</f>
        <v>#REF!</v>
      </c>
      <c r="E424" s="70" t="e">
        <f>FIP!#REF!</f>
        <v>#REF!</v>
      </c>
      <c r="F424" s="70" t="e">
        <f>FIP!#REF!</f>
        <v>#REF!</v>
      </c>
      <c r="G424" s="70" t="e">
        <f>FIP!#REF!</f>
        <v>#REF!</v>
      </c>
      <c r="H424" s="70" t="e">
        <f>FIP!#REF!</f>
        <v>#REF!</v>
      </c>
      <c r="I424" s="70" t="e">
        <f>FIP!#REF!</f>
        <v>#REF!</v>
      </c>
      <c r="J424" s="70" t="e">
        <f>FIP!#REF!</f>
        <v>#REF!</v>
      </c>
      <c r="K424" s="100"/>
      <c r="L424" s="70" t="e">
        <f>FIP!#REF!</f>
        <v>#REF!</v>
      </c>
      <c r="M424" s="70"/>
      <c r="N424" s="70" t="e">
        <f>FIP!#REF!</f>
        <v>#REF!</v>
      </c>
      <c r="O424" s="70">
        <v>0.1</v>
      </c>
      <c r="P424" s="70" t="e">
        <f>FIP!#REF!</f>
        <v>#REF!</v>
      </c>
      <c r="Q424" s="70" t="e">
        <f>FIP!#REF!</f>
        <v>#REF!</v>
      </c>
      <c r="R424" s="70" t="e">
        <f>FIP!#REF!</f>
        <v>#REF!</v>
      </c>
      <c r="S424" s="70" t="e">
        <f>FIP!#REF!</f>
        <v>#REF!</v>
      </c>
      <c r="T424" s="70" t="e">
        <f>FIP!#REF!</f>
        <v>#REF!</v>
      </c>
      <c r="U424" s="70" t="e">
        <f>FIP!#REF!</f>
        <v>#REF!</v>
      </c>
      <c r="V424" s="70" t="e">
        <f>FIP!#REF!</f>
        <v>#REF!</v>
      </c>
    </row>
    <row r="425" spans="1:22">
      <c r="A425" s="96">
        <v>40571</v>
      </c>
      <c r="D425" s="70" t="e">
        <f>FIP!#REF!</f>
        <v>#REF!</v>
      </c>
      <c r="E425" s="70" t="e">
        <f>FIP!#REF!</f>
        <v>#REF!</v>
      </c>
      <c r="F425" s="70" t="e">
        <f>FIP!#REF!</f>
        <v>#REF!</v>
      </c>
      <c r="G425" s="70" t="e">
        <f>FIP!#REF!</f>
        <v>#REF!</v>
      </c>
      <c r="H425" s="70" t="e">
        <f>FIP!#REF!</f>
        <v>#REF!</v>
      </c>
      <c r="I425" s="70" t="e">
        <f>FIP!#REF!</f>
        <v>#REF!</v>
      </c>
      <c r="J425" s="70" t="e">
        <f>FIP!#REF!</f>
        <v>#REF!</v>
      </c>
      <c r="K425" s="100"/>
      <c r="L425" s="70" t="e">
        <f>FIP!#REF!</f>
        <v>#REF!</v>
      </c>
      <c r="M425" s="70"/>
      <c r="N425" s="70" t="e">
        <f>FIP!#REF!</f>
        <v>#REF!</v>
      </c>
      <c r="O425" s="70" t="e">
        <f>FIP!#REF!</f>
        <v>#REF!</v>
      </c>
      <c r="P425" s="70" t="e">
        <f>FIP!#REF!</f>
        <v>#REF!</v>
      </c>
      <c r="Q425" s="70" t="e">
        <f>FIP!#REF!</f>
        <v>#REF!</v>
      </c>
      <c r="R425" s="70" t="e">
        <f>FIP!#REF!</f>
        <v>#REF!</v>
      </c>
      <c r="S425" s="70" t="e">
        <f>FIP!#REF!</f>
        <v>#REF!</v>
      </c>
      <c r="T425" s="70" t="e">
        <f>FIP!#REF!</f>
        <v>#REF!</v>
      </c>
      <c r="U425" s="70" t="e">
        <f>FIP!#REF!</f>
        <v>#REF!</v>
      </c>
      <c r="V425" s="70" t="e">
        <f>FIP!#REF!</f>
        <v>#REF!</v>
      </c>
    </row>
    <row r="426" spans="1:22">
      <c r="A426" s="96">
        <v>40578</v>
      </c>
      <c r="D426" s="70" t="e">
        <f>FIP!#REF!</f>
        <v>#REF!</v>
      </c>
      <c r="E426" s="70" t="e">
        <f>FIP!#REF!</f>
        <v>#REF!</v>
      </c>
      <c r="F426" s="70" t="e">
        <f>FIP!#REF!</f>
        <v>#REF!</v>
      </c>
      <c r="G426" s="70" t="e">
        <f>FIP!#REF!</f>
        <v>#REF!</v>
      </c>
      <c r="H426" s="70" t="e">
        <f>FIP!#REF!</f>
        <v>#REF!</v>
      </c>
      <c r="I426" s="70" t="e">
        <f>FIP!#REF!</f>
        <v>#REF!</v>
      </c>
      <c r="J426" s="70" t="e">
        <f>FIP!#REF!</f>
        <v>#REF!</v>
      </c>
      <c r="K426" s="100"/>
      <c r="L426" s="70" t="e">
        <f>FIP!#REF!</f>
        <v>#REF!</v>
      </c>
      <c r="M426" s="70"/>
      <c r="N426" s="70" t="e">
        <f>FIP!#REF!</f>
        <v>#REF!</v>
      </c>
      <c r="O426" s="70" t="e">
        <f>FIP!#REF!</f>
        <v>#REF!</v>
      </c>
      <c r="P426" s="70" t="e">
        <f>FIP!#REF!</f>
        <v>#REF!</v>
      </c>
      <c r="Q426" s="70" t="e">
        <f>FIP!#REF!</f>
        <v>#REF!</v>
      </c>
      <c r="R426" s="70" t="e">
        <f>FIP!#REF!</f>
        <v>#REF!</v>
      </c>
      <c r="S426" s="70" t="e">
        <f>FIP!#REF!</f>
        <v>#REF!</v>
      </c>
      <c r="T426" s="70" t="e">
        <f>FIP!#REF!</f>
        <v>#REF!</v>
      </c>
      <c r="U426" s="70" t="e">
        <f>FIP!#REF!</f>
        <v>#REF!</v>
      </c>
      <c r="V426" s="70" t="e">
        <f>FIP!#REF!</f>
        <v>#REF!</v>
      </c>
    </row>
    <row r="427" spans="1:22">
      <c r="A427" s="96">
        <v>40585</v>
      </c>
      <c r="D427" s="70" t="e">
        <f>FIP!#REF!</f>
        <v>#REF!</v>
      </c>
      <c r="E427" s="70" t="e">
        <f>FIP!#REF!</f>
        <v>#REF!</v>
      </c>
      <c r="F427" s="70" t="e">
        <f>FIP!#REF!</f>
        <v>#REF!</v>
      </c>
      <c r="G427" s="70" t="e">
        <f>FIP!#REF!</f>
        <v>#REF!</v>
      </c>
      <c r="H427" s="70" t="e">
        <f>FIP!#REF!</f>
        <v>#REF!</v>
      </c>
      <c r="I427" s="70" t="e">
        <f>FIP!#REF!</f>
        <v>#REF!</v>
      </c>
      <c r="J427" s="70" t="e">
        <f>FIP!#REF!</f>
        <v>#REF!</v>
      </c>
      <c r="K427" s="100"/>
      <c r="L427" s="70" t="e">
        <f>FIP!#REF!</f>
        <v>#REF!</v>
      </c>
      <c r="M427" s="70"/>
      <c r="N427" s="70" t="e">
        <f>FIP!#REF!</f>
        <v>#REF!</v>
      </c>
      <c r="O427" s="70" t="e">
        <f>FIP!#REF!</f>
        <v>#REF!</v>
      </c>
      <c r="P427" s="70" t="e">
        <f>FIP!#REF!</f>
        <v>#REF!</v>
      </c>
      <c r="Q427" s="70" t="e">
        <f>FIP!#REF!</f>
        <v>#REF!</v>
      </c>
      <c r="R427" s="70" t="e">
        <f>FIP!#REF!</f>
        <v>#REF!</v>
      </c>
      <c r="S427" s="70" t="e">
        <f>FIP!#REF!</f>
        <v>#REF!</v>
      </c>
      <c r="T427" s="70" t="e">
        <f>FIP!#REF!</f>
        <v>#REF!</v>
      </c>
      <c r="U427" s="70" t="e">
        <f>FIP!#REF!</f>
        <v>#REF!</v>
      </c>
      <c r="V427" s="70" t="e">
        <f>FIP!#REF!</f>
        <v>#REF!</v>
      </c>
    </row>
    <row r="428" spans="1:22">
      <c r="A428" s="96">
        <v>40592</v>
      </c>
      <c r="D428" s="70" t="e">
        <f>FIP!#REF!</f>
        <v>#REF!</v>
      </c>
      <c r="E428" s="70" t="e">
        <f>FIP!#REF!</f>
        <v>#REF!</v>
      </c>
      <c r="F428" s="70" t="e">
        <f>FIP!#REF!</f>
        <v>#REF!</v>
      </c>
      <c r="G428" s="70" t="e">
        <f>FIP!#REF!</f>
        <v>#REF!</v>
      </c>
      <c r="H428" s="70" t="e">
        <f>FIP!#REF!</f>
        <v>#REF!</v>
      </c>
      <c r="I428" s="70" t="e">
        <f>FIP!#REF!</f>
        <v>#REF!</v>
      </c>
      <c r="J428" s="70" t="e">
        <f>FIP!#REF!</f>
        <v>#REF!</v>
      </c>
      <c r="K428" s="100"/>
      <c r="L428" s="70" t="e">
        <f>FIP!#REF!</f>
        <v>#REF!</v>
      </c>
      <c r="M428" s="70"/>
      <c r="N428" s="70" t="e">
        <f>FIP!#REF!</f>
        <v>#REF!</v>
      </c>
      <c r="O428" s="70" t="e">
        <f>FIP!#REF!</f>
        <v>#REF!</v>
      </c>
      <c r="P428" s="70" t="e">
        <f>FIP!#REF!</f>
        <v>#REF!</v>
      </c>
      <c r="Q428" s="70" t="e">
        <f>FIP!#REF!</f>
        <v>#REF!</v>
      </c>
      <c r="R428" s="70" t="e">
        <f>FIP!#REF!</f>
        <v>#REF!</v>
      </c>
      <c r="S428" s="70" t="e">
        <f>FIP!#REF!</f>
        <v>#REF!</v>
      </c>
      <c r="T428" s="70" t="e">
        <f>FIP!#REF!</f>
        <v>#REF!</v>
      </c>
      <c r="U428" s="70" t="e">
        <f>FIP!#REF!</f>
        <v>#REF!</v>
      </c>
      <c r="V428" s="70" t="e">
        <f>FIP!#REF!</f>
        <v>#REF!</v>
      </c>
    </row>
    <row r="429" spans="1:22">
      <c r="A429" s="96">
        <v>40599</v>
      </c>
      <c r="D429" s="70" t="e">
        <f>FIP!#REF!</f>
        <v>#REF!</v>
      </c>
      <c r="E429" s="70" t="e">
        <f>FIP!#REF!</f>
        <v>#REF!</v>
      </c>
      <c r="F429" s="70" t="e">
        <f>FIP!#REF!</f>
        <v>#REF!</v>
      </c>
      <c r="G429" s="70" t="e">
        <f>FIP!#REF!</f>
        <v>#REF!</v>
      </c>
      <c r="H429" s="70" t="e">
        <f>FIP!#REF!</f>
        <v>#REF!</v>
      </c>
      <c r="I429" s="70" t="e">
        <f>FIP!#REF!</f>
        <v>#REF!</v>
      </c>
      <c r="J429" s="70" t="e">
        <f>FIP!#REF!</f>
        <v>#REF!</v>
      </c>
      <c r="K429" s="100"/>
      <c r="L429" s="70" t="e">
        <f>FIP!#REF!</f>
        <v>#REF!</v>
      </c>
      <c r="M429" s="70"/>
      <c r="N429" s="70" t="e">
        <f>FIP!#REF!</f>
        <v>#REF!</v>
      </c>
      <c r="O429" s="70" t="e">
        <f>FIP!#REF!</f>
        <v>#REF!</v>
      </c>
      <c r="P429" s="70" t="e">
        <f>FIP!#REF!</f>
        <v>#REF!</v>
      </c>
      <c r="Q429" s="70" t="e">
        <f>FIP!#REF!</f>
        <v>#REF!</v>
      </c>
      <c r="R429" s="70" t="e">
        <f>FIP!#REF!</f>
        <v>#REF!</v>
      </c>
      <c r="S429" s="70" t="e">
        <f>FIP!#REF!</f>
        <v>#REF!</v>
      </c>
      <c r="T429" s="70" t="e">
        <f>FIP!#REF!</f>
        <v>#REF!</v>
      </c>
      <c r="U429" s="70" t="e">
        <f>FIP!#REF!</f>
        <v>#REF!</v>
      </c>
      <c r="V429" s="70" t="e">
        <f>FIP!#REF!</f>
        <v>#REF!</v>
      </c>
    </row>
    <row r="430" spans="1:22">
      <c r="A430" s="96">
        <v>40606</v>
      </c>
      <c r="D430" s="70" t="e">
        <f>FIP!#REF!</f>
        <v>#REF!</v>
      </c>
      <c r="E430" s="70" t="e">
        <f>FIP!#REF!</f>
        <v>#REF!</v>
      </c>
      <c r="F430" s="70" t="e">
        <f>FIP!#REF!</f>
        <v>#REF!</v>
      </c>
      <c r="G430" s="70" t="e">
        <f>FIP!#REF!</f>
        <v>#REF!</v>
      </c>
      <c r="H430" s="70" t="e">
        <f>FIP!#REF!</f>
        <v>#REF!</v>
      </c>
      <c r="I430" s="70" t="e">
        <f>FIP!#REF!</f>
        <v>#REF!</v>
      </c>
      <c r="J430" s="70" t="e">
        <f>FIP!#REF!</f>
        <v>#REF!</v>
      </c>
      <c r="K430" s="100"/>
      <c r="L430" s="70" t="e">
        <f>FIP!#REF!</f>
        <v>#REF!</v>
      </c>
      <c r="M430" s="70"/>
      <c r="N430" s="70" t="e">
        <f>FIP!#REF!</f>
        <v>#REF!</v>
      </c>
      <c r="O430" s="70" t="e">
        <f>FIP!#REF!</f>
        <v>#REF!</v>
      </c>
      <c r="P430" s="70" t="e">
        <f>FIP!#REF!</f>
        <v>#REF!</v>
      </c>
      <c r="Q430" s="70" t="e">
        <f>FIP!#REF!</f>
        <v>#REF!</v>
      </c>
      <c r="R430" s="70" t="e">
        <f>FIP!#REF!</f>
        <v>#REF!</v>
      </c>
      <c r="S430" s="70" t="e">
        <f>FIP!#REF!</f>
        <v>#REF!</v>
      </c>
      <c r="T430" s="70" t="e">
        <f>FIP!#REF!</f>
        <v>#REF!</v>
      </c>
      <c r="U430" s="70" t="e">
        <f>FIP!#REF!</f>
        <v>#REF!</v>
      </c>
      <c r="V430" s="70" t="e">
        <f>FIP!#REF!</f>
        <v>#REF!</v>
      </c>
    </row>
    <row r="431" spans="1:22">
      <c r="A431" s="96">
        <v>40613</v>
      </c>
      <c r="D431" s="70" t="e">
        <f>FIP!#REF!</f>
        <v>#REF!</v>
      </c>
      <c r="E431" s="70" t="e">
        <f>FIP!#REF!</f>
        <v>#REF!</v>
      </c>
      <c r="F431" s="70" t="e">
        <f>FIP!#REF!</f>
        <v>#REF!</v>
      </c>
      <c r="G431" s="70" t="e">
        <f>FIP!#REF!</f>
        <v>#REF!</v>
      </c>
      <c r="H431" s="70" t="e">
        <f>FIP!#REF!</f>
        <v>#REF!</v>
      </c>
      <c r="I431" s="70" t="e">
        <f>FIP!#REF!</f>
        <v>#REF!</v>
      </c>
      <c r="J431" s="70" t="e">
        <f>FIP!#REF!</f>
        <v>#REF!</v>
      </c>
      <c r="K431" s="100"/>
      <c r="L431" s="70" t="e">
        <f>FIP!#REF!</f>
        <v>#REF!</v>
      </c>
      <c r="M431" s="70"/>
      <c r="N431" s="70" t="e">
        <f>FIP!#REF!</f>
        <v>#REF!</v>
      </c>
      <c r="O431" s="70" t="e">
        <f>FIP!#REF!</f>
        <v>#REF!</v>
      </c>
      <c r="P431" s="70" t="e">
        <f>FIP!#REF!</f>
        <v>#REF!</v>
      </c>
      <c r="Q431" s="70" t="e">
        <f>FIP!#REF!</f>
        <v>#REF!</v>
      </c>
      <c r="R431" s="70" t="e">
        <f>FIP!#REF!</f>
        <v>#REF!</v>
      </c>
      <c r="S431" s="70" t="e">
        <f>FIP!#REF!</f>
        <v>#REF!</v>
      </c>
      <c r="T431" s="70" t="e">
        <f>FIP!#REF!</f>
        <v>#REF!</v>
      </c>
      <c r="U431" s="70" t="e">
        <f>FIP!#REF!</f>
        <v>#REF!</v>
      </c>
      <c r="V431" s="70" t="e">
        <f>FIP!#REF!</f>
        <v>#REF!</v>
      </c>
    </row>
    <row r="432" spans="1:22">
      <c r="A432" s="96">
        <v>40620</v>
      </c>
      <c r="D432" s="70" t="e">
        <f>FIP!#REF!</f>
        <v>#REF!</v>
      </c>
      <c r="E432" s="70" t="e">
        <f>FIP!#REF!</f>
        <v>#REF!</v>
      </c>
      <c r="F432" s="70" t="e">
        <f>FIP!#REF!</f>
        <v>#REF!</v>
      </c>
      <c r="G432" s="70" t="e">
        <f>FIP!#REF!</f>
        <v>#REF!</v>
      </c>
      <c r="H432" s="70" t="e">
        <f>FIP!#REF!</f>
        <v>#REF!</v>
      </c>
      <c r="I432" s="70" t="e">
        <f>FIP!#REF!</f>
        <v>#REF!</v>
      </c>
      <c r="J432" s="70" t="e">
        <f>FIP!#REF!</f>
        <v>#REF!</v>
      </c>
      <c r="K432" s="100"/>
      <c r="L432" s="70" t="e">
        <f>FIP!#REF!</f>
        <v>#REF!</v>
      </c>
      <c r="M432" s="70"/>
      <c r="N432" s="70" t="e">
        <f>FIP!#REF!</f>
        <v>#REF!</v>
      </c>
      <c r="O432" s="70" t="e">
        <f>FIP!#REF!</f>
        <v>#REF!</v>
      </c>
      <c r="P432" s="70" t="e">
        <f>FIP!#REF!</f>
        <v>#REF!</v>
      </c>
      <c r="Q432" s="70" t="e">
        <f>FIP!#REF!</f>
        <v>#REF!</v>
      </c>
      <c r="R432" s="70" t="e">
        <f>FIP!#REF!</f>
        <v>#REF!</v>
      </c>
      <c r="S432" s="70" t="e">
        <f>FIP!#REF!</f>
        <v>#REF!</v>
      </c>
      <c r="T432" s="70" t="e">
        <f>FIP!#REF!</f>
        <v>#REF!</v>
      </c>
      <c r="U432" s="70" t="e">
        <f>FIP!#REF!</f>
        <v>#REF!</v>
      </c>
      <c r="V432" s="70" t="e">
        <f>FIP!#REF!</f>
        <v>#REF!</v>
      </c>
    </row>
    <row r="433" spans="1:22">
      <c r="A433" s="96">
        <v>40627</v>
      </c>
      <c r="D433" s="70" t="e">
        <f>FIP!#REF!</f>
        <v>#REF!</v>
      </c>
      <c r="E433" s="70" t="e">
        <f>FIP!#REF!</f>
        <v>#REF!</v>
      </c>
      <c r="F433" s="70" t="e">
        <f>FIP!#REF!</f>
        <v>#REF!</v>
      </c>
      <c r="G433" s="70" t="e">
        <f>FIP!#REF!</f>
        <v>#REF!</v>
      </c>
      <c r="H433" s="70" t="e">
        <f>FIP!#REF!</f>
        <v>#REF!</v>
      </c>
      <c r="I433" s="70" t="e">
        <f>FIP!#REF!</f>
        <v>#REF!</v>
      </c>
      <c r="J433" s="70" t="e">
        <f>FIP!#REF!</f>
        <v>#REF!</v>
      </c>
      <c r="K433" s="100"/>
      <c r="L433" s="70" t="e">
        <f>FIP!#REF!</f>
        <v>#REF!</v>
      </c>
      <c r="M433" s="70"/>
      <c r="N433" s="70" t="e">
        <f>FIP!#REF!</f>
        <v>#REF!</v>
      </c>
      <c r="O433" s="70" t="e">
        <f>FIP!#REF!</f>
        <v>#REF!</v>
      </c>
      <c r="P433" s="70" t="e">
        <f>FIP!#REF!</f>
        <v>#REF!</v>
      </c>
      <c r="Q433" s="70" t="e">
        <f>FIP!#REF!</f>
        <v>#REF!</v>
      </c>
      <c r="R433" s="70" t="e">
        <f>FIP!#REF!</f>
        <v>#REF!</v>
      </c>
      <c r="S433" s="70" t="e">
        <f>FIP!#REF!</f>
        <v>#REF!</v>
      </c>
      <c r="T433" s="70" t="e">
        <f>FIP!#REF!</f>
        <v>#REF!</v>
      </c>
      <c r="U433" s="70" t="e">
        <f>FIP!#REF!</f>
        <v>#REF!</v>
      </c>
      <c r="V433" s="70" t="e">
        <f>FIP!#REF!</f>
        <v>#REF!</v>
      </c>
    </row>
    <row r="434" spans="1:22">
      <c r="A434" s="96">
        <v>40634</v>
      </c>
      <c r="D434" s="70" t="e">
        <f>FIP!#REF!</f>
        <v>#REF!</v>
      </c>
      <c r="E434" s="70" t="e">
        <f>FIP!#REF!</f>
        <v>#REF!</v>
      </c>
      <c r="F434" s="70" t="e">
        <f>FIP!#REF!</f>
        <v>#REF!</v>
      </c>
      <c r="G434" s="70" t="e">
        <f>FIP!#REF!</f>
        <v>#REF!</v>
      </c>
      <c r="H434" s="70" t="e">
        <f>FIP!#REF!</f>
        <v>#REF!</v>
      </c>
      <c r="I434" s="70" t="e">
        <f>FIP!#REF!</f>
        <v>#REF!</v>
      </c>
      <c r="J434" s="70" t="e">
        <f>FIP!#REF!</f>
        <v>#REF!</v>
      </c>
      <c r="K434" s="100"/>
      <c r="L434" s="70" t="e">
        <f>FIP!#REF!</f>
        <v>#REF!</v>
      </c>
      <c r="M434" s="70"/>
      <c r="N434" s="70" t="e">
        <f>FIP!#REF!</f>
        <v>#REF!</v>
      </c>
      <c r="O434" s="70" t="e">
        <f>FIP!#REF!</f>
        <v>#REF!</v>
      </c>
      <c r="P434" s="70" t="e">
        <f>FIP!#REF!</f>
        <v>#REF!</v>
      </c>
      <c r="Q434" s="70" t="e">
        <f>FIP!#REF!</f>
        <v>#REF!</v>
      </c>
      <c r="R434" s="70" t="e">
        <f>FIP!#REF!</f>
        <v>#REF!</v>
      </c>
      <c r="S434" s="70" t="e">
        <f>FIP!#REF!</f>
        <v>#REF!</v>
      </c>
      <c r="T434" s="70" t="e">
        <f>FIP!#REF!</f>
        <v>#REF!</v>
      </c>
      <c r="U434" s="70" t="e">
        <f>FIP!#REF!</f>
        <v>#REF!</v>
      </c>
      <c r="V434" s="70" t="e">
        <f>FIP!#REF!</f>
        <v>#REF!</v>
      </c>
    </row>
    <row r="435" spans="1:22">
      <c r="A435" s="96">
        <v>40641</v>
      </c>
      <c r="D435" s="70" t="e">
        <f>FIP!#REF!</f>
        <v>#REF!</v>
      </c>
      <c r="E435" s="70" t="e">
        <f>FIP!#REF!</f>
        <v>#REF!</v>
      </c>
      <c r="F435" s="70" t="e">
        <f>FIP!#REF!</f>
        <v>#REF!</v>
      </c>
      <c r="G435" s="70" t="e">
        <f>FIP!#REF!</f>
        <v>#REF!</v>
      </c>
      <c r="H435" s="70" t="e">
        <f>FIP!#REF!</f>
        <v>#REF!</v>
      </c>
      <c r="I435" s="70" t="e">
        <f>FIP!#REF!</f>
        <v>#REF!</v>
      </c>
      <c r="J435" s="70" t="e">
        <f>FIP!#REF!</f>
        <v>#REF!</v>
      </c>
      <c r="K435" s="100"/>
      <c r="L435" s="70" t="e">
        <f>FIP!#REF!</f>
        <v>#REF!</v>
      </c>
      <c r="M435" s="70"/>
      <c r="N435" s="70" t="e">
        <f>FIP!#REF!</f>
        <v>#REF!</v>
      </c>
      <c r="O435" s="70" t="e">
        <f>FIP!#REF!</f>
        <v>#REF!</v>
      </c>
      <c r="P435" s="70" t="e">
        <f>FIP!#REF!</f>
        <v>#REF!</v>
      </c>
      <c r="Q435" s="70" t="e">
        <f>FIP!#REF!</f>
        <v>#REF!</v>
      </c>
      <c r="R435" s="70" t="e">
        <f>FIP!#REF!</f>
        <v>#REF!</v>
      </c>
      <c r="S435" s="70" t="e">
        <f>FIP!#REF!</f>
        <v>#REF!</v>
      </c>
      <c r="T435" s="70" t="e">
        <f>FIP!#REF!</f>
        <v>#REF!</v>
      </c>
      <c r="U435" s="70" t="e">
        <f>FIP!#REF!</f>
        <v>#REF!</v>
      </c>
      <c r="V435" s="70" t="e">
        <f>FIP!#REF!</f>
        <v>#REF!</v>
      </c>
    </row>
    <row r="436" spans="1:22">
      <c r="A436" s="96">
        <v>40648</v>
      </c>
      <c r="D436" s="70" t="e">
        <f>FIP!#REF!</f>
        <v>#REF!</v>
      </c>
      <c r="E436" s="70" t="e">
        <f>FIP!#REF!</f>
        <v>#REF!</v>
      </c>
      <c r="F436" s="70" t="e">
        <f>FIP!#REF!</f>
        <v>#REF!</v>
      </c>
      <c r="G436" s="70" t="e">
        <f>FIP!#REF!</f>
        <v>#REF!</v>
      </c>
      <c r="H436" s="70" t="e">
        <f>FIP!#REF!</f>
        <v>#REF!</v>
      </c>
      <c r="I436" s="70" t="e">
        <f>FIP!#REF!</f>
        <v>#REF!</v>
      </c>
      <c r="J436" s="70" t="e">
        <f>FIP!#REF!</f>
        <v>#REF!</v>
      </c>
      <c r="K436" s="100"/>
      <c r="L436" s="70" t="e">
        <f>FIP!#REF!</f>
        <v>#REF!</v>
      </c>
      <c r="M436" s="70"/>
      <c r="N436" s="70" t="e">
        <f>FIP!#REF!</f>
        <v>#REF!</v>
      </c>
      <c r="O436" s="70" t="e">
        <f>FIP!#REF!</f>
        <v>#REF!</v>
      </c>
      <c r="P436" s="70" t="e">
        <f>FIP!#REF!</f>
        <v>#REF!</v>
      </c>
      <c r="Q436" s="70" t="e">
        <f>FIP!#REF!</f>
        <v>#REF!</v>
      </c>
      <c r="R436" s="70" t="e">
        <f>FIP!#REF!</f>
        <v>#REF!</v>
      </c>
      <c r="S436" s="70" t="e">
        <f>FIP!#REF!</f>
        <v>#REF!</v>
      </c>
      <c r="T436" s="70" t="e">
        <f>FIP!#REF!</f>
        <v>#REF!</v>
      </c>
      <c r="U436" s="70" t="e">
        <f>FIP!#REF!</f>
        <v>#REF!</v>
      </c>
      <c r="V436" s="70" t="e">
        <f>FIP!#REF!</f>
        <v>#REF!</v>
      </c>
    </row>
    <row r="437" spans="1:22">
      <c r="A437" s="96">
        <v>40655</v>
      </c>
      <c r="D437" s="70" t="e">
        <f>FIP!#REF!</f>
        <v>#REF!</v>
      </c>
      <c r="E437" s="70" t="e">
        <f>FIP!#REF!</f>
        <v>#REF!</v>
      </c>
      <c r="F437" s="70" t="e">
        <f>FIP!#REF!</f>
        <v>#REF!</v>
      </c>
      <c r="G437" s="70" t="e">
        <f>FIP!#REF!</f>
        <v>#REF!</v>
      </c>
      <c r="H437" s="70" t="e">
        <f>FIP!#REF!</f>
        <v>#REF!</v>
      </c>
      <c r="I437" s="70" t="e">
        <f>FIP!#REF!</f>
        <v>#REF!</v>
      </c>
      <c r="J437" s="70" t="e">
        <f>FIP!#REF!</f>
        <v>#REF!</v>
      </c>
      <c r="K437" s="100"/>
      <c r="L437" s="70" t="e">
        <f>FIP!#REF!</f>
        <v>#REF!</v>
      </c>
      <c r="M437" s="70"/>
      <c r="N437" s="70" t="e">
        <f>FIP!#REF!</f>
        <v>#REF!</v>
      </c>
      <c r="O437" s="70" t="e">
        <f>FIP!#REF!</f>
        <v>#REF!</v>
      </c>
      <c r="P437" s="70" t="e">
        <f>FIP!#REF!</f>
        <v>#REF!</v>
      </c>
      <c r="Q437" s="70" t="e">
        <f>FIP!#REF!</f>
        <v>#REF!</v>
      </c>
      <c r="R437" s="70" t="e">
        <f>FIP!#REF!</f>
        <v>#REF!</v>
      </c>
      <c r="S437" s="70" t="e">
        <f>FIP!#REF!</f>
        <v>#REF!</v>
      </c>
      <c r="T437" s="70" t="e">
        <f>FIP!#REF!</f>
        <v>#REF!</v>
      </c>
      <c r="U437" s="70" t="e">
        <f>FIP!#REF!</f>
        <v>#REF!</v>
      </c>
      <c r="V437" s="70" t="e">
        <f>FIP!#REF!</f>
        <v>#REF!</v>
      </c>
    </row>
    <row r="438" spans="1:22">
      <c r="A438" s="96">
        <v>40662</v>
      </c>
      <c r="D438" s="70" t="e">
        <f>FIP!#REF!</f>
        <v>#REF!</v>
      </c>
      <c r="E438" s="70" t="e">
        <f>FIP!#REF!</f>
        <v>#REF!</v>
      </c>
      <c r="F438" s="70" t="e">
        <f>FIP!#REF!</f>
        <v>#REF!</v>
      </c>
      <c r="G438" s="70" t="e">
        <f>FIP!#REF!</f>
        <v>#REF!</v>
      </c>
      <c r="H438" s="70" t="e">
        <f>FIP!#REF!</f>
        <v>#REF!</v>
      </c>
      <c r="I438" s="70" t="e">
        <f>FIP!#REF!</f>
        <v>#REF!</v>
      </c>
      <c r="J438" s="70" t="e">
        <f>FIP!#REF!</f>
        <v>#REF!</v>
      </c>
      <c r="K438" s="100"/>
      <c r="L438" s="70" t="e">
        <f>FIP!#REF!</f>
        <v>#REF!</v>
      </c>
      <c r="M438" s="70"/>
      <c r="N438" s="70" t="e">
        <f>FIP!#REF!</f>
        <v>#REF!</v>
      </c>
      <c r="O438" s="70" t="e">
        <f>FIP!#REF!</f>
        <v>#REF!</v>
      </c>
      <c r="P438" s="70" t="e">
        <f>FIP!#REF!</f>
        <v>#REF!</v>
      </c>
      <c r="Q438" s="70" t="e">
        <f>FIP!#REF!</f>
        <v>#REF!</v>
      </c>
      <c r="R438" s="70" t="e">
        <f>FIP!#REF!</f>
        <v>#REF!</v>
      </c>
      <c r="S438" s="70" t="e">
        <f>FIP!#REF!</f>
        <v>#REF!</v>
      </c>
      <c r="T438" s="70" t="e">
        <f>FIP!#REF!</f>
        <v>#REF!</v>
      </c>
      <c r="U438" s="70" t="e">
        <f>FIP!#REF!</f>
        <v>#REF!</v>
      </c>
      <c r="V438" s="70" t="e">
        <f>FIP!#REF!</f>
        <v>#REF!</v>
      </c>
    </row>
    <row r="439" spans="1:22">
      <c r="A439" s="96">
        <v>40669</v>
      </c>
      <c r="D439" s="70" t="e">
        <f>FIP!#REF!</f>
        <v>#REF!</v>
      </c>
      <c r="E439" s="70" t="e">
        <f>FIP!#REF!</f>
        <v>#REF!</v>
      </c>
      <c r="F439" s="70" t="e">
        <f>FIP!#REF!</f>
        <v>#REF!</v>
      </c>
      <c r="G439" s="70" t="e">
        <f>FIP!#REF!</f>
        <v>#REF!</v>
      </c>
      <c r="H439" s="70" t="e">
        <f>FIP!#REF!</f>
        <v>#REF!</v>
      </c>
      <c r="I439" s="70" t="e">
        <f>FIP!#REF!</f>
        <v>#REF!</v>
      </c>
      <c r="J439" s="70" t="e">
        <f>FIP!#REF!</f>
        <v>#REF!</v>
      </c>
      <c r="K439" s="100"/>
      <c r="L439" s="70" t="e">
        <f>FIP!#REF!</f>
        <v>#REF!</v>
      </c>
      <c r="M439" s="70"/>
      <c r="N439" s="70" t="e">
        <f>FIP!#REF!</f>
        <v>#REF!</v>
      </c>
      <c r="O439" s="70" t="e">
        <f>FIP!#REF!</f>
        <v>#REF!</v>
      </c>
      <c r="P439" s="70" t="e">
        <f>FIP!#REF!</f>
        <v>#REF!</v>
      </c>
      <c r="Q439" s="70" t="e">
        <f>FIP!#REF!</f>
        <v>#REF!</v>
      </c>
      <c r="R439" s="70" t="e">
        <f>FIP!#REF!</f>
        <v>#REF!</v>
      </c>
      <c r="S439" s="70" t="e">
        <f>FIP!#REF!</f>
        <v>#REF!</v>
      </c>
      <c r="T439" s="70" t="e">
        <f>FIP!#REF!</f>
        <v>#REF!</v>
      </c>
      <c r="U439" s="70" t="e">
        <f>FIP!#REF!</f>
        <v>#REF!</v>
      </c>
      <c r="V439" s="70" t="e">
        <f>FIP!#REF!</f>
        <v>#REF!</v>
      </c>
    </row>
    <row r="440" spans="1:22">
      <c r="A440" s="96">
        <v>40676</v>
      </c>
      <c r="D440" s="70" t="e">
        <f>FIP!#REF!</f>
        <v>#REF!</v>
      </c>
      <c r="E440" s="70" t="e">
        <f>FIP!#REF!</f>
        <v>#REF!</v>
      </c>
      <c r="F440" s="70" t="e">
        <f>FIP!#REF!</f>
        <v>#REF!</v>
      </c>
      <c r="G440" s="70" t="e">
        <f>FIP!#REF!</f>
        <v>#REF!</v>
      </c>
      <c r="H440" s="70" t="e">
        <f>FIP!#REF!</f>
        <v>#REF!</v>
      </c>
      <c r="I440" s="70" t="e">
        <f>FIP!#REF!</f>
        <v>#REF!</v>
      </c>
      <c r="J440" s="70" t="e">
        <f>FIP!#REF!</f>
        <v>#REF!</v>
      </c>
      <c r="K440" s="100"/>
      <c r="L440" s="70" t="e">
        <f>FIP!#REF!</f>
        <v>#REF!</v>
      </c>
      <c r="M440" s="70"/>
      <c r="N440" s="70" t="e">
        <f>FIP!#REF!</f>
        <v>#REF!</v>
      </c>
      <c r="O440" s="70" t="e">
        <f>FIP!#REF!</f>
        <v>#REF!</v>
      </c>
      <c r="P440" s="70" t="e">
        <f>FIP!#REF!</f>
        <v>#REF!</v>
      </c>
      <c r="Q440" s="70" t="e">
        <f>FIP!#REF!</f>
        <v>#REF!</v>
      </c>
      <c r="R440" s="70" t="e">
        <f>FIP!#REF!</f>
        <v>#REF!</v>
      </c>
      <c r="S440" s="70" t="e">
        <f>FIP!#REF!</f>
        <v>#REF!</v>
      </c>
      <c r="T440" s="70" t="e">
        <f>FIP!#REF!</f>
        <v>#REF!</v>
      </c>
      <c r="U440" s="70" t="e">
        <f>FIP!#REF!</f>
        <v>#REF!</v>
      </c>
      <c r="V440" s="70" t="e">
        <f>FIP!#REF!</f>
        <v>#REF!</v>
      </c>
    </row>
    <row r="441" spans="1:22">
      <c r="A441" s="96">
        <v>40683</v>
      </c>
      <c r="D441" s="70" t="e">
        <f>FIP!#REF!</f>
        <v>#REF!</v>
      </c>
      <c r="E441" s="70" t="e">
        <f>FIP!#REF!</f>
        <v>#REF!</v>
      </c>
      <c r="F441" s="70" t="e">
        <f>FIP!#REF!</f>
        <v>#REF!</v>
      </c>
      <c r="G441" s="70" t="e">
        <f>FIP!#REF!</f>
        <v>#REF!</v>
      </c>
      <c r="H441" s="70" t="e">
        <f>FIP!#REF!</f>
        <v>#REF!</v>
      </c>
      <c r="I441" s="70" t="e">
        <f>FIP!#REF!</f>
        <v>#REF!</v>
      </c>
      <c r="J441" s="70" t="e">
        <f>FIP!#REF!</f>
        <v>#REF!</v>
      </c>
      <c r="K441" s="100"/>
      <c r="L441" s="70" t="e">
        <f>FIP!#REF!</f>
        <v>#REF!</v>
      </c>
      <c r="M441" s="70"/>
      <c r="N441" s="70" t="e">
        <f>FIP!#REF!</f>
        <v>#REF!</v>
      </c>
      <c r="O441" s="70" t="e">
        <f>FIP!#REF!</f>
        <v>#REF!</v>
      </c>
      <c r="P441" s="70" t="e">
        <f>FIP!#REF!</f>
        <v>#REF!</v>
      </c>
      <c r="Q441" s="70" t="e">
        <f>FIP!#REF!</f>
        <v>#REF!</v>
      </c>
      <c r="R441" s="70" t="e">
        <f>FIP!#REF!</f>
        <v>#REF!</v>
      </c>
      <c r="S441" s="70" t="e">
        <f>FIP!#REF!</f>
        <v>#REF!</v>
      </c>
      <c r="T441" s="70" t="e">
        <f>FIP!#REF!</f>
        <v>#REF!</v>
      </c>
      <c r="U441" s="70" t="e">
        <f>FIP!#REF!</f>
        <v>#REF!</v>
      </c>
      <c r="V441" s="70" t="e">
        <f>FIP!#REF!</f>
        <v>#REF!</v>
      </c>
    </row>
    <row r="442" spans="1:22">
      <c r="A442" s="96">
        <v>40690</v>
      </c>
      <c r="D442" s="70" t="e">
        <f>FIP!#REF!</f>
        <v>#REF!</v>
      </c>
      <c r="E442" s="70" t="e">
        <f>FIP!#REF!</f>
        <v>#REF!</v>
      </c>
      <c r="F442" s="70" t="e">
        <f>FIP!#REF!</f>
        <v>#REF!</v>
      </c>
      <c r="G442" s="70" t="e">
        <f>FIP!#REF!</f>
        <v>#REF!</v>
      </c>
      <c r="H442" s="70" t="e">
        <f>FIP!#REF!</f>
        <v>#REF!</v>
      </c>
      <c r="I442" s="70" t="e">
        <f>FIP!#REF!</f>
        <v>#REF!</v>
      </c>
      <c r="J442" s="70" t="e">
        <f>FIP!#REF!</f>
        <v>#REF!</v>
      </c>
      <c r="K442" s="100"/>
      <c r="L442" s="70" t="e">
        <f>FIP!#REF!</f>
        <v>#REF!</v>
      </c>
      <c r="M442" s="70"/>
      <c r="N442" s="70" t="e">
        <f>FIP!#REF!</f>
        <v>#REF!</v>
      </c>
      <c r="O442" s="70" t="e">
        <f>FIP!#REF!</f>
        <v>#REF!</v>
      </c>
      <c r="P442" s="70" t="e">
        <f>FIP!#REF!</f>
        <v>#REF!</v>
      </c>
      <c r="Q442" s="70" t="e">
        <f>FIP!#REF!</f>
        <v>#REF!</v>
      </c>
      <c r="R442" s="70" t="e">
        <f>FIP!#REF!</f>
        <v>#REF!</v>
      </c>
      <c r="S442" s="70" t="e">
        <f>FIP!#REF!</f>
        <v>#REF!</v>
      </c>
      <c r="T442" s="70" t="e">
        <f>FIP!#REF!</f>
        <v>#REF!</v>
      </c>
      <c r="U442" s="70" t="e">
        <f>FIP!#REF!</f>
        <v>#REF!</v>
      </c>
      <c r="V442" s="70" t="e">
        <f>FIP!#REF!</f>
        <v>#REF!</v>
      </c>
    </row>
    <row r="443" spans="1:22">
      <c r="A443" s="96">
        <v>40697</v>
      </c>
      <c r="D443" s="70" t="e">
        <f>FIP!#REF!</f>
        <v>#REF!</v>
      </c>
      <c r="E443" s="70" t="e">
        <f>FIP!#REF!</f>
        <v>#REF!</v>
      </c>
      <c r="F443" s="70" t="e">
        <f>FIP!#REF!</f>
        <v>#REF!</v>
      </c>
      <c r="G443" s="70" t="e">
        <f>FIP!#REF!</f>
        <v>#REF!</v>
      </c>
      <c r="H443" s="70" t="e">
        <f>FIP!#REF!</f>
        <v>#REF!</v>
      </c>
      <c r="I443" s="70" t="e">
        <f>FIP!#REF!</f>
        <v>#REF!</v>
      </c>
      <c r="J443" s="70" t="e">
        <f>FIP!#REF!</f>
        <v>#REF!</v>
      </c>
      <c r="K443" s="70" t="e">
        <f>FIP!#REF!</f>
        <v>#REF!</v>
      </c>
      <c r="L443" s="70" t="e">
        <f>FIP!#REF!</f>
        <v>#REF!</v>
      </c>
      <c r="M443" s="70" t="e">
        <f>FIP!#REF!</f>
        <v>#REF!</v>
      </c>
      <c r="N443" s="70" t="e">
        <f>FIP!#REF!</f>
        <v>#REF!</v>
      </c>
      <c r="O443" s="70" t="e">
        <f>FIP!#REF!</f>
        <v>#REF!</v>
      </c>
      <c r="P443" s="70" t="e">
        <f>FIP!#REF!</f>
        <v>#REF!</v>
      </c>
      <c r="Q443" s="70" t="e">
        <f>FIP!#REF!</f>
        <v>#REF!</v>
      </c>
      <c r="R443" s="70" t="e">
        <f>FIP!#REF!</f>
        <v>#REF!</v>
      </c>
      <c r="S443" s="70" t="e">
        <f>FIP!#REF!</f>
        <v>#REF!</v>
      </c>
      <c r="T443" s="70" t="e">
        <f>FIP!#REF!</f>
        <v>#REF!</v>
      </c>
      <c r="U443" s="70" t="e">
        <f>FIP!#REF!</f>
        <v>#REF!</v>
      </c>
    </row>
    <row r="444" spans="1:22">
      <c r="A444" s="96">
        <v>40704</v>
      </c>
      <c r="D444" s="70" t="e">
        <f>FIP!#REF!</f>
        <v>#REF!</v>
      </c>
      <c r="E444" s="70" t="e">
        <f>FIP!#REF!</f>
        <v>#REF!</v>
      </c>
      <c r="F444" s="70" t="e">
        <f>FIP!#REF!</f>
        <v>#REF!</v>
      </c>
      <c r="G444" s="70" t="e">
        <f>FIP!#REF!</f>
        <v>#REF!</v>
      </c>
      <c r="H444" s="70" t="e">
        <f>FIP!#REF!</f>
        <v>#REF!</v>
      </c>
      <c r="I444" s="70" t="e">
        <f>FIP!#REF!</f>
        <v>#REF!</v>
      </c>
      <c r="J444" s="70" t="e">
        <f>FIP!#REF!</f>
        <v>#REF!</v>
      </c>
      <c r="K444" s="70" t="e">
        <f>FIP!#REF!</f>
        <v>#REF!</v>
      </c>
      <c r="L444" s="70" t="e">
        <f>FIP!#REF!</f>
        <v>#REF!</v>
      </c>
      <c r="M444" s="70" t="e">
        <f>FIP!#REF!</f>
        <v>#REF!</v>
      </c>
      <c r="N444" s="70" t="e">
        <f>FIP!#REF!</f>
        <v>#REF!</v>
      </c>
      <c r="O444" s="70" t="e">
        <f>FIP!#REF!</f>
        <v>#REF!</v>
      </c>
      <c r="P444" s="70" t="e">
        <f>FIP!#REF!</f>
        <v>#REF!</v>
      </c>
      <c r="Q444" s="70" t="e">
        <f>FIP!#REF!</f>
        <v>#REF!</v>
      </c>
      <c r="R444" s="70" t="e">
        <f>FIP!#REF!</f>
        <v>#REF!</v>
      </c>
      <c r="S444" s="70" t="e">
        <f>FIP!#REF!</f>
        <v>#REF!</v>
      </c>
      <c r="T444" s="70" t="e">
        <f>FIP!#REF!</f>
        <v>#REF!</v>
      </c>
      <c r="U444" s="70" t="e">
        <f>FIP!#REF!</f>
        <v>#REF!</v>
      </c>
    </row>
    <row r="445" spans="1:22">
      <c r="A445" s="96">
        <v>40711</v>
      </c>
      <c r="D445" s="70" t="e">
        <f>FIP!#REF!</f>
        <v>#REF!</v>
      </c>
      <c r="E445" s="70" t="e">
        <f>FIP!#REF!</f>
        <v>#REF!</v>
      </c>
      <c r="F445" s="70" t="e">
        <f>FIP!#REF!</f>
        <v>#REF!</v>
      </c>
      <c r="G445" s="70" t="e">
        <f>FIP!#REF!</f>
        <v>#REF!</v>
      </c>
      <c r="H445" s="70" t="e">
        <f>FIP!#REF!</f>
        <v>#REF!</v>
      </c>
      <c r="I445" s="70" t="e">
        <f>FIP!#REF!</f>
        <v>#REF!</v>
      </c>
      <c r="J445" s="70" t="e">
        <f>FIP!#REF!</f>
        <v>#REF!</v>
      </c>
      <c r="K445" s="70" t="e">
        <f>FIP!#REF!</f>
        <v>#REF!</v>
      </c>
      <c r="L445" s="70" t="e">
        <f>FIP!#REF!</f>
        <v>#REF!</v>
      </c>
      <c r="M445" s="70" t="e">
        <f>FIP!#REF!</f>
        <v>#REF!</v>
      </c>
      <c r="N445" s="70" t="e">
        <f>FIP!#REF!</f>
        <v>#REF!</v>
      </c>
      <c r="O445" s="70" t="e">
        <f>FIP!#REF!</f>
        <v>#REF!</v>
      </c>
      <c r="P445" s="70" t="e">
        <f>FIP!#REF!</f>
        <v>#REF!</v>
      </c>
      <c r="Q445" s="70" t="e">
        <f>FIP!#REF!</f>
        <v>#REF!</v>
      </c>
      <c r="R445" s="70" t="e">
        <f>FIP!#REF!</f>
        <v>#REF!</v>
      </c>
      <c r="S445" s="70" t="e">
        <f>FIP!#REF!</f>
        <v>#REF!</v>
      </c>
      <c r="T445" s="70" t="e">
        <f>FIP!#REF!</f>
        <v>#REF!</v>
      </c>
      <c r="U445" s="70" t="e">
        <f>FIP!#REF!</f>
        <v>#REF!</v>
      </c>
      <c r="V445" s="1"/>
    </row>
    <row r="446" spans="1:22">
      <c r="A446" s="96">
        <v>40718</v>
      </c>
      <c r="D446" s="70" t="e">
        <f>FIP!#REF!</f>
        <v>#REF!</v>
      </c>
      <c r="E446" s="70" t="e">
        <f>FIP!#REF!</f>
        <v>#REF!</v>
      </c>
      <c r="F446" s="70" t="e">
        <f>FIP!#REF!</f>
        <v>#REF!</v>
      </c>
      <c r="G446" s="70" t="e">
        <f>FIP!#REF!</f>
        <v>#REF!</v>
      </c>
      <c r="H446" s="70" t="e">
        <f>FIP!#REF!</f>
        <v>#REF!</v>
      </c>
      <c r="I446" s="70" t="e">
        <f>FIP!#REF!</f>
        <v>#REF!</v>
      </c>
      <c r="J446" s="70" t="e">
        <f>FIP!#REF!</f>
        <v>#REF!</v>
      </c>
      <c r="K446" s="70" t="e">
        <f>FIP!#REF!</f>
        <v>#REF!</v>
      </c>
      <c r="L446" s="70" t="e">
        <f>FIP!#REF!</f>
        <v>#REF!</v>
      </c>
      <c r="M446" s="70" t="e">
        <f>FIP!#REF!</f>
        <v>#REF!</v>
      </c>
      <c r="N446" s="70" t="e">
        <f>FIP!#REF!</f>
        <v>#REF!</v>
      </c>
      <c r="O446" s="70" t="e">
        <f>FIP!#REF!</f>
        <v>#REF!</v>
      </c>
      <c r="P446" s="70" t="e">
        <f>FIP!#REF!</f>
        <v>#REF!</v>
      </c>
      <c r="Q446" s="70" t="e">
        <f>FIP!#REF!</f>
        <v>#REF!</v>
      </c>
      <c r="R446" s="70" t="e">
        <f>FIP!#REF!</f>
        <v>#REF!</v>
      </c>
      <c r="S446" s="70" t="e">
        <f>FIP!#REF!</f>
        <v>#REF!</v>
      </c>
      <c r="T446" s="70" t="e">
        <f>FIP!#REF!</f>
        <v>#REF!</v>
      </c>
      <c r="U446" s="70" t="e">
        <f>FIP!#REF!</f>
        <v>#REF!</v>
      </c>
      <c r="V446" s="1"/>
    </row>
    <row r="447" spans="1:22">
      <c r="A447" s="96">
        <v>40725</v>
      </c>
      <c r="D447" s="70" t="e">
        <f>FIP!#REF!</f>
        <v>#REF!</v>
      </c>
      <c r="E447" s="70" t="e">
        <f>FIP!#REF!</f>
        <v>#REF!</v>
      </c>
      <c r="F447" s="70" t="e">
        <f>FIP!#REF!</f>
        <v>#REF!</v>
      </c>
      <c r="G447" s="70" t="e">
        <f>FIP!#REF!</f>
        <v>#REF!</v>
      </c>
      <c r="H447" s="70" t="e">
        <f>FIP!#REF!</f>
        <v>#REF!</v>
      </c>
      <c r="I447" s="70" t="e">
        <f>FIP!#REF!</f>
        <v>#REF!</v>
      </c>
      <c r="J447" s="70" t="e">
        <f>FIP!#REF!</f>
        <v>#REF!</v>
      </c>
      <c r="K447" s="70" t="e">
        <f>FIP!#REF!</f>
        <v>#REF!</v>
      </c>
      <c r="L447" s="70" t="e">
        <f>FIP!#REF!</f>
        <v>#REF!</v>
      </c>
      <c r="M447" s="70" t="e">
        <f>FIP!#REF!</f>
        <v>#REF!</v>
      </c>
      <c r="N447" s="70" t="e">
        <f>FIP!#REF!</f>
        <v>#REF!</v>
      </c>
      <c r="O447" s="70" t="e">
        <f>FIP!#REF!</f>
        <v>#REF!</v>
      </c>
      <c r="P447" s="70" t="e">
        <f>FIP!#REF!</f>
        <v>#REF!</v>
      </c>
      <c r="Q447" s="70" t="e">
        <f>FIP!#REF!</f>
        <v>#REF!</v>
      </c>
      <c r="R447" s="70" t="e">
        <f>FIP!#REF!</f>
        <v>#REF!</v>
      </c>
      <c r="S447" s="70" t="e">
        <f>FIP!#REF!</f>
        <v>#REF!</v>
      </c>
      <c r="T447" s="70" t="e">
        <f>FIP!#REF!</f>
        <v>#REF!</v>
      </c>
      <c r="U447" s="70" t="e">
        <f>FIP!#REF!</f>
        <v>#REF!</v>
      </c>
      <c r="V447" s="1"/>
    </row>
    <row r="448" spans="1:22">
      <c r="A448" s="96">
        <v>40732</v>
      </c>
      <c r="D448" s="70" t="e">
        <f>FIP!#REF!</f>
        <v>#REF!</v>
      </c>
      <c r="E448" s="70" t="e">
        <f>FIP!#REF!</f>
        <v>#REF!</v>
      </c>
      <c r="F448" s="70" t="e">
        <f>FIP!#REF!</f>
        <v>#REF!</v>
      </c>
      <c r="G448" s="70" t="e">
        <f>FIP!#REF!</f>
        <v>#REF!</v>
      </c>
      <c r="H448" s="70" t="e">
        <f>FIP!#REF!</f>
        <v>#REF!</v>
      </c>
      <c r="I448" s="70" t="e">
        <f>FIP!#REF!</f>
        <v>#REF!</v>
      </c>
      <c r="J448" s="70" t="e">
        <f>FIP!#REF!</f>
        <v>#REF!</v>
      </c>
      <c r="K448" s="70" t="e">
        <f>FIP!#REF!</f>
        <v>#REF!</v>
      </c>
      <c r="L448" s="70" t="e">
        <f>FIP!#REF!</f>
        <v>#REF!</v>
      </c>
      <c r="M448" s="70" t="e">
        <f>FIP!#REF!</f>
        <v>#REF!</v>
      </c>
      <c r="N448" s="70" t="e">
        <f>FIP!#REF!</f>
        <v>#REF!</v>
      </c>
      <c r="O448" s="70" t="e">
        <f>FIP!#REF!</f>
        <v>#REF!</v>
      </c>
      <c r="P448" s="70" t="e">
        <f>FIP!#REF!</f>
        <v>#REF!</v>
      </c>
      <c r="Q448" s="70" t="e">
        <f>FIP!#REF!</f>
        <v>#REF!</v>
      </c>
      <c r="R448" s="70" t="e">
        <f>FIP!#REF!</f>
        <v>#REF!</v>
      </c>
      <c r="S448" s="70" t="e">
        <f>FIP!#REF!</f>
        <v>#REF!</v>
      </c>
      <c r="T448" s="70" t="e">
        <f>FIP!#REF!</f>
        <v>#REF!</v>
      </c>
      <c r="U448" s="70" t="e">
        <f>FIP!#REF!</f>
        <v>#REF!</v>
      </c>
      <c r="V448" s="1"/>
    </row>
    <row r="449" spans="1:22">
      <c r="A449" s="96">
        <v>40739</v>
      </c>
      <c r="D449" s="70" t="e">
        <f>FIP!#REF!</f>
        <v>#REF!</v>
      </c>
      <c r="E449" s="70" t="e">
        <f>FIP!#REF!</f>
        <v>#REF!</v>
      </c>
      <c r="F449" s="70" t="e">
        <f>FIP!#REF!</f>
        <v>#REF!</v>
      </c>
      <c r="G449" s="70" t="e">
        <f>FIP!#REF!</f>
        <v>#REF!</v>
      </c>
      <c r="H449" s="70" t="e">
        <f>FIP!#REF!</f>
        <v>#REF!</v>
      </c>
      <c r="I449" s="70" t="e">
        <f>FIP!#REF!</f>
        <v>#REF!</v>
      </c>
      <c r="J449" s="70" t="e">
        <f>FIP!#REF!</f>
        <v>#REF!</v>
      </c>
      <c r="K449" s="70" t="e">
        <f>FIP!#REF!</f>
        <v>#REF!</v>
      </c>
      <c r="L449" s="70" t="e">
        <f>FIP!#REF!</f>
        <v>#REF!</v>
      </c>
      <c r="M449" s="70" t="e">
        <f>FIP!#REF!</f>
        <v>#REF!</v>
      </c>
      <c r="N449" s="70" t="e">
        <f>FIP!#REF!</f>
        <v>#REF!</v>
      </c>
      <c r="O449" s="70" t="e">
        <f>FIP!#REF!</f>
        <v>#REF!</v>
      </c>
      <c r="P449" s="70" t="e">
        <f>FIP!#REF!</f>
        <v>#REF!</v>
      </c>
      <c r="Q449" s="70" t="e">
        <f>FIP!#REF!</f>
        <v>#REF!</v>
      </c>
      <c r="R449" s="70" t="e">
        <f>FIP!#REF!</f>
        <v>#REF!</v>
      </c>
      <c r="S449" s="70" t="e">
        <f>FIP!#REF!</f>
        <v>#REF!</v>
      </c>
      <c r="T449" s="70" t="e">
        <f>FIP!#REF!</f>
        <v>#REF!</v>
      </c>
      <c r="U449" s="70" t="e">
        <f>FIP!#REF!</f>
        <v>#REF!</v>
      </c>
      <c r="V449" s="1"/>
    </row>
    <row r="450" spans="1:22">
      <c r="A450" s="96">
        <v>40746</v>
      </c>
      <c r="D450" s="70" t="e">
        <f>FIP!#REF!</f>
        <v>#REF!</v>
      </c>
      <c r="E450" s="70" t="e">
        <f>FIP!#REF!</f>
        <v>#REF!</v>
      </c>
      <c r="F450" s="70" t="e">
        <f>FIP!#REF!</f>
        <v>#REF!</v>
      </c>
      <c r="G450" s="70" t="e">
        <f>FIP!#REF!</f>
        <v>#REF!</v>
      </c>
      <c r="H450" s="70" t="e">
        <f>FIP!#REF!</f>
        <v>#REF!</v>
      </c>
      <c r="I450" s="70" t="e">
        <f>FIP!#REF!</f>
        <v>#REF!</v>
      </c>
      <c r="J450" s="70" t="e">
        <f>FIP!#REF!</f>
        <v>#REF!</v>
      </c>
      <c r="K450" s="70" t="e">
        <f>FIP!#REF!</f>
        <v>#REF!</v>
      </c>
      <c r="L450" s="70" t="e">
        <f>FIP!#REF!</f>
        <v>#REF!</v>
      </c>
      <c r="M450" s="70" t="e">
        <f>FIP!#REF!</f>
        <v>#REF!</v>
      </c>
      <c r="N450" s="70" t="e">
        <f>FIP!#REF!</f>
        <v>#REF!</v>
      </c>
      <c r="O450" s="70" t="e">
        <f>FIP!#REF!</f>
        <v>#REF!</v>
      </c>
      <c r="P450" s="70" t="e">
        <f>FIP!#REF!</f>
        <v>#REF!</v>
      </c>
      <c r="Q450" s="70" t="e">
        <f>FIP!#REF!</f>
        <v>#REF!</v>
      </c>
      <c r="R450" s="70" t="e">
        <f>FIP!#REF!</f>
        <v>#REF!</v>
      </c>
      <c r="S450" s="70" t="e">
        <f>FIP!#REF!</f>
        <v>#REF!</v>
      </c>
      <c r="T450" s="70" t="e">
        <f>FIP!#REF!</f>
        <v>#REF!</v>
      </c>
      <c r="U450" s="70" t="e">
        <f>FIP!#REF!</f>
        <v>#REF!</v>
      </c>
      <c r="V450" s="1"/>
    </row>
    <row r="451" spans="1:22">
      <c r="A451" s="96">
        <v>40753</v>
      </c>
      <c r="D451" s="70" t="e">
        <f>FIP!#REF!</f>
        <v>#REF!</v>
      </c>
      <c r="E451" s="70" t="e">
        <f>FIP!#REF!</f>
        <v>#REF!</v>
      </c>
      <c r="F451" s="70" t="e">
        <f>FIP!#REF!</f>
        <v>#REF!</v>
      </c>
      <c r="G451" s="70" t="e">
        <f>FIP!#REF!</f>
        <v>#REF!</v>
      </c>
      <c r="H451" s="70" t="e">
        <f>FIP!#REF!</f>
        <v>#REF!</v>
      </c>
      <c r="I451" s="70" t="e">
        <f>FIP!#REF!</f>
        <v>#REF!</v>
      </c>
      <c r="J451" s="70" t="e">
        <f>FIP!#REF!</f>
        <v>#REF!</v>
      </c>
      <c r="K451" s="70" t="e">
        <f>FIP!#REF!</f>
        <v>#REF!</v>
      </c>
      <c r="L451" s="70" t="e">
        <f>FIP!#REF!</f>
        <v>#REF!</v>
      </c>
      <c r="M451" s="70" t="e">
        <f>FIP!#REF!</f>
        <v>#REF!</v>
      </c>
      <c r="N451" s="70" t="e">
        <f>FIP!#REF!</f>
        <v>#REF!</v>
      </c>
      <c r="O451" s="70" t="e">
        <f>FIP!#REF!</f>
        <v>#REF!</v>
      </c>
      <c r="P451" s="70" t="e">
        <f>FIP!#REF!</f>
        <v>#REF!</v>
      </c>
      <c r="Q451" s="70" t="e">
        <f>FIP!#REF!</f>
        <v>#REF!</v>
      </c>
      <c r="R451" s="70" t="e">
        <f>FIP!#REF!</f>
        <v>#REF!</v>
      </c>
      <c r="S451" s="70" t="e">
        <f>FIP!#REF!</f>
        <v>#REF!</v>
      </c>
      <c r="T451" s="70" t="e">
        <f>FIP!#REF!</f>
        <v>#REF!</v>
      </c>
      <c r="U451" s="70" t="e">
        <f>FIP!#REF!</f>
        <v>#REF!</v>
      </c>
      <c r="V451" s="1"/>
    </row>
    <row r="452" spans="1:22">
      <c r="A452" s="96">
        <v>40760</v>
      </c>
      <c r="D452" s="70" t="e">
        <f>FIP!#REF!</f>
        <v>#REF!</v>
      </c>
      <c r="E452" s="70" t="e">
        <f>FIP!#REF!</f>
        <v>#REF!</v>
      </c>
      <c r="F452" s="70" t="e">
        <f>FIP!#REF!</f>
        <v>#REF!</v>
      </c>
      <c r="G452" s="70" t="e">
        <f>FIP!#REF!</f>
        <v>#REF!</v>
      </c>
      <c r="H452" s="70" t="e">
        <f>FIP!#REF!</f>
        <v>#REF!</v>
      </c>
      <c r="I452" s="70" t="e">
        <f>FIP!#REF!</f>
        <v>#REF!</v>
      </c>
      <c r="J452" s="70" t="e">
        <f>FIP!#REF!</f>
        <v>#REF!</v>
      </c>
      <c r="K452" s="70" t="e">
        <f>FIP!#REF!</f>
        <v>#REF!</v>
      </c>
      <c r="L452" s="70" t="e">
        <f>FIP!#REF!</f>
        <v>#REF!</v>
      </c>
      <c r="M452" s="70" t="e">
        <f>FIP!#REF!</f>
        <v>#REF!</v>
      </c>
      <c r="N452" s="70" t="e">
        <f>FIP!#REF!</f>
        <v>#REF!</v>
      </c>
      <c r="O452" s="70" t="e">
        <f>FIP!#REF!</f>
        <v>#REF!</v>
      </c>
      <c r="P452" s="70" t="e">
        <f>FIP!#REF!</f>
        <v>#REF!</v>
      </c>
      <c r="Q452" s="70" t="e">
        <f>FIP!#REF!</f>
        <v>#REF!</v>
      </c>
      <c r="R452" s="70" t="e">
        <f>FIP!#REF!</f>
        <v>#REF!</v>
      </c>
      <c r="S452" s="70" t="e">
        <f>FIP!#REF!</f>
        <v>#REF!</v>
      </c>
      <c r="T452" s="70" t="e">
        <f>FIP!#REF!</f>
        <v>#REF!</v>
      </c>
      <c r="U452" s="70" t="e">
        <f>FIP!#REF!</f>
        <v>#REF!</v>
      </c>
      <c r="V452" s="1"/>
    </row>
    <row r="453" spans="1:22">
      <c r="A453" s="96">
        <v>40767</v>
      </c>
      <c r="D453" s="70" t="e">
        <f>FIP!#REF!</f>
        <v>#REF!</v>
      </c>
      <c r="E453" s="70" t="e">
        <f>FIP!#REF!</f>
        <v>#REF!</v>
      </c>
      <c r="F453" s="70" t="e">
        <f>FIP!#REF!</f>
        <v>#REF!</v>
      </c>
      <c r="G453" s="70" t="e">
        <f>FIP!#REF!</f>
        <v>#REF!</v>
      </c>
      <c r="H453" s="70" t="e">
        <f>FIP!#REF!</f>
        <v>#REF!</v>
      </c>
      <c r="I453" s="70" t="e">
        <f>FIP!#REF!</f>
        <v>#REF!</v>
      </c>
      <c r="J453" s="70" t="e">
        <f>FIP!#REF!</f>
        <v>#REF!</v>
      </c>
      <c r="K453" s="70" t="e">
        <f>FIP!#REF!</f>
        <v>#REF!</v>
      </c>
      <c r="L453" s="70" t="e">
        <f>FIP!#REF!</f>
        <v>#REF!</v>
      </c>
      <c r="M453" s="70" t="e">
        <f>FIP!#REF!</f>
        <v>#REF!</v>
      </c>
      <c r="N453" s="70" t="e">
        <f>FIP!#REF!</f>
        <v>#REF!</v>
      </c>
      <c r="O453" s="70" t="e">
        <f>FIP!#REF!</f>
        <v>#REF!</v>
      </c>
      <c r="P453" s="70" t="e">
        <f>FIP!#REF!</f>
        <v>#REF!</v>
      </c>
      <c r="Q453" s="70" t="e">
        <f>FIP!#REF!</f>
        <v>#REF!</v>
      </c>
      <c r="R453" s="70" t="e">
        <f>FIP!#REF!</f>
        <v>#REF!</v>
      </c>
      <c r="S453" s="70" t="e">
        <f>FIP!#REF!</f>
        <v>#REF!</v>
      </c>
      <c r="T453" s="70" t="e">
        <f>FIP!#REF!</f>
        <v>#REF!</v>
      </c>
      <c r="U453" s="70" t="e">
        <f>FIP!#REF!</f>
        <v>#REF!</v>
      </c>
      <c r="V453" s="1"/>
    </row>
    <row r="454" spans="1:22">
      <c r="A454" s="96">
        <v>40774</v>
      </c>
      <c r="D454" s="70" t="e">
        <f>FIP!#REF!</f>
        <v>#REF!</v>
      </c>
      <c r="E454" s="70" t="e">
        <f>FIP!#REF!</f>
        <v>#REF!</v>
      </c>
      <c r="F454" s="70" t="e">
        <f>FIP!#REF!</f>
        <v>#REF!</v>
      </c>
      <c r="G454" s="70" t="e">
        <f>FIP!#REF!</f>
        <v>#REF!</v>
      </c>
      <c r="H454" s="70" t="e">
        <f>FIP!#REF!</f>
        <v>#REF!</v>
      </c>
      <c r="I454" s="70" t="e">
        <f>FIP!#REF!</f>
        <v>#REF!</v>
      </c>
      <c r="J454" s="70" t="e">
        <f>FIP!#REF!</f>
        <v>#REF!</v>
      </c>
      <c r="K454" s="70" t="e">
        <f>FIP!#REF!</f>
        <v>#REF!</v>
      </c>
      <c r="L454" s="70" t="e">
        <f>FIP!#REF!</f>
        <v>#REF!</v>
      </c>
      <c r="M454" s="70" t="e">
        <f>FIP!#REF!</f>
        <v>#REF!</v>
      </c>
      <c r="N454" s="70" t="e">
        <f>FIP!#REF!</f>
        <v>#REF!</v>
      </c>
      <c r="O454" s="70" t="e">
        <f>FIP!#REF!</f>
        <v>#REF!</v>
      </c>
      <c r="P454" s="70" t="e">
        <f>FIP!#REF!</f>
        <v>#REF!</v>
      </c>
      <c r="Q454" s="70" t="e">
        <f>FIP!#REF!</f>
        <v>#REF!</v>
      </c>
      <c r="R454" s="70" t="e">
        <f>FIP!#REF!</f>
        <v>#REF!</v>
      </c>
      <c r="S454" s="70" t="e">
        <f>FIP!#REF!</f>
        <v>#REF!</v>
      </c>
      <c r="T454" s="70" t="e">
        <f>FIP!#REF!</f>
        <v>#REF!</v>
      </c>
      <c r="U454" s="70" t="e">
        <f>FIP!#REF!</f>
        <v>#REF!</v>
      </c>
      <c r="V454" s="1"/>
    </row>
    <row r="455" spans="1:22">
      <c r="A455" s="96">
        <v>40781</v>
      </c>
      <c r="D455" s="70" t="e">
        <f>FIP!#REF!</f>
        <v>#REF!</v>
      </c>
      <c r="E455" s="70" t="e">
        <f>FIP!#REF!</f>
        <v>#REF!</v>
      </c>
      <c r="F455" s="70" t="e">
        <f>FIP!#REF!</f>
        <v>#REF!</v>
      </c>
      <c r="G455" s="70" t="e">
        <f>FIP!#REF!</f>
        <v>#REF!</v>
      </c>
      <c r="H455" s="70" t="e">
        <f>FIP!#REF!</f>
        <v>#REF!</v>
      </c>
      <c r="I455" s="70" t="e">
        <f>FIP!#REF!</f>
        <v>#REF!</v>
      </c>
      <c r="J455" s="70" t="e">
        <f>FIP!#REF!</f>
        <v>#REF!</v>
      </c>
      <c r="K455" s="70" t="e">
        <f>FIP!#REF!</f>
        <v>#REF!</v>
      </c>
      <c r="L455" s="70" t="e">
        <f>FIP!#REF!</f>
        <v>#REF!</v>
      </c>
      <c r="M455" s="70" t="e">
        <f>FIP!#REF!</f>
        <v>#REF!</v>
      </c>
      <c r="N455" s="70" t="e">
        <f>FIP!#REF!</f>
        <v>#REF!</v>
      </c>
      <c r="O455" s="70" t="e">
        <f>FIP!#REF!</f>
        <v>#REF!</v>
      </c>
      <c r="P455" s="70" t="e">
        <f>FIP!#REF!</f>
        <v>#REF!</v>
      </c>
      <c r="Q455" s="70" t="e">
        <f>FIP!#REF!</f>
        <v>#REF!</v>
      </c>
      <c r="R455" s="70" t="e">
        <f>FIP!#REF!</f>
        <v>#REF!</v>
      </c>
      <c r="S455" s="70" t="e">
        <f>FIP!#REF!</f>
        <v>#REF!</v>
      </c>
      <c r="T455" s="70" t="e">
        <f>FIP!#REF!</f>
        <v>#REF!</v>
      </c>
      <c r="U455" s="70" t="e">
        <f>FIP!#REF!</f>
        <v>#REF!</v>
      </c>
      <c r="V455" s="1"/>
    </row>
    <row r="456" spans="1:22">
      <c r="A456" s="96">
        <v>40788</v>
      </c>
      <c r="D456" s="70" t="e">
        <f>FIP!#REF!</f>
        <v>#REF!</v>
      </c>
      <c r="E456" s="70" t="e">
        <f>FIP!#REF!</f>
        <v>#REF!</v>
      </c>
      <c r="F456" s="70" t="e">
        <f>FIP!#REF!</f>
        <v>#REF!</v>
      </c>
      <c r="G456" s="70" t="e">
        <f>FIP!#REF!</f>
        <v>#REF!</v>
      </c>
      <c r="H456" s="70" t="e">
        <f>FIP!#REF!</f>
        <v>#REF!</v>
      </c>
      <c r="I456" s="70" t="e">
        <f>FIP!#REF!</f>
        <v>#REF!</v>
      </c>
      <c r="J456" s="70" t="e">
        <f>FIP!#REF!</f>
        <v>#REF!</v>
      </c>
      <c r="K456" s="70" t="e">
        <f>FIP!#REF!</f>
        <v>#REF!</v>
      </c>
      <c r="L456" s="70" t="e">
        <f>FIP!#REF!</f>
        <v>#REF!</v>
      </c>
      <c r="M456" s="70" t="e">
        <f>FIP!#REF!</f>
        <v>#REF!</v>
      </c>
      <c r="N456" s="70" t="e">
        <f>FIP!#REF!</f>
        <v>#REF!</v>
      </c>
      <c r="O456" s="70" t="e">
        <f>FIP!#REF!</f>
        <v>#REF!</v>
      </c>
      <c r="P456" s="70" t="e">
        <f>FIP!#REF!</f>
        <v>#REF!</v>
      </c>
      <c r="Q456" s="70" t="e">
        <f>FIP!#REF!</f>
        <v>#REF!</v>
      </c>
      <c r="R456" s="70" t="e">
        <f>FIP!#REF!</f>
        <v>#REF!</v>
      </c>
      <c r="S456" s="70" t="e">
        <f>FIP!#REF!</f>
        <v>#REF!</v>
      </c>
      <c r="T456" s="70" t="e">
        <f>FIP!#REF!</f>
        <v>#REF!</v>
      </c>
      <c r="U456" s="70" t="e">
        <f>FIP!#REF!</f>
        <v>#REF!</v>
      </c>
      <c r="V456" s="1"/>
    </row>
    <row r="457" spans="1:22">
      <c r="A457" s="96">
        <v>40795</v>
      </c>
      <c r="D457" s="70" t="e">
        <f>FIP!#REF!</f>
        <v>#REF!</v>
      </c>
      <c r="E457" s="70" t="e">
        <f>FIP!#REF!</f>
        <v>#REF!</v>
      </c>
      <c r="F457" s="70" t="e">
        <f>FIP!#REF!</f>
        <v>#REF!</v>
      </c>
      <c r="G457" s="70" t="e">
        <f>FIP!#REF!</f>
        <v>#REF!</v>
      </c>
      <c r="H457" s="70" t="e">
        <f>FIP!#REF!</f>
        <v>#REF!</v>
      </c>
      <c r="I457" s="70" t="e">
        <f>FIP!#REF!</f>
        <v>#REF!</v>
      </c>
      <c r="J457" s="70" t="e">
        <f>FIP!#REF!</f>
        <v>#REF!</v>
      </c>
      <c r="K457" s="70" t="e">
        <f>FIP!#REF!</f>
        <v>#REF!</v>
      </c>
      <c r="L457" s="70" t="e">
        <f>FIP!#REF!</f>
        <v>#REF!</v>
      </c>
      <c r="M457" s="70" t="e">
        <f>FIP!#REF!</f>
        <v>#REF!</v>
      </c>
      <c r="N457" s="70" t="e">
        <f>FIP!#REF!</f>
        <v>#REF!</v>
      </c>
      <c r="O457" s="70" t="e">
        <f>FIP!#REF!</f>
        <v>#REF!</v>
      </c>
      <c r="P457" s="70" t="e">
        <f>FIP!#REF!</f>
        <v>#REF!</v>
      </c>
      <c r="Q457" s="70" t="e">
        <f>FIP!#REF!</f>
        <v>#REF!</v>
      </c>
      <c r="R457" s="70" t="e">
        <f>FIP!#REF!</f>
        <v>#REF!</v>
      </c>
      <c r="S457" s="70" t="e">
        <f>FIP!#REF!</f>
        <v>#REF!</v>
      </c>
      <c r="T457" s="70" t="e">
        <f>FIP!#REF!</f>
        <v>#REF!</v>
      </c>
      <c r="U457" s="70" t="e">
        <f>FIP!#REF!</f>
        <v>#REF!</v>
      </c>
      <c r="V457" s="1"/>
    </row>
    <row r="458" spans="1:22">
      <c r="A458" s="96">
        <v>40802</v>
      </c>
      <c r="D458" s="70" t="e">
        <f>FIP!#REF!</f>
        <v>#REF!</v>
      </c>
      <c r="E458" s="70" t="e">
        <f>FIP!#REF!</f>
        <v>#REF!</v>
      </c>
      <c r="F458" s="70" t="e">
        <f>FIP!#REF!</f>
        <v>#REF!</v>
      </c>
      <c r="G458" s="70" t="e">
        <f>FIP!#REF!</f>
        <v>#REF!</v>
      </c>
      <c r="H458" s="70" t="e">
        <f>FIP!#REF!</f>
        <v>#REF!</v>
      </c>
      <c r="I458" s="70" t="e">
        <f>FIP!#REF!</f>
        <v>#REF!</v>
      </c>
      <c r="J458" s="70" t="e">
        <f>FIP!#REF!</f>
        <v>#REF!</v>
      </c>
      <c r="K458" s="70" t="e">
        <f>FIP!#REF!</f>
        <v>#REF!</v>
      </c>
      <c r="L458" s="70" t="e">
        <f>FIP!#REF!</f>
        <v>#REF!</v>
      </c>
      <c r="M458" s="70" t="e">
        <f>FIP!#REF!</f>
        <v>#REF!</v>
      </c>
      <c r="N458" s="70" t="e">
        <f>FIP!#REF!</f>
        <v>#REF!</v>
      </c>
      <c r="O458" s="70" t="e">
        <f>FIP!#REF!</f>
        <v>#REF!</v>
      </c>
      <c r="P458" s="70" t="e">
        <f>FIP!#REF!</f>
        <v>#REF!</v>
      </c>
      <c r="Q458" s="70" t="e">
        <f>FIP!#REF!</f>
        <v>#REF!</v>
      </c>
      <c r="R458" s="70" t="e">
        <f>FIP!#REF!</f>
        <v>#REF!</v>
      </c>
      <c r="S458" s="70" t="e">
        <f>FIP!#REF!</f>
        <v>#REF!</v>
      </c>
      <c r="T458" s="70" t="e">
        <f>FIP!#REF!</f>
        <v>#REF!</v>
      </c>
      <c r="U458" s="70" t="e">
        <f>FIP!#REF!</f>
        <v>#REF!</v>
      </c>
      <c r="V458" s="1"/>
    </row>
    <row r="459" spans="1:22">
      <c r="A459" s="96">
        <v>40809</v>
      </c>
      <c r="D459" s="70" t="e">
        <f>FIP!#REF!</f>
        <v>#REF!</v>
      </c>
      <c r="E459" s="70" t="e">
        <f>FIP!#REF!</f>
        <v>#REF!</v>
      </c>
      <c r="F459" s="70" t="e">
        <f>FIP!#REF!</f>
        <v>#REF!</v>
      </c>
      <c r="G459" s="70" t="e">
        <f>FIP!#REF!</f>
        <v>#REF!</v>
      </c>
      <c r="H459" s="70" t="e">
        <f>FIP!#REF!</f>
        <v>#REF!</v>
      </c>
      <c r="I459" s="70" t="e">
        <f>FIP!#REF!</f>
        <v>#REF!</v>
      </c>
      <c r="J459" s="70" t="e">
        <f>FIP!#REF!</f>
        <v>#REF!</v>
      </c>
      <c r="K459" s="70" t="e">
        <f>FIP!#REF!</f>
        <v>#REF!</v>
      </c>
      <c r="L459" s="70" t="e">
        <f>FIP!#REF!</f>
        <v>#REF!</v>
      </c>
      <c r="M459" s="70" t="e">
        <f>FIP!#REF!</f>
        <v>#REF!</v>
      </c>
      <c r="N459" s="70" t="e">
        <f>FIP!#REF!</f>
        <v>#REF!</v>
      </c>
      <c r="O459" s="70" t="e">
        <f>FIP!#REF!</f>
        <v>#REF!</v>
      </c>
      <c r="P459" s="70" t="e">
        <f>FIP!#REF!</f>
        <v>#REF!</v>
      </c>
      <c r="Q459" s="70" t="e">
        <f>FIP!#REF!</f>
        <v>#REF!</v>
      </c>
      <c r="R459" s="70" t="e">
        <f>FIP!#REF!</f>
        <v>#REF!</v>
      </c>
      <c r="S459" s="70" t="e">
        <f>FIP!#REF!</f>
        <v>#REF!</v>
      </c>
      <c r="T459" s="70" t="e">
        <f>FIP!#REF!</f>
        <v>#REF!</v>
      </c>
      <c r="U459" s="70" t="e">
        <f>FIP!#REF!</f>
        <v>#REF!</v>
      </c>
      <c r="V459" s="1"/>
    </row>
    <row r="460" spans="1:22">
      <c r="A460" s="96">
        <v>40816</v>
      </c>
      <c r="D460" s="70" t="e">
        <f>FIP!#REF!</f>
        <v>#REF!</v>
      </c>
      <c r="E460" s="70" t="e">
        <f>FIP!#REF!</f>
        <v>#REF!</v>
      </c>
      <c r="F460" s="70" t="e">
        <f>FIP!#REF!</f>
        <v>#REF!</v>
      </c>
      <c r="G460" s="70" t="e">
        <f>FIP!#REF!</f>
        <v>#REF!</v>
      </c>
      <c r="H460" s="70" t="e">
        <f>FIP!#REF!</f>
        <v>#REF!</v>
      </c>
      <c r="I460" s="70" t="e">
        <f>FIP!#REF!</f>
        <v>#REF!</v>
      </c>
      <c r="J460" s="70" t="e">
        <f>FIP!#REF!</f>
        <v>#REF!</v>
      </c>
      <c r="K460" s="70" t="e">
        <f>FIP!#REF!</f>
        <v>#REF!</v>
      </c>
      <c r="L460" s="70" t="e">
        <f>FIP!#REF!</f>
        <v>#REF!</v>
      </c>
      <c r="M460" s="70" t="e">
        <f>FIP!#REF!</f>
        <v>#REF!</v>
      </c>
      <c r="N460" s="70" t="e">
        <f>FIP!#REF!</f>
        <v>#REF!</v>
      </c>
      <c r="O460" s="70" t="e">
        <f>FIP!#REF!</f>
        <v>#REF!</v>
      </c>
      <c r="P460" s="70" t="e">
        <f>FIP!#REF!</f>
        <v>#REF!</v>
      </c>
      <c r="Q460" s="70" t="e">
        <f>FIP!#REF!</f>
        <v>#REF!</v>
      </c>
      <c r="R460" s="70" t="e">
        <f>FIP!#REF!</f>
        <v>#REF!</v>
      </c>
      <c r="S460" s="70" t="e">
        <f>FIP!#REF!</f>
        <v>#REF!</v>
      </c>
      <c r="T460" s="70" t="e">
        <f>FIP!#REF!</f>
        <v>#REF!</v>
      </c>
      <c r="U460" s="70" t="e">
        <f>FIP!#REF!</f>
        <v>#REF!</v>
      </c>
      <c r="V460" s="1"/>
    </row>
    <row r="461" spans="1:22">
      <c r="A461" s="96">
        <v>40823</v>
      </c>
      <c r="D461" s="70" t="e">
        <f>FIP!#REF!</f>
        <v>#REF!</v>
      </c>
      <c r="E461" s="70" t="e">
        <f>FIP!#REF!</f>
        <v>#REF!</v>
      </c>
      <c r="F461" s="70" t="e">
        <f>FIP!#REF!</f>
        <v>#REF!</v>
      </c>
      <c r="G461" s="70" t="e">
        <f>FIP!#REF!</f>
        <v>#REF!</v>
      </c>
      <c r="H461" s="70" t="e">
        <f>FIP!#REF!</f>
        <v>#REF!</v>
      </c>
      <c r="I461" s="70" t="e">
        <f>FIP!#REF!</f>
        <v>#REF!</v>
      </c>
      <c r="J461" s="70" t="e">
        <f>FIP!#REF!</f>
        <v>#REF!</v>
      </c>
      <c r="K461" s="70" t="e">
        <f>FIP!#REF!</f>
        <v>#REF!</v>
      </c>
      <c r="L461" s="70" t="e">
        <f>FIP!#REF!</f>
        <v>#REF!</v>
      </c>
      <c r="M461" s="70" t="e">
        <f>FIP!#REF!</f>
        <v>#REF!</v>
      </c>
      <c r="N461" s="70" t="e">
        <f>FIP!#REF!</f>
        <v>#REF!</v>
      </c>
      <c r="O461" s="70" t="e">
        <f>FIP!#REF!</f>
        <v>#REF!</v>
      </c>
      <c r="P461" s="70" t="e">
        <f>FIP!#REF!</f>
        <v>#REF!</v>
      </c>
      <c r="Q461" s="70" t="e">
        <f>FIP!#REF!</f>
        <v>#REF!</v>
      </c>
      <c r="R461" s="70" t="e">
        <f>FIP!#REF!</f>
        <v>#REF!</v>
      </c>
      <c r="S461" s="70" t="e">
        <f>FIP!#REF!</f>
        <v>#REF!</v>
      </c>
      <c r="T461" s="70" t="e">
        <f>FIP!#REF!</f>
        <v>#REF!</v>
      </c>
      <c r="U461" s="70" t="e">
        <f>FIP!#REF!</f>
        <v>#REF!</v>
      </c>
      <c r="V461" s="1"/>
    </row>
    <row r="462" spans="1:22">
      <c r="A462" s="96">
        <v>40830</v>
      </c>
      <c r="D462" s="70" t="e">
        <f>FIP!#REF!</f>
        <v>#REF!</v>
      </c>
      <c r="E462" s="70" t="e">
        <f>FIP!#REF!</f>
        <v>#REF!</v>
      </c>
      <c r="F462" s="70" t="e">
        <f>FIP!#REF!</f>
        <v>#REF!</v>
      </c>
      <c r="G462" s="70" t="e">
        <f>FIP!#REF!</f>
        <v>#REF!</v>
      </c>
      <c r="H462" s="70" t="e">
        <f>FIP!#REF!</f>
        <v>#REF!</v>
      </c>
      <c r="I462" s="70" t="e">
        <f>FIP!#REF!</f>
        <v>#REF!</v>
      </c>
      <c r="J462" s="70" t="e">
        <f>FIP!#REF!</f>
        <v>#REF!</v>
      </c>
      <c r="K462" s="70" t="e">
        <f>FIP!#REF!</f>
        <v>#REF!</v>
      </c>
      <c r="L462" s="70" t="e">
        <f>FIP!#REF!</f>
        <v>#REF!</v>
      </c>
      <c r="M462" s="70" t="e">
        <f>FIP!#REF!</f>
        <v>#REF!</v>
      </c>
      <c r="N462" s="70" t="e">
        <f>FIP!#REF!</f>
        <v>#REF!</v>
      </c>
      <c r="O462" s="70" t="e">
        <f>FIP!#REF!</f>
        <v>#REF!</v>
      </c>
      <c r="P462" s="70" t="e">
        <f>FIP!#REF!</f>
        <v>#REF!</v>
      </c>
      <c r="Q462" s="70" t="e">
        <f>FIP!#REF!</f>
        <v>#REF!</v>
      </c>
      <c r="R462" s="70" t="e">
        <f>FIP!#REF!</f>
        <v>#REF!</v>
      </c>
      <c r="S462" s="70" t="e">
        <f>FIP!#REF!</f>
        <v>#REF!</v>
      </c>
      <c r="T462" s="70" t="e">
        <f>FIP!#REF!</f>
        <v>#REF!</v>
      </c>
      <c r="U462" s="70" t="e">
        <f>FIP!#REF!</f>
        <v>#REF!</v>
      </c>
      <c r="V462" s="1"/>
    </row>
    <row r="463" spans="1:22">
      <c r="A463" s="96">
        <v>40837</v>
      </c>
      <c r="D463" s="70" t="e">
        <f>FIP!#REF!</f>
        <v>#REF!</v>
      </c>
      <c r="E463" s="70" t="e">
        <f>FIP!#REF!</f>
        <v>#REF!</v>
      </c>
      <c r="F463" s="70" t="e">
        <f>FIP!#REF!</f>
        <v>#REF!</v>
      </c>
      <c r="G463" s="70" t="e">
        <f>FIP!#REF!</f>
        <v>#REF!</v>
      </c>
      <c r="H463" s="70" t="e">
        <f>FIP!#REF!</f>
        <v>#REF!</v>
      </c>
      <c r="I463" s="70" t="e">
        <f>FIP!#REF!</f>
        <v>#REF!</v>
      </c>
      <c r="J463" s="70" t="e">
        <f>FIP!#REF!</f>
        <v>#REF!</v>
      </c>
      <c r="K463" s="70" t="e">
        <f>FIP!#REF!</f>
        <v>#REF!</v>
      </c>
      <c r="L463" s="70" t="e">
        <f>FIP!#REF!</f>
        <v>#REF!</v>
      </c>
      <c r="M463" s="70" t="e">
        <f>FIP!#REF!</f>
        <v>#REF!</v>
      </c>
      <c r="N463" s="70" t="e">
        <f>FIP!#REF!</f>
        <v>#REF!</v>
      </c>
      <c r="O463" s="70" t="e">
        <f>FIP!#REF!</f>
        <v>#REF!</v>
      </c>
      <c r="P463" s="70" t="e">
        <f>FIP!#REF!</f>
        <v>#REF!</v>
      </c>
      <c r="Q463" s="70" t="e">
        <f>FIP!#REF!</f>
        <v>#REF!</v>
      </c>
      <c r="R463" s="70" t="e">
        <f>FIP!#REF!</f>
        <v>#REF!</v>
      </c>
      <c r="S463" s="70" t="e">
        <f>FIP!#REF!</f>
        <v>#REF!</v>
      </c>
      <c r="T463" s="70" t="e">
        <f>FIP!#REF!</f>
        <v>#REF!</v>
      </c>
      <c r="U463" s="70" t="e">
        <f>FIP!#REF!</f>
        <v>#REF!</v>
      </c>
      <c r="V463" s="1"/>
    </row>
    <row r="464" spans="1:22">
      <c r="A464" s="96">
        <v>40844</v>
      </c>
      <c r="D464" s="70" t="e">
        <f>FIP!#REF!</f>
        <v>#REF!</v>
      </c>
      <c r="E464" s="70" t="e">
        <f>FIP!#REF!</f>
        <v>#REF!</v>
      </c>
      <c r="F464" s="70" t="e">
        <f>FIP!#REF!</f>
        <v>#REF!</v>
      </c>
      <c r="G464" s="70" t="e">
        <f>FIP!#REF!</f>
        <v>#REF!</v>
      </c>
      <c r="H464" s="70" t="e">
        <f>FIP!#REF!</f>
        <v>#REF!</v>
      </c>
      <c r="I464" s="70" t="e">
        <f>FIP!#REF!</f>
        <v>#REF!</v>
      </c>
      <c r="J464" s="70" t="e">
        <f>FIP!#REF!</f>
        <v>#REF!</v>
      </c>
      <c r="K464" s="70" t="e">
        <f>FIP!#REF!</f>
        <v>#REF!</v>
      </c>
      <c r="L464" s="70" t="e">
        <f>FIP!#REF!</f>
        <v>#REF!</v>
      </c>
      <c r="M464" s="70" t="e">
        <f>FIP!#REF!</f>
        <v>#REF!</v>
      </c>
      <c r="N464" s="70" t="e">
        <f>FIP!#REF!</f>
        <v>#REF!</v>
      </c>
      <c r="O464" s="70" t="e">
        <f>FIP!#REF!</f>
        <v>#REF!</v>
      </c>
      <c r="P464" s="70" t="e">
        <f>FIP!#REF!</f>
        <v>#REF!</v>
      </c>
      <c r="Q464" s="70" t="e">
        <f>FIP!#REF!</f>
        <v>#REF!</v>
      </c>
      <c r="R464" s="70" t="e">
        <f>FIP!#REF!</f>
        <v>#REF!</v>
      </c>
      <c r="S464" s="70" t="e">
        <f>FIP!#REF!</f>
        <v>#REF!</v>
      </c>
      <c r="T464" s="70" t="e">
        <f>FIP!#REF!</f>
        <v>#REF!</v>
      </c>
      <c r="U464" s="70" t="e">
        <f>FIP!#REF!</f>
        <v>#REF!</v>
      </c>
      <c r="V464" s="1"/>
    </row>
    <row r="465" spans="1:22">
      <c r="A465" s="96">
        <v>40851</v>
      </c>
      <c r="D465" s="70" t="e">
        <f>FIP!#REF!</f>
        <v>#REF!</v>
      </c>
      <c r="E465" s="70" t="e">
        <f>FIP!#REF!</f>
        <v>#REF!</v>
      </c>
      <c r="F465" s="70" t="e">
        <f>FIP!#REF!</f>
        <v>#REF!</v>
      </c>
      <c r="G465" s="70" t="e">
        <f>FIP!#REF!</f>
        <v>#REF!</v>
      </c>
      <c r="H465" s="70" t="e">
        <f>FIP!#REF!</f>
        <v>#REF!</v>
      </c>
      <c r="I465" s="70" t="e">
        <f>FIP!#REF!</f>
        <v>#REF!</v>
      </c>
      <c r="J465" s="70" t="e">
        <f>FIP!#REF!</f>
        <v>#REF!</v>
      </c>
      <c r="K465" s="70" t="e">
        <f>FIP!#REF!</f>
        <v>#REF!</v>
      </c>
      <c r="L465" s="70" t="e">
        <f>FIP!#REF!</f>
        <v>#REF!</v>
      </c>
      <c r="M465" s="70" t="e">
        <f>FIP!#REF!</f>
        <v>#REF!</v>
      </c>
      <c r="N465" s="70" t="e">
        <f>FIP!#REF!</f>
        <v>#REF!</v>
      </c>
      <c r="O465" s="70" t="e">
        <f>FIP!#REF!</f>
        <v>#REF!</v>
      </c>
      <c r="P465" s="70" t="e">
        <f>FIP!#REF!</f>
        <v>#REF!</v>
      </c>
      <c r="Q465" s="70" t="e">
        <f>FIP!#REF!</f>
        <v>#REF!</v>
      </c>
      <c r="R465" s="70" t="e">
        <f>FIP!#REF!</f>
        <v>#REF!</v>
      </c>
      <c r="S465" s="70" t="e">
        <f>FIP!#REF!</f>
        <v>#REF!</v>
      </c>
      <c r="T465" s="70" t="e">
        <f>FIP!#REF!</f>
        <v>#REF!</v>
      </c>
      <c r="U465" s="70" t="e">
        <f>FIP!#REF!</f>
        <v>#REF!</v>
      </c>
      <c r="V465" s="1"/>
    </row>
    <row r="466" spans="1:22">
      <c r="A466" s="96">
        <v>40858</v>
      </c>
      <c r="D466" s="70" t="e">
        <f>FIP!#REF!</f>
        <v>#REF!</v>
      </c>
      <c r="E466" s="70" t="e">
        <f>FIP!#REF!</f>
        <v>#REF!</v>
      </c>
      <c r="F466" s="70" t="e">
        <f>FIP!#REF!</f>
        <v>#REF!</v>
      </c>
      <c r="G466" s="70" t="e">
        <f>FIP!#REF!</f>
        <v>#REF!</v>
      </c>
      <c r="H466" s="70" t="e">
        <f>FIP!#REF!</f>
        <v>#REF!</v>
      </c>
      <c r="I466" s="70" t="e">
        <f>FIP!#REF!</f>
        <v>#REF!</v>
      </c>
      <c r="J466" s="70" t="e">
        <f>FIP!#REF!</f>
        <v>#REF!</v>
      </c>
      <c r="K466" s="70" t="e">
        <f>FIP!#REF!</f>
        <v>#REF!</v>
      </c>
      <c r="L466" s="70" t="e">
        <f>FIP!#REF!</f>
        <v>#REF!</v>
      </c>
      <c r="M466" s="70" t="e">
        <f>FIP!#REF!</f>
        <v>#REF!</v>
      </c>
      <c r="N466" s="70" t="e">
        <f>FIP!#REF!</f>
        <v>#REF!</v>
      </c>
      <c r="O466" s="70" t="e">
        <f>FIP!#REF!</f>
        <v>#REF!</v>
      </c>
      <c r="P466" s="70" t="e">
        <f>FIP!#REF!</f>
        <v>#REF!</v>
      </c>
      <c r="Q466" s="70" t="e">
        <f>FIP!#REF!</f>
        <v>#REF!</v>
      </c>
      <c r="R466" s="70" t="e">
        <f>FIP!#REF!</f>
        <v>#REF!</v>
      </c>
      <c r="S466" s="70" t="e">
        <f>FIP!#REF!</f>
        <v>#REF!</v>
      </c>
      <c r="T466" s="70" t="e">
        <f>FIP!#REF!</f>
        <v>#REF!</v>
      </c>
      <c r="U466" s="70" t="e">
        <f>FIP!#REF!</f>
        <v>#REF!</v>
      </c>
      <c r="V466" s="1"/>
    </row>
    <row r="467" spans="1:22">
      <c r="A467" s="96">
        <v>40865</v>
      </c>
      <c r="D467" s="70" t="e">
        <f>FIP!#REF!</f>
        <v>#REF!</v>
      </c>
      <c r="E467" s="70" t="e">
        <f>FIP!#REF!</f>
        <v>#REF!</v>
      </c>
      <c r="F467" s="70" t="e">
        <f>FIP!#REF!</f>
        <v>#REF!</v>
      </c>
      <c r="G467" s="70" t="e">
        <f>FIP!#REF!</f>
        <v>#REF!</v>
      </c>
      <c r="H467" s="70" t="e">
        <f>FIP!#REF!</f>
        <v>#REF!</v>
      </c>
      <c r="I467" s="70" t="e">
        <f>FIP!#REF!</f>
        <v>#REF!</v>
      </c>
      <c r="J467" s="70" t="e">
        <f>FIP!#REF!</f>
        <v>#REF!</v>
      </c>
      <c r="K467" s="70" t="e">
        <f>FIP!#REF!</f>
        <v>#REF!</v>
      </c>
      <c r="L467" s="70" t="e">
        <f>FIP!#REF!</f>
        <v>#REF!</v>
      </c>
      <c r="M467" s="70" t="e">
        <f>FIP!#REF!</f>
        <v>#REF!</v>
      </c>
      <c r="N467" s="70" t="e">
        <f>FIP!#REF!</f>
        <v>#REF!</v>
      </c>
      <c r="O467" s="70" t="e">
        <f>FIP!#REF!</f>
        <v>#REF!</v>
      </c>
      <c r="P467" s="70" t="e">
        <f>FIP!#REF!</f>
        <v>#REF!</v>
      </c>
      <c r="Q467" s="70" t="e">
        <f>FIP!#REF!</f>
        <v>#REF!</v>
      </c>
      <c r="R467" s="70" t="e">
        <f>FIP!#REF!</f>
        <v>#REF!</v>
      </c>
      <c r="S467" s="70" t="e">
        <f>FIP!#REF!</f>
        <v>#REF!</v>
      </c>
      <c r="T467" s="70" t="e">
        <f>FIP!#REF!</f>
        <v>#REF!</v>
      </c>
      <c r="U467" s="70" t="e">
        <f>FIP!#REF!</f>
        <v>#REF!</v>
      </c>
      <c r="V467" s="1"/>
    </row>
    <row r="468" spans="1:22">
      <c r="A468" s="96">
        <v>40872</v>
      </c>
      <c r="D468" s="70" t="e">
        <f>FIP!#REF!</f>
        <v>#REF!</v>
      </c>
      <c r="E468" s="70" t="e">
        <f>FIP!#REF!</f>
        <v>#REF!</v>
      </c>
      <c r="F468" s="70" t="e">
        <f>FIP!#REF!</f>
        <v>#REF!</v>
      </c>
      <c r="G468" s="70" t="e">
        <f>FIP!#REF!</f>
        <v>#REF!</v>
      </c>
      <c r="H468" s="70">
        <v>3.56</v>
      </c>
      <c r="I468" s="70" t="e">
        <f>FIP!#REF!</f>
        <v>#REF!</v>
      </c>
      <c r="J468" s="70" t="e">
        <f>FIP!#REF!</f>
        <v>#REF!</v>
      </c>
      <c r="K468" s="70" t="e">
        <f>FIP!#REF!</f>
        <v>#REF!</v>
      </c>
      <c r="L468" s="70" t="e">
        <f>FIP!#REF!</f>
        <v>#REF!</v>
      </c>
      <c r="M468" s="70" t="e">
        <f>FIP!#REF!</f>
        <v>#REF!</v>
      </c>
      <c r="N468" s="70" t="e">
        <f>FIP!#REF!</f>
        <v>#REF!</v>
      </c>
      <c r="O468" s="70" t="e">
        <f>FIP!#REF!</f>
        <v>#REF!</v>
      </c>
      <c r="P468" s="70" t="e">
        <f>FIP!#REF!</f>
        <v>#REF!</v>
      </c>
      <c r="Q468" s="70" t="e">
        <f>FIP!#REF!</f>
        <v>#REF!</v>
      </c>
      <c r="R468" s="70" t="e">
        <f>FIP!#REF!</f>
        <v>#REF!</v>
      </c>
      <c r="S468" s="70" t="e">
        <f>FIP!#REF!</f>
        <v>#REF!</v>
      </c>
      <c r="T468" s="70" t="e">
        <f>FIP!#REF!</f>
        <v>#REF!</v>
      </c>
      <c r="U468" s="70" t="e">
        <f>FIP!#REF!</f>
        <v>#REF!</v>
      </c>
      <c r="V468" s="1"/>
    </row>
    <row r="469" spans="1:22">
      <c r="A469" s="96">
        <v>40879</v>
      </c>
      <c r="D469" s="70" t="e">
        <f>FIP!#REF!</f>
        <v>#REF!</v>
      </c>
      <c r="E469" s="70" t="e">
        <f>FIP!#REF!</f>
        <v>#REF!</v>
      </c>
      <c r="F469" s="70" t="e">
        <f>FIP!#REF!</f>
        <v>#REF!</v>
      </c>
      <c r="G469" s="70" t="e">
        <f>FIP!#REF!</f>
        <v>#REF!</v>
      </c>
      <c r="H469" s="70" t="e">
        <f>FIP!#REF!</f>
        <v>#REF!</v>
      </c>
      <c r="I469" s="70" t="e">
        <f>FIP!#REF!</f>
        <v>#REF!</v>
      </c>
      <c r="J469" s="70" t="e">
        <f>FIP!#REF!</f>
        <v>#REF!</v>
      </c>
      <c r="K469" s="70" t="e">
        <f>FIP!#REF!</f>
        <v>#REF!</v>
      </c>
      <c r="L469" s="70" t="e">
        <f>FIP!#REF!</f>
        <v>#REF!</v>
      </c>
      <c r="M469" s="70" t="e">
        <f>FIP!#REF!</f>
        <v>#REF!</v>
      </c>
      <c r="N469" s="70" t="e">
        <f>FIP!#REF!</f>
        <v>#REF!</v>
      </c>
      <c r="O469" s="70" t="e">
        <f>FIP!#REF!</f>
        <v>#REF!</v>
      </c>
      <c r="P469" s="70" t="e">
        <f>FIP!#REF!</f>
        <v>#REF!</v>
      </c>
      <c r="Q469" s="70" t="e">
        <f>FIP!#REF!</f>
        <v>#REF!</v>
      </c>
      <c r="R469" s="70" t="e">
        <f>FIP!#REF!</f>
        <v>#REF!</v>
      </c>
      <c r="S469" s="70" t="e">
        <f>FIP!#REF!</f>
        <v>#REF!</v>
      </c>
      <c r="T469" s="70" t="e">
        <f>FIP!#REF!</f>
        <v>#REF!</v>
      </c>
      <c r="U469" s="70" t="e">
        <f>FIP!#REF!</f>
        <v>#REF!</v>
      </c>
      <c r="V469" s="1"/>
    </row>
    <row r="470" spans="1:22">
      <c r="A470" s="96">
        <v>40886</v>
      </c>
      <c r="D470" s="70" t="e">
        <f>FIP!#REF!</f>
        <v>#REF!</v>
      </c>
      <c r="E470" s="70" t="e">
        <f>FIP!#REF!</f>
        <v>#REF!</v>
      </c>
      <c r="F470" s="70" t="e">
        <f>FIP!#REF!</f>
        <v>#REF!</v>
      </c>
      <c r="G470" s="70" t="e">
        <f>FIP!#REF!</f>
        <v>#REF!</v>
      </c>
      <c r="H470" s="70" t="e">
        <f>FIP!#REF!</f>
        <v>#REF!</v>
      </c>
      <c r="I470" s="70" t="e">
        <f>FIP!#REF!</f>
        <v>#REF!</v>
      </c>
      <c r="J470" s="70" t="e">
        <f>FIP!#REF!</f>
        <v>#REF!</v>
      </c>
      <c r="K470" s="70" t="e">
        <f>FIP!#REF!</f>
        <v>#REF!</v>
      </c>
      <c r="L470" s="70" t="e">
        <f>FIP!#REF!</f>
        <v>#REF!</v>
      </c>
      <c r="M470" s="70" t="e">
        <f>FIP!#REF!</f>
        <v>#REF!</v>
      </c>
      <c r="N470" s="70" t="e">
        <f>FIP!#REF!</f>
        <v>#REF!</v>
      </c>
      <c r="O470" s="70" t="e">
        <f>FIP!#REF!</f>
        <v>#REF!</v>
      </c>
      <c r="P470" s="70" t="e">
        <f>FIP!#REF!</f>
        <v>#REF!</v>
      </c>
      <c r="Q470" s="70" t="e">
        <f>FIP!#REF!</f>
        <v>#REF!</v>
      </c>
      <c r="R470" s="70" t="e">
        <f>FIP!#REF!</f>
        <v>#REF!</v>
      </c>
      <c r="S470" s="70" t="e">
        <f>FIP!#REF!</f>
        <v>#REF!</v>
      </c>
      <c r="T470" s="70" t="e">
        <f>FIP!#REF!</f>
        <v>#REF!</v>
      </c>
      <c r="U470" s="70" t="e">
        <f>FIP!#REF!</f>
        <v>#REF!</v>
      </c>
      <c r="V470" s="1"/>
    </row>
    <row r="471" spans="1:22">
      <c r="A471" s="96">
        <v>40893</v>
      </c>
      <c r="D471" s="70" t="e">
        <f>FIP!#REF!</f>
        <v>#REF!</v>
      </c>
      <c r="E471" s="70" t="e">
        <f>FIP!#REF!</f>
        <v>#REF!</v>
      </c>
      <c r="F471" s="70" t="e">
        <f>FIP!#REF!</f>
        <v>#REF!</v>
      </c>
      <c r="G471" s="70" t="e">
        <f>FIP!#REF!</f>
        <v>#REF!</v>
      </c>
      <c r="H471" s="70" t="e">
        <f>FIP!#REF!</f>
        <v>#REF!</v>
      </c>
      <c r="I471" s="70" t="e">
        <f>FIP!#REF!</f>
        <v>#REF!</v>
      </c>
      <c r="J471" s="70" t="e">
        <f>FIP!#REF!</f>
        <v>#REF!</v>
      </c>
      <c r="K471" s="70" t="e">
        <f>FIP!#REF!</f>
        <v>#REF!</v>
      </c>
      <c r="L471" s="70" t="e">
        <f>FIP!#REF!</f>
        <v>#REF!</v>
      </c>
      <c r="M471" s="70" t="e">
        <f>FIP!#REF!</f>
        <v>#REF!</v>
      </c>
      <c r="N471" s="70" t="e">
        <f>FIP!#REF!</f>
        <v>#REF!</v>
      </c>
      <c r="O471" s="70" t="e">
        <f>FIP!#REF!</f>
        <v>#REF!</v>
      </c>
      <c r="P471" s="70" t="e">
        <f>FIP!#REF!</f>
        <v>#REF!</v>
      </c>
      <c r="Q471" s="70">
        <v>8.17</v>
      </c>
      <c r="R471" s="70">
        <v>2.2999999999999998</v>
      </c>
      <c r="S471" s="70">
        <v>4.67</v>
      </c>
      <c r="T471" s="70">
        <v>33.9</v>
      </c>
      <c r="U471" s="70">
        <v>1</v>
      </c>
    </row>
    <row r="472" spans="1:22">
      <c r="A472" s="96">
        <v>40900</v>
      </c>
      <c r="D472" s="70" t="e">
        <f>FIP!#REF!</f>
        <v>#REF!</v>
      </c>
      <c r="E472" s="70" t="e">
        <f>FIP!#REF!</f>
        <v>#REF!</v>
      </c>
      <c r="F472" s="70" t="e">
        <f>FIP!#REF!</f>
        <v>#REF!</v>
      </c>
      <c r="G472" s="70" t="e">
        <f>FIP!#REF!</f>
        <v>#REF!</v>
      </c>
      <c r="H472" s="70" t="e">
        <f>FIP!#REF!</f>
        <v>#REF!</v>
      </c>
      <c r="I472" s="70" t="e">
        <f>FIP!#REF!</f>
        <v>#REF!</v>
      </c>
      <c r="J472" s="70" t="e">
        <f>FIP!#REF!</f>
        <v>#REF!</v>
      </c>
      <c r="N472" s="70" t="e">
        <f>FIP!#REF!</f>
        <v>#REF!</v>
      </c>
      <c r="O472" s="70" t="e">
        <f>FIP!#REF!</f>
        <v>#REF!</v>
      </c>
      <c r="P472" s="70" t="e">
        <f>FIP!#REF!</f>
        <v>#REF!</v>
      </c>
      <c r="Q472" s="70" t="e">
        <f>FIP!#REF!</f>
        <v>#REF!</v>
      </c>
      <c r="R472" s="70" t="e">
        <f>FIP!#REF!</f>
        <v>#REF!</v>
      </c>
      <c r="S472" s="70" t="e">
        <f>FIP!#REF!</f>
        <v>#REF!</v>
      </c>
      <c r="T472" s="70" t="e">
        <f>FIP!#REF!</f>
        <v>#REF!</v>
      </c>
      <c r="U472" s="70" t="e">
        <f>FIP!#REF!</f>
        <v>#REF!</v>
      </c>
      <c r="V472" s="70" t="e">
        <f>FIP!#REF!</f>
        <v>#REF!</v>
      </c>
    </row>
    <row r="473" spans="1:22">
      <c r="A473" s="96">
        <v>40914</v>
      </c>
      <c r="D473" s="70" t="e">
        <f>FIP!#REF!</f>
        <v>#REF!</v>
      </c>
      <c r="E473" s="70" t="e">
        <f>FIP!#REF!</f>
        <v>#REF!</v>
      </c>
      <c r="F473" s="70" t="e">
        <f>FIP!#REF!</f>
        <v>#REF!</v>
      </c>
      <c r="G473" s="70" t="e">
        <f>FIP!#REF!</f>
        <v>#REF!</v>
      </c>
      <c r="H473" s="70" t="e">
        <f>FIP!#REF!</f>
        <v>#REF!</v>
      </c>
      <c r="I473" s="70" t="e">
        <f>FIP!#REF!</f>
        <v>#REF!</v>
      </c>
      <c r="J473" s="70" t="e">
        <f>FIP!#REF!</f>
        <v>#REF!</v>
      </c>
      <c r="N473" s="70" t="e">
        <f>FIP!#REF!</f>
        <v>#REF!</v>
      </c>
      <c r="O473" s="70" t="e">
        <f>FIP!#REF!</f>
        <v>#REF!</v>
      </c>
      <c r="P473" s="70" t="e">
        <f>FIP!#REF!</f>
        <v>#REF!</v>
      </c>
      <c r="Q473" s="70" t="e">
        <f>FIP!#REF!</f>
        <v>#REF!</v>
      </c>
      <c r="R473" s="70" t="e">
        <f>FIP!#REF!</f>
        <v>#REF!</v>
      </c>
      <c r="S473" s="70" t="e">
        <f>FIP!#REF!</f>
        <v>#REF!</v>
      </c>
      <c r="T473" s="70" t="e">
        <f>FIP!#REF!</f>
        <v>#REF!</v>
      </c>
      <c r="U473" s="70" t="e">
        <f>FIP!#REF!</f>
        <v>#REF!</v>
      </c>
      <c r="V473" s="70" t="e">
        <f>FIP!#REF!</f>
        <v>#REF!</v>
      </c>
    </row>
    <row r="474" spans="1:22">
      <c r="A474" s="96">
        <v>40921</v>
      </c>
      <c r="D474" s="70" t="e">
        <f>FIP!#REF!</f>
        <v>#REF!</v>
      </c>
      <c r="E474" s="70" t="e">
        <f>FIP!#REF!</f>
        <v>#REF!</v>
      </c>
      <c r="F474" s="70" t="e">
        <f>FIP!#REF!</f>
        <v>#REF!</v>
      </c>
      <c r="G474" s="70" t="e">
        <f>FIP!#REF!</f>
        <v>#REF!</v>
      </c>
      <c r="H474" s="70" t="e">
        <f>FIP!#REF!</f>
        <v>#REF!</v>
      </c>
      <c r="I474" s="70" t="e">
        <f>FIP!#REF!</f>
        <v>#REF!</v>
      </c>
      <c r="J474" s="70" t="e">
        <f>FIP!#REF!</f>
        <v>#REF!</v>
      </c>
      <c r="N474" s="70" t="e">
        <f>FIP!#REF!</f>
        <v>#REF!</v>
      </c>
      <c r="O474" s="70" t="e">
        <f>FIP!#REF!</f>
        <v>#REF!</v>
      </c>
      <c r="P474" s="70" t="e">
        <f>FIP!#REF!</f>
        <v>#REF!</v>
      </c>
      <c r="Q474" s="70" t="e">
        <f>FIP!#REF!</f>
        <v>#REF!</v>
      </c>
      <c r="R474" s="70" t="e">
        <f>FIP!#REF!</f>
        <v>#REF!</v>
      </c>
      <c r="S474" s="70" t="e">
        <f>FIP!#REF!</f>
        <v>#REF!</v>
      </c>
      <c r="T474" s="70" t="e">
        <f>FIP!#REF!</f>
        <v>#REF!</v>
      </c>
      <c r="U474" s="70" t="e">
        <f>FIP!#REF!</f>
        <v>#REF!</v>
      </c>
      <c r="V474" s="70" t="e">
        <f>FIP!#REF!</f>
        <v>#REF!</v>
      </c>
    </row>
    <row r="475" spans="1:22">
      <c r="A475" s="96">
        <v>40928</v>
      </c>
      <c r="D475" s="70" t="e">
        <f>FIP!#REF!</f>
        <v>#REF!</v>
      </c>
      <c r="E475" s="70" t="e">
        <f>FIP!#REF!</f>
        <v>#REF!</v>
      </c>
      <c r="F475" s="70" t="e">
        <f>FIP!#REF!</f>
        <v>#REF!</v>
      </c>
      <c r="G475" s="70" t="e">
        <f>FIP!#REF!</f>
        <v>#REF!</v>
      </c>
      <c r="H475" s="70" t="e">
        <f>FIP!#REF!</f>
        <v>#REF!</v>
      </c>
      <c r="I475" s="70" t="e">
        <f>FIP!#REF!</f>
        <v>#REF!</v>
      </c>
      <c r="J475" s="70" t="e">
        <f>FIP!#REF!</f>
        <v>#REF!</v>
      </c>
      <c r="N475" s="70" t="e">
        <f>FIP!#REF!</f>
        <v>#REF!</v>
      </c>
      <c r="O475" s="70" t="e">
        <f>FIP!#REF!</f>
        <v>#REF!</v>
      </c>
      <c r="P475" s="70" t="e">
        <f>FIP!#REF!</f>
        <v>#REF!</v>
      </c>
      <c r="Q475" s="70" t="e">
        <f>FIP!#REF!</f>
        <v>#REF!</v>
      </c>
      <c r="R475" s="70" t="e">
        <f>FIP!#REF!</f>
        <v>#REF!</v>
      </c>
      <c r="S475" s="70" t="e">
        <f>FIP!#REF!</f>
        <v>#REF!</v>
      </c>
      <c r="T475" s="70" t="e">
        <f>FIP!#REF!</f>
        <v>#REF!</v>
      </c>
      <c r="U475" s="70" t="e">
        <f>FIP!#REF!</f>
        <v>#REF!</v>
      </c>
      <c r="V475" s="70" t="e">
        <f>FIP!#REF!</f>
        <v>#REF!</v>
      </c>
    </row>
    <row r="476" spans="1:22">
      <c r="A476" s="96">
        <v>40935</v>
      </c>
      <c r="D476" s="70" t="e">
        <f>FIP!#REF!</f>
        <v>#REF!</v>
      </c>
      <c r="E476" s="70" t="e">
        <f>FIP!#REF!</f>
        <v>#REF!</v>
      </c>
      <c r="F476" s="70" t="e">
        <f>FIP!#REF!</f>
        <v>#REF!</v>
      </c>
      <c r="G476" s="70" t="e">
        <f>FIP!#REF!</f>
        <v>#REF!</v>
      </c>
      <c r="H476" s="70" t="e">
        <f>FIP!#REF!</f>
        <v>#REF!</v>
      </c>
      <c r="I476" s="70" t="e">
        <f>FIP!#REF!</f>
        <v>#REF!</v>
      </c>
      <c r="J476" s="70" t="e">
        <f>FIP!#REF!</f>
        <v>#REF!</v>
      </c>
      <c r="N476" s="70" t="e">
        <f>FIP!#REF!</f>
        <v>#REF!</v>
      </c>
      <c r="O476" s="70" t="e">
        <f>FIP!#REF!</f>
        <v>#REF!</v>
      </c>
      <c r="P476" s="70" t="e">
        <f>FIP!#REF!</f>
        <v>#REF!</v>
      </c>
      <c r="Q476" s="70" t="e">
        <f>FIP!#REF!</f>
        <v>#REF!</v>
      </c>
      <c r="R476" s="70" t="e">
        <f>FIP!#REF!</f>
        <v>#REF!</v>
      </c>
      <c r="S476" s="70" t="e">
        <f>FIP!#REF!</f>
        <v>#REF!</v>
      </c>
      <c r="T476" s="70" t="e">
        <f>FIP!#REF!</f>
        <v>#REF!</v>
      </c>
      <c r="U476" s="70" t="e">
        <f>FIP!#REF!</f>
        <v>#REF!</v>
      </c>
      <c r="V476" s="70" t="e">
        <f>FIP!#REF!</f>
        <v>#REF!</v>
      </c>
    </row>
    <row r="477" spans="1:22">
      <c r="A477" s="96">
        <v>40942</v>
      </c>
      <c r="D477" s="70" t="e">
        <f>FIP!#REF!</f>
        <v>#REF!</v>
      </c>
      <c r="E477" s="70" t="e">
        <f>FIP!#REF!</f>
        <v>#REF!</v>
      </c>
      <c r="F477" s="70" t="e">
        <f>FIP!#REF!</f>
        <v>#REF!</v>
      </c>
      <c r="G477" s="70" t="e">
        <f>FIP!#REF!</f>
        <v>#REF!</v>
      </c>
      <c r="H477" s="70" t="e">
        <f>FIP!#REF!</f>
        <v>#REF!</v>
      </c>
      <c r="I477" s="70" t="e">
        <f>FIP!#REF!</f>
        <v>#REF!</v>
      </c>
      <c r="J477" s="70" t="e">
        <f>FIP!#REF!</f>
        <v>#REF!</v>
      </c>
      <c r="N477" s="70" t="e">
        <f>FIP!#REF!</f>
        <v>#REF!</v>
      </c>
      <c r="O477" s="70" t="e">
        <f>FIP!#REF!</f>
        <v>#REF!</v>
      </c>
      <c r="P477" s="70" t="e">
        <f>FIP!#REF!</f>
        <v>#REF!</v>
      </c>
      <c r="Q477" s="70" t="e">
        <f>FIP!#REF!</f>
        <v>#REF!</v>
      </c>
      <c r="R477" s="70" t="e">
        <f>FIP!#REF!</f>
        <v>#REF!</v>
      </c>
      <c r="S477" s="70" t="e">
        <f>FIP!#REF!</f>
        <v>#REF!</v>
      </c>
      <c r="T477" s="70" t="e">
        <f>FIP!#REF!</f>
        <v>#REF!</v>
      </c>
      <c r="U477" s="70" t="e">
        <f>FIP!#REF!</f>
        <v>#REF!</v>
      </c>
      <c r="V477" s="70" t="e">
        <f>FIP!#REF!</f>
        <v>#REF!</v>
      </c>
    </row>
    <row r="478" spans="1:22">
      <c r="A478" s="96">
        <v>40949</v>
      </c>
      <c r="D478" s="70" t="e">
        <f>FIP!#REF!</f>
        <v>#REF!</v>
      </c>
      <c r="E478" s="70" t="e">
        <f>FIP!#REF!</f>
        <v>#REF!</v>
      </c>
      <c r="F478" s="70" t="e">
        <f>FIP!#REF!</f>
        <v>#REF!</v>
      </c>
      <c r="G478" s="70" t="e">
        <f>FIP!#REF!</f>
        <v>#REF!</v>
      </c>
      <c r="H478" s="70" t="e">
        <f>FIP!#REF!</f>
        <v>#REF!</v>
      </c>
      <c r="I478" s="70" t="e">
        <f>FIP!#REF!</f>
        <v>#REF!</v>
      </c>
      <c r="J478" s="70" t="e">
        <f>FIP!#REF!</f>
        <v>#REF!</v>
      </c>
      <c r="N478" s="70" t="e">
        <f>FIP!#REF!</f>
        <v>#REF!</v>
      </c>
      <c r="O478" s="70" t="e">
        <f>FIP!#REF!</f>
        <v>#REF!</v>
      </c>
      <c r="P478" s="70" t="e">
        <f>FIP!#REF!</f>
        <v>#REF!</v>
      </c>
      <c r="Q478" s="70" t="e">
        <f>FIP!#REF!</f>
        <v>#REF!</v>
      </c>
      <c r="R478" s="70" t="e">
        <f>FIP!#REF!</f>
        <v>#REF!</v>
      </c>
      <c r="S478" s="70" t="e">
        <f>FIP!#REF!</f>
        <v>#REF!</v>
      </c>
      <c r="T478" s="70" t="e">
        <f>FIP!#REF!</f>
        <v>#REF!</v>
      </c>
      <c r="U478" s="70" t="e">
        <f>FIP!#REF!</f>
        <v>#REF!</v>
      </c>
      <c r="V478" s="70" t="e">
        <f>FIP!#REF!</f>
        <v>#REF!</v>
      </c>
    </row>
    <row r="479" spans="1:22">
      <c r="A479" s="96">
        <v>40956</v>
      </c>
      <c r="D479" s="70" t="e">
        <f>FIP!#REF!</f>
        <v>#REF!</v>
      </c>
      <c r="E479" s="70" t="e">
        <f>FIP!#REF!</f>
        <v>#REF!</v>
      </c>
      <c r="F479" s="70" t="e">
        <f>FIP!#REF!</f>
        <v>#REF!</v>
      </c>
      <c r="G479" s="70" t="e">
        <f>FIP!#REF!</f>
        <v>#REF!</v>
      </c>
      <c r="H479" s="70" t="e">
        <f>FIP!#REF!</f>
        <v>#REF!</v>
      </c>
      <c r="I479" s="70" t="e">
        <f>FIP!#REF!</f>
        <v>#REF!</v>
      </c>
      <c r="J479" s="70" t="e">
        <f>FIP!#REF!</f>
        <v>#REF!</v>
      </c>
      <c r="N479" s="70" t="e">
        <f>FIP!#REF!</f>
        <v>#REF!</v>
      </c>
      <c r="O479" s="70" t="e">
        <f>FIP!#REF!</f>
        <v>#REF!</v>
      </c>
      <c r="P479" s="70" t="e">
        <f>FIP!#REF!</f>
        <v>#REF!</v>
      </c>
      <c r="Q479" s="70" t="e">
        <f>FIP!#REF!</f>
        <v>#REF!</v>
      </c>
      <c r="R479" s="70" t="e">
        <f>FIP!#REF!</f>
        <v>#REF!</v>
      </c>
      <c r="S479" s="70" t="e">
        <f>FIP!#REF!</f>
        <v>#REF!</v>
      </c>
      <c r="T479" s="70" t="e">
        <f>FIP!#REF!</f>
        <v>#REF!</v>
      </c>
      <c r="U479" s="70" t="e">
        <f>FIP!#REF!</f>
        <v>#REF!</v>
      </c>
      <c r="V479" s="70" t="e">
        <f>FIP!#REF!</f>
        <v>#REF!</v>
      </c>
    </row>
    <row r="480" spans="1:22">
      <c r="A480" s="96">
        <v>40963</v>
      </c>
      <c r="D480" s="70" t="e">
        <f>FIP!#REF!</f>
        <v>#REF!</v>
      </c>
      <c r="E480" s="70" t="e">
        <f>FIP!#REF!</f>
        <v>#REF!</v>
      </c>
      <c r="F480" s="70" t="e">
        <f>FIP!#REF!</f>
        <v>#REF!</v>
      </c>
      <c r="G480" s="70" t="e">
        <f>FIP!#REF!</f>
        <v>#REF!</v>
      </c>
      <c r="H480" s="70" t="e">
        <f>FIP!#REF!</f>
        <v>#REF!</v>
      </c>
      <c r="I480" s="70" t="e">
        <f>FIP!#REF!</f>
        <v>#REF!</v>
      </c>
      <c r="J480" s="70" t="e">
        <f>FIP!#REF!</f>
        <v>#REF!</v>
      </c>
      <c r="N480" s="70" t="e">
        <f>FIP!#REF!</f>
        <v>#REF!</v>
      </c>
      <c r="O480" s="70" t="e">
        <f>FIP!#REF!</f>
        <v>#REF!</v>
      </c>
      <c r="P480" s="70" t="e">
        <f>FIP!#REF!</f>
        <v>#REF!</v>
      </c>
      <c r="Q480" s="70" t="e">
        <f>FIP!#REF!</f>
        <v>#REF!</v>
      </c>
      <c r="R480" s="70" t="e">
        <f>FIP!#REF!</f>
        <v>#REF!</v>
      </c>
      <c r="S480" s="70" t="e">
        <f>FIP!#REF!</f>
        <v>#REF!</v>
      </c>
      <c r="T480" s="70" t="e">
        <f>FIP!#REF!</f>
        <v>#REF!</v>
      </c>
      <c r="U480" s="70" t="e">
        <f>FIP!#REF!</f>
        <v>#REF!</v>
      </c>
      <c r="V480" s="70" t="e">
        <f>FIP!#REF!</f>
        <v>#REF!</v>
      </c>
    </row>
    <row r="481" spans="1:22">
      <c r="A481" s="96">
        <v>40970</v>
      </c>
      <c r="D481" s="70" t="e">
        <f>FIP!#REF!</f>
        <v>#REF!</v>
      </c>
      <c r="E481" s="70" t="e">
        <f>FIP!#REF!</f>
        <v>#REF!</v>
      </c>
      <c r="F481" s="70" t="e">
        <f>FIP!#REF!</f>
        <v>#REF!</v>
      </c>
      <c r="G481" s="70" t="e">
        <f>FIP!#REF!</f>
        <v>#REF!</v>
      </c>
      <c r="H481" s="70" t="e">
        <f>FIP!#REF!</f>
        <v>#REF!</v>
      </c>
      <c r="I481" s="70" t="e">
        <f>FIP!#REF!</f>
        <v>#REF!</v>
      </c>
      <c r="J481" s="70" t="e">
        <f>FIP!#REF!</f>
        <v>#REF!</v>
      </c>
      <c r="N481" s="70" t="e">
        <f>FIP!#REF!</f>
        <v>#REF!</v>
      </c>
      <c r="O481" s="70" t="e">
        <f>FIP!#REF!</f>
        <v>#REF!</v>
      </c>
      <c r="P481" s="70" t="e">
        <f>FIP!#REF!</f>
        <v>#REF!</v>
      </c>
      <c r="Q481" s="70" t="e">
        <f>FIP!#REF!</f>
        <v>#REF!</v>
      </c>
      <c r="R481" s="70" t="e">
        <f>FIP!#REF!</f>
        <v>#REF!</v>
      </c>
      <c r="S481" s="70" t="e">
        <f>FIP!#REF!</f>
        <v>#REF!</v>
      </c>
      <c r="T481" s="70" t="e">
        <f>FIP!#REF!</f>
        <v>#REF!</v>
      </c>
      <c r="U481" s="70" t="e">
        <f>FIP!#REF!</f>
        <v>#REF!</v>
      </c>
      <c r="V481" s="70" t="e">
        <f>FIP!#REF!</f>
        <v>#REF!</v>
      </c>
    </row>
    <row r="482" spans="1:22">
      <c r="A482" s="96">
        <v>40977</v>
      </c>
      <c r="D482" s="70" t="e">
        <f>FIP!#REF!</f>
        <v>#REF!</v>
      </c>
      <c r="E482" s="70" t="e">
        <f>FIP!#REF!</f>
        <v>#REF!</v>
      </c>
      <c r="F482" s="70" t="e">
        <f>FIP!#REF!</f>
        <v>#REF!</v>
      </c>
      <c r="G482" s="70" t="e">
        <f>FIP!#REF!</f>
        <v>#REF!</v>
      </c>
      <c r="H482" s="70" t="e">
        <f>FIP!#REF!</f>
        <v>#REF!</v>
      </c>
      <c r="I482" s="70" t="e">
        <f>FIP!#REF!</f>
        <v>#REF!</v>
      </c>
      <c r="J482" s="70" t="e">
        <f>FIP!#REF!</f>
        <v>#REF!</v>
      </c>
      <c r="N482" s="70" t="e">
        <f>FIP!#REF!</f>
        <v>#REF!</v>
      </c>
      <c r="O482" s="70" t="e">
        <f>FIP!#REF!</f>
        <v>#REF!</v>
      </c>
      <c r="P482" s="70" t="e">
        <f>FIP!#REF!</f>
        <v>#REF!</v>
      </c>
      <c r="Q482" s="70" t="e">
        <f>FIP!#REF!</f>
        <v>#REF!</v>
      </c>
      <c r="R482" s="70" t="e">
        <f>FIP!#REF!</f>
        <v>#REF!</v>
      </c>
      <c r="S482" s="70" t="e">
        <f>FIP!#REF!</f>
        <v>#REF!</v>
      </c>
      <c r="T482" s="70" t="e">
        <f>FIP!#REF!</f>
        <v>#REF!</v>
      </c>
      <c r="U482" s="70" t="e">
        <f>FIP!#REF!</f>
        <v>#REF!</v>
      </c>
      <c r="V482" s="70" t="e">
        <f>FIP!#REF!</f>
        <v>#REF!</v>
      </c>
    </row>
    <row r="483" spans="1:22">
      <c r="A483" s="96">
        <v>40984</v>
      </c>
      <c r="D483" s="70" t="e">
        <f>FIP!#REF!</f>
        <v>#REF!</v>
      </c>
      <c r="E483" s="70" t="e">
        <f>FIP!#REF!</f>
        <v>#REF!</v>
      </c>
      <c r="F483" s="70" t="e">
        <f>FIP!#REF!</f>
        <v>#REF!</v>
      </c>
      <c r="G483" s="70" t="e">
        <f>FIP!#REF!</f>
        <v>#REF!</v>
      </c>
      <c r="H483" s="70" t="e">
        <f>FIP!#REF!</f>
        <v>#REF!</v>
      </c>
      <c r="I483" s="70" t="e">
        <f>FIP!#REF!</f>
        <v>#REF!</v>
      </c>
      <c r="J483" s="70" t="e">
        <f>FIP!#REF!</f>
        <v>#REF!</v>
      </c>
      <c r="N483" s="70" t="e">
        <f>FIP!#REF!</f>
        <v>#REF!</v>
      </c>
      <c r="O483" s="70" t="e">
        <f>FIP!#REF!</f>
        <v>#REF!</v>
      </c>
      <c r="P483" s="70" t="e">
        <f>FIP!#REF!</f>
        <v>#REF!</v>
      </c>
      <c r="Q483" s="70" t="e">
        <f>FIP!#REF!</f>
        <v>#REF!</v>
      </c>
      <c r="R483" s="70" t="e">
        <f>FIP!#REF!</f>
        <v>#REF!</v>
      </c>
      <c r="S483" s="70" t="e">
        <f>FIP!#REF!</f>
        <v>#REF!</v>
      </c>
      <c r="T483" s="70" t="e">
        <f>FIP!#REF!</f>
        <v>#REF!</v>
      </c>
      <c r="U483" s="70" t="e">
        <f>FIP!#REF!</f>
        <v>#REF!</v>
      </c>
      <c r="V483" s="70" t="e">
        <f>FIP!#REF!</f>
        <v>#REF!</v>
      </c>
    </row>
    <row r="484" spans="1:22">
      <c r="A484" s="96">
        <v>40991</v>
      </c>
      <c r="D484" s="70" t="e">
        <f>FIP!#REF!</f>
        <v>#REF!</v>
      </c>
      <c r="E484" s="70" t="e">
        <f>FIP!#REF!</f>
        <v>#REF!</v>
      </c>
      <c r="F484" s="70" t="e">
        <f>FIP!#REF!</f>
        <v>#REF!</v>
      </c>
      <c r="G484" s="70" t="e">
        <f>FIP!#REF!</f>
        <v>#REF!</v>
      </c>
      <c r="H484" s="70" t="e">
        <f>FIP!#REF!</f>
        <v>#REF!</v>
      </c>
      <c r="I484" s="70" t="e">
        <f>FIP!#REF!</f>
        <v>#REF!</v>
      </c>
      <c r="J484" s="70" t="e">
        <f>FIP!#REF!</f>
        <v>#REF!</v>
      </c>
      <c r="N484" s="70" t="e">
        <f>FIP!#REF!</f>
        <v>#REF!</v>
      </c>
      <c r="O484" s="70" t="e">
        <f>FIP!#REF!</f>
        <v>#REF!</v>
      </c>
      <c r="P484" s="70" t="e">
        <f>FIP!#REF!</f>
        <v>#REF!</v>
      </c>
      <c r="Q484" s="70" t="e">
        <f>FIP!#REF!</f>
        <v>#REF!</v>
      </c>
      <c r="R484" s="70" t="e">
        <f>FIP!#REF!</f>
        <v>#REF!</v>
      </c>
      <c r="S484" s="70" t="e">
        <f>FIP!#REF!</f>
        <v>#REF!</v>
      </c>
      <c r="T484" s="70" t="e">
        <f>FIP!#REF!</f>
        <v>#REF!</v>
      </c>
      <c r="U484" s="70" t="e">
        <f>FIP!#REF!</f>
        <v>#REF!</v>
      </c>
      <c r="V484" s="70" t="e">
        <f>FIP!#REF!</f>
        <v>#REF!</v>
      </c>
    </row>
    <row r="485" spans="1:22">
      <c r="A485" s="96">
        <v>40998</v>
      </c>
      <c r="D485" s="70" t="e">
        <f>FIP!#REF!</f>
        <v>#REF!</v>
      </c>
      <c r="E485" s="70" t="e">
        <f>FIP!#REF!</f>
        <v>#REF!</v>
      </c>
      <c r="F485" s="70" t="e">
        <f>FIP!#REF!</f>
        <v>#REF!</v>
      </c>
      <c r="G485" s="70" t="e">
        <f>FIP!#REF!</f>
        <v>#REF!</v>
      </c>
      <c r="H485" s="70" t="e">
        <f>FIP!#REF!</f>
        <v>#REF!</v>
      </c>
      <c r="I485" s="70" t="e">
        <f>FIP!#REF!</f>
        <v>#REF!</v>
      </c>
      <c r="J485" s="70" t="e">
        <f>FIP!#REF!</f>
        <v>#REF!</v>
      </c>
      <c r="N485" s="70" t="e">
        <f>FIP!#REF!</f>
        <v>#REF!</v>
      </c>
      <c r="O485" s="70" t="e">
        <f>FIP!#REF!</f>
        <v>#REF!</v>
      </c>
      <c r="P485" s="70" t="e">
        <f>FIP!#REF!</f>
        <v>#REF!</v>
      </c>
      <c r="Q485" s="70" t="e">
        <f>FIP!#REF!</f>
        <v>#REF!</v>
      </c>
      <c r="R485" s="70" t="e">
        <f>FIP!#REF!</f>
        <v>#REF!</v>
      </c>
      <c r="S485" s="70" t="e">
        <f>FIP!#REF!</f>
        <v>#REF!</v>
      </c>
      <c r="T485" s="70" t="e">
        <f>FIP!#REF!</f>
        <v>#REF!</v>
      </c>
      <c r="U485" s="70" t="e">
        <f>FIP!#REF!</f>
        <v>#REF!</v>
      </c>
      <c r="V485" s="70" t="e">
        <f>FIP!#REF!</f>
        <v>#REF!</v>
      </c>
    </row>
    <row r="486" spans="1:22">
      <c r="A486" s="96">
        <v>41005</v>
      </c>
      <c r="D486" s="70" t="e">
        <f>FIP!#REF!</f>
        <v>#REF!</v>
      </c>
      <c r="E486" s="70" t="e">
        <f>FIP!#REF!</f>
        <v>#REF!</v>
      </c>
      <c r="F486" s="70" t="e">
        <f>FIP!#REF!</f>
        <v>#REF!</v>
      </c>
      <c r="G486" s="70" t="e">
        <f>FIP!#REF!</f>
        <v>#REF!</v>
      </c>
      <c r="H486" s="70" t="e">
        <f>FIP!#REF!</f>
        <v>#REF!</v>
      </c>
      <c r="I486" s="70" t="e">
        <f>FIP!#REF!</f>
        <v>#REF!</v>
      </c>
      <c r="J486" s="70" t="e">
        <f>FIP!#REF!</f>
        <v>#REF!</v>
      </c>
      <c r="N486" s="70" t="e">
        <f>FIP!#REF!</f>
        <v>#REF!</v>
      </c>
      <c r="O486" s="70" t="e">
        <f>FIP!#REF!</f>
        <v>#REF!</v>
      </c>
      <c r="P486" s="70" t="e">
        <f>FIP!#REF!</f>
        <v>#REF!</v>
      </c>
      <c r="Q486" s="70" t="e">
        <f>FIP!#REF!</f>
        <v>#REF!</v>
      </c>
      <c r="R486" s="70" t="e">
        <f>FIP!#REF!</f>
        <v>#REF!</v>
      </c>
      <c r="S486" s="70" t="e">
        <f>FIP!#REF!</f>
        <v>#REF!</v>
      </c>
      <c r="T486" s="70" t="e">
        <f>FIP!#REF!</f>
        <v>#REF!</v>
      </c>
      <c r="U486" s="70" t="e">
        <f>FIP!#REF!</f>
        <v>#REF!</v>
      </c>
      <c r="V486" s="70" t="e">
        <f>FIP!#REF!</f>
        <v>#REF!</v>
      </c>
    </row>
    <row r="487" spans="1:22">
      <c r="A487" s="96">
        <v>41012</v>
      </c>
      <c r="D487" s="70" t="e">
        <f>FIP!#REF!</f>
        <v>#REF!</v>
      </c>
      <c r="E487" s="70" t="e">
        <f>FIP!#REF!</f>
        <v>#REF!</v>
      </c>
      <c r="F487" s="70" t="e">
        <f>FIP!#REF!</f>
        <v>#REF!</v>
      </c>
      <c r="G487" s="70" t="e">
        <f>FIP!#REF!</f>
        <v>#REF!</v>
      </c>
      <c r="H487" s="70" t="e">
        <f>FIP!#REF!</f>
        <v>#REF!</v>
      </c>
      <c r="I487" s="70" t="e">
        <f>FIP!#REF!</f>
        <v>#REF!</v>
      </c>
      <c r="J487" s="70" t="e">
        <f>FIP!#REF!</f>
        <v>#REF!</v>
      </c>
      <c r="N487" s="70" t="e">
        <f>FIP!#REF!</f>
        <v>#REF!</v>
      </c>
      <c r="O487" s="70" t="e">
        <f>FIP!#REF!</f>
        <v>#REF!</v>
      </c>
      <c r="P487" s="70" t="e">
        <f>FIP!#REF!</f>
        <v>#REF!</v>
      </c>
      <c r="Q487" s="70" t="e">
        <f>FIP!#REF!</f>
        <v>#REF!</v>
      </c>
      <c r="R487" s="70" t="e">
        <f>FIP!#REF!</f>
        <v>#REF!</v>
      </c>
      <c r="S487" s="70" t="e">
        <f>FIP!#REF!</f>
        <v>#REF!</v>
      </c>
      <c r="T487" s="70" t="e">
        <f>FIP!#REF!</f>
        <v>#REF!</v>
      </c>
      <c r="U487" s="70" t="e">
        <f>FIP!#REF!</f>
        <v>#REF!</v>
      </c>
      <c r="V487" s="70" t="e">
        <f>FIP!#REF!</f>
        <v>#REF!</v>
      </c>
    </row>
    <row r="488" spans="1:22">
      <c r="A488" s="96">
        <v>41019</v>
      </c>
      <c r="D488" s="70" t="e">
        <f>FIP!#REF!</f>
        <v>#REF!</v>
      </c>
      <c r="E488" s="70" t="e">
        <f>FIP!#REF!</f>
        <v>#REF!</v>
      </c>
      <c r="F488" s="70" t="e">
        <f>FIP!#REF!</f>
        <v>#REF!</v>
      </c>
      <c r="G488" s="70" t="e">
        <f>FIP!#REF!</f>
        <v>#REF!</v>
      </c>
      <c r="H488" s="70" t="e">
        <f>FIP!#REF!</f>
        <v>#REF!</v>
      </c>
      <c r="I488" s="70" t="e">
        <f>FIP!#REF!</f>
        <v>#REF!</v>
      </c>
      <c r="J488" s="70" t="e">
        <f>FIP!#REF!</f>
        <v>#REF!</v>
      </c>
      <c r="N488" s="70" t="e">
        <f>FIP!#REF!</f>
        <v>#REF!</v>
      </c>
      <c r="O488" s="70" t="e">
        <f>FIP!#REF!</f>
        <v>#REF!</v>
      </c>
      <c r="P488" s="70" t="e">
        <f>FIP!#REF!</f>
        <v>#REF!</v>
      </c>
      <c r="Q488" s="70" t="e">
        <f>FIP!#REF!</f>
        <v>#REF!</v>
      </c>
      <c r="R488" s="70" t="e">
        <f>FIP!#REF!</f>
        <v>#REF!</v>
      </c>
      <c r="S488" s="70" t="e">
        <f>FIP!#REF!</f>
        <v>#REF!</v>
      </c>
      <c r="T488" s="70" t="e">
        <f>FIP!#REF!</f>
        <v>#REF!</v>
      </c>
      <c r="U488" s="70" t="e">
        <f>FIP!#REF!</f>
        <v>#REF!</v>
      </c>
      <c r="V488" s="70" t="e">
        <f>FIP!#REF!</f>
        <v>#REF!</v>
      </c>
    </row>
    <row r="489" spans="1:22">
      <c r="A489" s="96">
        <v>41026</v>
      </c>
      <c r="D489" s="70" t="e">
        <f>FIP!#REF!</f>
        <v>#REF!</v>
      </c>
      <c r="E489" s="70" t="e">
        <f>FIP!#REF!</f>
        <v>#REF!</v>
      </c>
      <c r="F489" s="70" t="e">
        <f>FIP!#REF!</f>
        <v>#REF!</v>
      </c>
      <c r="G489" s="70" t="e">
        <f>FIP!#REF!</f>
        <v>#REF!</v>
      </c>
      <c r="H489" s="70" t="e">
        <f>FIP!#REF!</f>
        <v>#REF!</v>
      </c>
      <c r="I489" s="70" t="e">
        <f>FIP!#REF!</f>
        <v>#REF!</v>
      </c>
      <c r="J489" s="70" t="e">
        <f>FIP!#REF!</f>
        <v>#REF!</v>
      </c>
      <c r="N489" s="70" t="e">
        <f>FIP!#REF!</f>
        <v>#REF!</v>
      </c>
      <c r="O489" s="70" t="e">
        <f>FIP!#REF!</f>
        <v>#REF!</v>
      </c>
      <c r="P489" s="70" t="e">
        <f>FIP!#REF!</f>
        <v>#REF!</v>
      </c>
      <c r="Q489" s="70" t="e">
        <f>FIP!#REF!</f>
        <v>#REF!</v>
      </c>
      <c r="R489" s="70" t="e">
        <f>FIP!#REF!</f>
        <v>#REF!</v>
      </c>
      <c r="S489" s="70" t="e">
        <f>FIP!#REF!</f>
        <v>#REF!</v>
      </c>
      <c r="T489" s="70" t="e">
        <f>FIP!#REF!</f>
        <v>#REF!</v>
      </c>
      <c r="U489" s="70" t="e">
        <f>FIP!#REF!</f>
        <v>#REF!</v>
      </c>
      <c r="V489" s="70" t="e">
        <f>FIP!#REF!</f>
        <v>#REF!</v>
      </c>
    </row>
    <row r="490" spans="1:22">
      <c r="A490" s="96">
        <v>41033</v>
      </c>
      <c r="D490" s="70" t="e">
        <f>FIP!#REF!</f>
        <v>#REF!</v>
      </c>
      <c r="E490" s="70" t="e">
        <f>FIP!#REF!</f>
        <v>#REF!</v>
      </c>
      <c r="F490" s="70" t="e">
        <f>FIP!#REF!</f>
        <v>#REF!</v>
      </c>
      <c r="G490" s="70" t="e">
        <f>FIP!#REF!</f>
        <v>#REF!</v>
      </c>
      <c r="H490" s="70" t="e">
        <f>FIP!#REF!</f>
        <v>#REF!</v>
      </c>
      <c r="I490" s="70" t="e">
        <f>FIP!#REF!</f>
        <v>#REF!</v>
      </c>
      <c r="J490" s="70" t="e">
        <f>FIP!#REF!</f>
        <v>#REF!</v>
      </c>
      <c r="N490" s="70" t="e">
        <f>FIP!#REF!</f>
        <v>#REF!</v>
      </c>
      <c r="O490" s="70" t="e">
        <f>FIP!#REF!</f>
        <v>#REF!</v>
      </c>
      <c r="P490" s="70" t="e">
        <f>FIP!#REF!</f>
        <v>#REF!</v>
      </c>
      <c r="Q490" s="70" t="e">
        <f>FIP!#REF!</f>
        <v>#REF!</v>
      </c>
      <c r="R490" s="70" t="e">
        <f>FIP!#REF!</f>
        <v>#REF!</v>
      </c>
      <c r="S490" s="70" t="e">
        <f>FIP!#REF!</f>
        <v>#REF!</v>
      </c>
      <c r="T490" s="70" t="e">
        <f>FIP!#REF!</f>
        <v>#REF!</v>
      </c>
      <c r="U490" s="70" t="e">
        <f>FIP!#REF!</f>
        <v>#REF!</v>
      </c>
      <c r="V490" s="70" t="e">
        <f>FIP!#REF!</f>
        <v>#REF!</v>
      </c>
    </row>
    <row r="491" spans="1:22">
      <c r="A491" s="96">
        <v>41040</v>
      </c>
      <c r="D491" s="70" t="e">
        <f>FIP!#REF!</f>
        <v>#REF!</v>
      </c>
      <c r="E491" s="70" t="e">
        <f>FIP!#REF!</f>
        <v>#REF!</v>
      </c>
      <c r="F491" s="70" t="e">
        <f>FIP!#REF!</f>
        <v>#REF!</v>
      </c>
      <c r="G491" s="70" t="e">
        <f>FIP!#REF!</f>
        <v>#REF!</v>
      </c>
      <c r="H491" s="70" t="e">
        <f>FIP!#REF!</f>
        <v>#REF!</v>
      </c>
      <c r="I491" s="70" t="e">
        <f>FIP!#REF!</f>
        <v>#REF!</v>
      </c>
      <c r="J491" s="70" t="e">
        <f>FIP!#REF!</f>
        <v>#REF!</v>
      </c>
      <c r="N491" s="70" t="e">
        <f>FIP!#REF!</f>
        <v>#REF!</v>
      </c>
      <c r="O491" s="70" t="e">
        <f>FIP!#REF!</f>
        <v>#REF!</v>
      </c>
      <c r="P491" s="70" t="e">
        <f>FIP!#REF!</f>
        <v>#REF!</v>
      </c>
      <c r="Q491" s="70" t="e">
        <f>FIP!#REF!</f>
        <v>#REF!</v>
      </c>
      <c r="R491" s="70" t="e">
        <f>FIP!#REF!</f>
        <v>#REF!</v>
      </c>
      <c r="S491" s="70" t="e">
        <f>FIP!#REF!</f>
        <v>#REF!</v>
      </c>
      <c r="T491" s="70" t="e">
        <f>FIP!#REF!</f>
        <v>#REF!</v>
      </c>
      <c r="U491" s="70" t="e">
        <f>FIP!#REF!</f>
        <v>#REF!</v>
      </c>
      <c r="V491" s="70" t="e">
        <f>FIP!#REF!</f>
        <v>#REF!</v>
      </c>
    </row>
    <row r="492" spans="1:22">
      <c r="A492" s="96">
        <v>41047</v>
      </c>
      <c r="D492" s="70" t="e">
        <f>FIP!#REF!</f>
        <v>#REF!</v>
      </c>
      <c r="E492" s="70" t="e">
        <f>FIP!#REF!</f>
        <v>#REF!</v>
      </c>
      <c r="F492" s="70" t="e">
        <f>FIP!#REF!</f>
        <v>#REF!</v>
      </c>
      <c r="G492" s="70" t="e">
        <f>FIP!#REF!</f>
        <v>#REF!</v>
      </c>
      <c r="H492" s="70" t="e">
        <f>FIP!#REF!</f>
        <v>#REF!</v>
      </c>
      <c r="I492" s="70" t="e">
        <f>FIP!#REF!</f>
        <v>#REF!</v>
      </c>
      <c r="J492" s="70" t="e">
        <f>FIP!#REF!</f>
        <v>#REF!</v>
      </c>
      <c r="N492" s="70" t="e">
        <f>FIP!#REF!</f>
        <v>#REF!</v>
      </c>
      <c r="O492" s="70" t="e">
        <f>FIP!#REF!</f>
        <v>#REF!</v>
      </c>
      <c r="P492" s="70" t="e">
        <f>FIP!#REF!</f>
        <v>#REF!</v>
      </c>
      <c r="Q492" s="70" t="e">
        <f>FIP!#REF!</f>
        <v>#REF!</v>
      </c>
      <c r="R492" s="70" t="e">
        <f>FIP!#REF!</f>
        <v>#REF!</v>
      </c>
      <c r="S492" s="70" t="e">
        <f>FIP!#REF!</f>
        <v>#REF!</v>
      </c>
      <c r="T492" s="70" t="e">
        <f>FIP!#REF!</f>
        <v>#REF!</v>
      </c>
      <c r="U492" s="70" t="e">
        <f>FIP!#REF!</f>
        <v>#REF!</v>
      </c>
      <c r="V492" s="70" t="e">
        <f>FIP!#REF!</f>
        <v>#REF!</v>
      </c>
    </row>
    <row r="493" spans="1:22">
      <c r="A493" s="96">
        <v>41054</v>
      </c>
      <c r="D493" s="70" t="e">
        <f>FIP!#REF!</f>
        <v>#REF!</v>
      </c>
      <c r="E493" s="70" t="e">
        <f>FIP!#REF!</f>
        <v>#REF!</v>
      </c>
      <c r="F493" s="70" t="e">
        <f>FIP!#REF!</f>
        <v>#REF!</v>
      </c>
      <c r="G493" s="70" t="e">
        <f>FIP!#REF!</f>
        <v>#REF!</v>
      </c>
      <c r="H493" s="70" t="e">
        <f>FIP!#REF!</f>
        <v>#REF!</v>
      </c>
      <c r="I493" s="70" t="e">
        <f>FIP!#REF!</f>
        <v>#REF!</v>
      </c>
      <c r="J493" s="70" t="e">
        <f>FIP!#REF!</f>
        <v>#REF!</v>
      </c>
      <c r="N493" s="70" t="e">
        <f>FIP!#REF!</f>
        <v>#REF!</v>
      </c>
      <c r="O493" s="70" t="e">
        <f>FIP!#REF!</f>
        <v>#REF!</v>
      </c>
      <c r="P493" s="70" t="e">
        <f>FIP!#REF!</f>
        <v>#REF!</v>
      </c>
      <c r="Q493" s="70" t="e">
        <f>FIP!#REF!</f>
        <v>#REF!</v>
      </c>
      <c r="R493" s="70" t="e">
        <f>FIP!#REF!</f>
        <v>#REF!</v>
      </c>
      <c r="S493" s="70" t="e">
        <f>FIP!#REF!</f>
        <v>#REF!</v>
      </c>
      <c r="T493" s="70" t="e">
        <f>FIP!#REF!</f>
        <v>#REF!</v>
      </c>
      <c r="U493" s="70" t="e">
        <f>FIP!#REF!</f>
        <v>#REF!</v>
      </c>
      <c r="V493" s="70" t="e">
        <f>FIP!#REF!</f>
        <v>#REF!</v>
      </c>
    </row>
    <row r="494" spans="1:22">
      <c r="A494" s="96">
        <v>41061</v>
      </c>
      <c r="D494" s="70" t="e">
        <f>FIP!#REF!</f>
        <v>#REF!</v>
      </c>
      <c r="E494" s="70" t="e">
        <f>FIP!#REF!</f>
        <v>#REF!</v>
      </c>
      <c r="F494" s="70" t="e">
        <f>FIP!#REF!</f>
        <v>#REF!</v>
      </c>
      <c r="G494" s="70" t="e">
        <f>FIP!#REF!</f>
        <v>#REF!</v>
      </c>
      <c r="H494" s="70" t="e">
        <f>FIP!#REF!</f>
        <v>#REF!</v>
      </c>
      <c r="I494" s="70" t="e">
        <f>FIP!#REF!</f>
        <v>#REF!</v>
      </c>
      <c r="J494" s="70" t="e">
        <f>FIP!#REF!</f>
        <v>#REF!</v>
      </c>
      <c r="N494" s="70" t="e">
        <f>FIP!#REF!</f>
        <v>#REF!</v>
      </c>
      <c r="O494" s="70" t="e">
        <f>FIP!#REF!</f>
        <v>#REF!</v>
      </c>
      <c r="P494" s="70" t="e">
        <f>FIP!#REF!</f>
        <v>#REF!</v>
      </c>
      <c r="Q494" s="70" t="e">
        <f>FIP!#REF!</f>
        <v>#REF!</v>
      </c>
      <c r="R494" s="70" t="e">
        <f>FIP!#REF!</f>
        <v>#REF!</v>
      </c>
      <c r="S494" s="70" t="e">
        <f>FIP!#REF!</f>
        <v>#REF!</v>
      </c>
      <c r="T494" s="70" t="e">
        <f>FIP!#REF!</f>
        <v>#REF!</v>
      </c>
      <c r="U494" s="70" t="e">
        <f>FIP!#REF!</f>
        <v>#REF!</v>
      </c>
      <c r="V494" s="70" t="e">
        <f>FIP!#REF!</f>
        <v>#REF!</v>
      </c>
    </row>
    <row r="495" spans="1:22">
      <c r="A495" s="96">
        <v>41068</v>
      </c>
      <c r="D495" s="70" t="e">
        <f>FIP!#REF!</f>
        <v>#REF!</v>
      </c>
      <c r="E495" s="70" t="e">
        <f>FIP!#REF!</f>
        <v>#REF!</v>
      </c>
      <c r="F495" s="70" t="e">
        <f>FIP!#REF!</f>
        <v>#REF!</v>
      </c>
      <c r="G495" s="70" t="e">
        <f>FIP!#REF!</f>
        <v>#REF!</v>
      </c>
      <c r="H495" s="70" t="e">
        <f>FIP!#REF!</f>
        <v>#REF!</v>
      </c>
      <c r="I495" s="70" t="e">
        <f>FIP!#REF!</f>
        <v>#REF!</v>
      </c>
      <c r="J495" s="70" t="e">
        <f>FIP!#REF!</f>
        <v>#REF!</v>
      </c>
      <c r="N495" s="70" t="e">
        <f>FIP!#REF!</f>
        <v>#REF!</v>
      </c>
      <c r="O495" s="70" t="e">
        <f>FIP!#REF!</f>
        <v>#REF!</v>
      </c>
      <c r="P495" s="70" t="e">
        <f>FIP!#REF!</f>
        <v>#REF!</v>
      </c>
      <c r="Q495" s="70" t="e">
        <f>FIP!#REF!</f>
        <v>#REF!</v>
      </c>
      <c r="R495" s="70" t="e">
        <f>FIP!#REF!</f>
        <v>#REF!</v>
      </c>
      <c r="S495" s="70" t="e">
        <f>FIP!#REF!</f>
        <v>#REF!</v>
      </c>
      <c r="T495" s="70" t="e">
        <f>FIP!#REF!</f>
        <v>#REF!</v>
      </c>
      <c r="U495" s="70" t="e">
        <f>FIP!#REF!</f>
        <v>#REF!</v>
      </c>
      <c r="V495" s="70" t="e">
        <f>FIP!#REF!</f>
        <v>#REF!</v>
      </c>
    </row>
    <row r="496" spans="1:22">
      <c r="A496" s="96">
        <v>41075</v>
      </c>
      <c r="D496" s="70" t="e">
        <f>FIP!#REF!</f>
        <v>#REF!</v>
      </c>
      <c r="E496" s="70" t="e">
        <f>FIP!#REF!</f>
        <v>#REF!</v>
      </c>
      <c r="F496" s="70" t="e">
        <f>FIP!#REF!</f>
        <v>#REF!</v>
      </c>
      <c r="G496" s="70" t="e">
        <f>FIP!#REF!</f>
        <v>#REF!</v>
      </c>
      <c r="H496" s="70" t="e">
        <f>FIP!#REF!</f>
        <v>#REF!</v>
      </c>
      <c r="I496" s="70" t="e">
        <f>FIP!#REF!</f>
        <v>#REF!</v>
      </c>
      <c r="J496" s="70" t="e">
        <f>FIP!#REF!</f>
        <v>#REF!</v>
      </c>
      <c r="N496" s="70" t="e">
        <f>FIP!#REF!</f>
        <v>#REF!</v>
      </c>
      <c r="O496" s="70" t="e">
        <f>FIP!#REF!</f>
        <v>#REF!</v>
      </c>
      <c r="P496" s="70" t="e">
        <f>FIP!#REF!</f>
        <v>#REF!</v>
      </c>
      <c r="Q496" s="70" t="e">
        <f>FIP!#REF!</f>
        <v>#REF!</v>
      </c>
      <c r="R496" s="70" t="e">
        <f>FIP!#REF!</f>
        <v>#REF!</v>
      </c>
      <c r="S496" s="70" t="e">
        <f>FIP!#REF!</f>
        <v>#REF!</v>
      </c>
      <c r="T496" s="70" t="e">
        <f>FIP!#REF!</f>
        <v>#REF!</v>
      </c>
      <c r="U496" s="70" t="e">
        <f>FIP!#REF!</f>
        <v>#REF!</v>
      </c>
      <c r="V496" s="70" t="e">
        <f>FIP!#REF!</f>
        <v>#REF!</v>
      </c>
    </row>
    <row r="497" spans="1:22">
      <c r="A497" s="96">
        <v>41082</v>
      </c>
      <c r="D497" s="70" t="e">
        <f>FIP!#REF!</f>
        <v>#REF!</v>
      </c>
      <c r="E497" s="70" t="e">
        <f>FIP!#REF!</f>
        <v>#REF!</v>
      </c>
      <c r="F497" s="70" t="e">
        <f>FIP!#REF!</f>
        <v>#REF!</v>
      </c>
      <c r="G497" s="70" t="e">
        <f>FIP!#REF!</f>
        <v>#REF!</v>
      </c>
      <c r="H497" s="70" t="e">
        <f>FIP!#REF!</f>
        <v>#REF!</v>
      </c>
      <c r="I497" s="70" t="e">
        <f>FIP!#REF!</f>
        <v>#REF!</v>
      </c>
      <c r="J497" s="70" t="e">
        <f>FIP!#REF!</f>
        <v>#REF!</v>
      </c>
      <c r="N497" s="70" t="e">
        <f>FIP!#REF!</f>
        <v>#REF!</v>
      </c>
      <c r="O497" s="70" t="e">
        <f>FIP!#REF!</f>
        <v>#REF!</v>
      </c>
      <c r="P497" s="70" t="e">
        <f>FIP!#REF!</f>
        <v>#REF!</v>
      </c>
      <c r="Q497" s="70" t="e">
        <f>FIP!#REF!</f>
        <v>#REF!</v>
      </c>
      <c r="R497" s="70" t="e">
        <f>FIP!#REF!</f>
        <v>#REF!</v>
      </c>
      <c r="S497" s="70" t="e">
        <f>FIP!#REF!</f>
        <v>#REF!</v>
      </c>
      <c r="T497" s="70" t="e">
        <f>FIP!#REF!</f>
        <v>#REF!</v>
      </c>
      <c r="U497" s="70" t="e">
        <f>FIP!#REF!</f>
        <v>#REF!</v>
      </c>
      <c r="V497" s="70" t="e">
        <f>FIP!#REF!</f>
        <v>#REF!</v>
      </c>
    </row>
    <row r="498" spans="1:22">
      <c r="A498" s="96">
        <v>41089</v>
      </c>
      <c r="D498" s="70" t="e">
        <f>FIP!#REF!</f>
        <v>#REF!</v>
      </c>
      <c r="E498" s="70" t="e">
        <f>FIP!#REF!</f>
        <v>#REF!</v>
      </c>
      <c r="F498" s="70" t="e">
        <f>FIP!#REF!</f>
        <v>#REF!</v>
      </c>
      <c r="G498" s="70" t="e">
        <f>FIP!#REF!</f>
        <v>#REF!</v>
      </c>
      <c r="H498" s="70" t="e">
        <f>FIP!#REF!</f>
        <v>#REF!</v>
      </c>
      <c r="I498" s="70" t="e">
        <f>FIP!#REF!</f>
        <v>#REF!</v>
      </c>
      <c r="J498" s="70" t="e">
        <f>FIP!#REF!</f>
        <v>#REF!</v>
      </c>
      <c r="N498" s="70" t="e">
        <f>FIP!#REF!</f>
        <v>#REF!</v>
      </c>
      <c r="O498" s="70" t="e">
        <f>FIP!#REF!</f>
        <v>#REF!</v>
      </c>
      <c r="P498" s="70" t="e">
        <f>FIP!#REF!</f>
        <v>#REF!</v>
      </c>
      <c r="Q498" s="70" t="e">
        <f>FIP!#REF!</f>
        <v>#REF!</v>
      </c>
      <c r="R498" s="70" t="e">
        <f>FIP!#REF!</f>
        <v>#REF!</v>
      </c>
      <c r="S498" s="70" t="e">
        <f>FIP!#REF!</f>
        <v>#REF!</v>
      </c>
      <c r="T498" s="70" t="e">
        <f>FIP!#REF!</f>
        <v>#REF!</v>
      </c>
      <c r="U498" s="70" t="e">
        <f>FIP!#REF!</f>
        <v>#REF!</v>
      </c>
      <c r="V498" s="70" t="e">
        <f>FIP!#REF!</f>
        <v>#REF!</v>
      </c>
    </row>
    <row r="499" spans="1:22">
      <c r="A499" s="96">
        <v>41096</v>
      </c>
      <c r="D499" s="70" t="e">
        <f>FIP!#REF!</f>
        <v>#REF!</v>
      </c>
      <c r="E499" s="70" t="e">
        <f>FIP!#REF!</f>
        <v>#REF!</v>
      </c>
      <c r="F499" s="70" t="e">
        <f>FIP!#REF!</f>
        <v>#REF!</v>
      </c>
      <c r="G499" s="70" t="e">
        <f>FIP!#REF!</f>
        <v>#REF!</v>
      </c>
      <c r="H499" s="70" t="e">
        <f>FIP!#REF!</f>
        <v>#REF!</v>
      </c>
      <c r="I499" s="70" t="e">
        <f>FIP!#REF!</f>
        <v>#REF!</v>
      </c>
      <c r="J499" s="70" t="e">
        <f>FIP!#REF!</f>
        <v>#REF!</v>
      </c>
      <c r="N499" s="70" t="e">
        <f>FIP!#REF!</f>
        <v>#REF!</v>
      </c>
      <c r="O499" s="70" t="e">
        <f>FIP!#REF!</f>
        <v>#REF!</v>
      </c>
      <c r="P499" s="70" t="e">
        <f>FIP!#REF!</f>
        <v>#REF!</v>
      </c>
      <c r="Q499" s="70" t="e">
        <f>FIP!#REF!</f>
        <v>#REF!</v>
      </c>
      <c r="R499" s="70" t="e">
        <f>FIP!#REF!</f>
        <v>#REF!</v>
      </c>
      <c r="S499" s="70" t="e">
        <f>FIP!#REF!</f>
        <v>#REF!</v>
      </c>
      <c r="T499" s="70" t="e">
        <f>FIP!#REF!</f>
        <v>#REF!</v>
      </c>
      <c r="U499" s="70" t="e">
        <f>FIP!#REF!</f>
        <v>#REF!</v>
      </c>
      <c r="V499" s="70" t="e">
        <f>FIP!#REF!</f>
        <v>#REF!</v>
      </c>
    </row>
    <row r="500" spans="1:22">
      <c r="A500" s="96">
        <v>41103</v>
      </c>
      <c r="D500" s="70" t="e">
        <f>FIP!#REF!</f>
        <v>#REF!</v>
      </c>
      <c r="E500" s="70" t="e">
        <f>FIP!#REF!</f>
        <v>#REF!</v>
      </c>
      <c r="F500" s="70" t="e">
        <f>FIP!#REF!</f>
        <v>#REF!</v>
      </c>
      <c r="G500" s="70" t="e">
        <f>FIP!#REF!</f>
        <v>#REF!</v>
      </c>
      <c r="H500" s="70" t="e">
        <f>FIP!#REF!</f>
        <v>#REF!</v>
      </c>
      <c r="I500" s="70" t="e">
        <f>FIP!#REF!</f>
        <v>#REF!</v>
      </c>
      <c r="J500" s="70" t="e">
        <f>FIP!#REF!</f>
        <v>#REF!</v>
      </c>
      <c r="N500" s="70" t="e">
        <f>FIP!#REF!</f>
        <v>#REF!</v>
      </c>
      <c r="O500" s="70" t="e">
        <f>FIP!#REF!</f>
        <v>#REF!</v>
      </c>
      <c r="P500" s="70" t="e">
        <f>FIP!#REF!</f>
        <v>#REF!</v>
      </c>
      <c r="Q500" s="70" t="e">
        <f>FIP!#REF!</f>
        <v>#REF!</v>
      </c>
      <c r="R500" s="70" t="e">
        <f>FIP!#REF!</f>
        <v>#REF!</v>
      </c>
      <c r="S500" s="70" t="e">
        <f>FIP!#REF!</f>
        <v>#REF!</v>
      </c>
      <c r="T500" s="70" t="e">
        <f>FIP!#REF!</f>
        <v>#REF!</v>
      </c>
      <c r="U500" s="70" t="e">
        <f>FIP!#REF!</f>
        <v>#REF!</v>
      </c>
      <c r="V500" s="70" t="e">
        <f>FIP!#REF!</f>
        <v>#REF!</v>
      </c>
    </row>
    <row r="501" spans="1:22">
      <c r="A501" s="96">
        <v>41110</v>
      </c>
      <c r="D501" s="70" t="e">
        <f>FIP!#REF!</f>
        <v>#REF!</v>
      </c>
      <c r="E501" s="70" t="e">
        <f>FIP!#REF!</f>
        <v>#REF!</v>
      </c>
      <c r="F501" s="70" t="e">
        <f>FIP!#REF!</f>
        <v>#REF!</v>
      </c>
      <c r="G501" s="70" t="e">
        <f>FIP!#REF!</f>
        <v>#REF!</v>
      </c>
      <c r="H501" s="70" t="e">
        <f>FIP!#REF!</f>
        <v>#REF!</v>
      </c>
      <c r="I501" s="70" t="e">
        <f>FIP!#REF!</f>
        <v>#REF!</v>
      </c>
      <c r="J501" s="70" t="e">
        <f>FIP!#REF!</f>
        <v>#REF!</v>
      </c>
      <c r="N501" s="70" t="e">
        <f>FIP!#REF!</f>
        <v>#REF!</v>
      </c>
      <c r="O501" s="70" t="e">
        <f>FIP!#REF!</f>
        <v>#REF!</v>
      </c>
      <c r="P501" s="70" t="e">
        <f>FIP!#REF!</f>
        <v>#REF!</v>
      </c>
      <c r="Q501" s="70" t="e">
        <f>FIP!#REF!</f>
        <v>#REF!</v>
      </c>
      <c r="R501" s="70" t="e">
        <f>FIP!#REF!</f>
        <v>#REF!</v>
      </c>
      <c r="S501" s="70" t="e">
        <f>FIP!#REF!</f>
        <v>#REF!</v>
      </c>
      <c r="T501" s="70" t="e">
        <f>FIP!#REF!</f>
        <v>#REF!</v>
      </c>
      <c r="U501" s="70" t="e">
        <f>FIP!#REF!</f>
        <v>#REF!</v>
      </c>
      <c r="V501" s="70" t="e">
        <f>FIP!#REF!</f>
        <v>#REF!</v>
      </c>
    </row>
    <row r="502" spans="1:22">
      <c r="A502" s="96">
        <v>41117</v>
      </c>
      <c r="D502" s="70" t="e">
        <f>FIP!#REF!</f>
        <v>#REF!</v>
      </c>
      <c r="E502" s="70" t="e">
        <f>FIP!#REF!</f>
        <v>#REF!</v>
      </c>
      <c r="F502" s="70" t="e">
        <f>FIP!#REF!</f>
        <v>#REF!</v>
      </c>
      <c r="G502" s="70" t="e">
        <f>FIP!#REF!</f>
        <v>#REF!</v>
      </c>
      <c r="H502" s="70" t="e">
        <f>FIP!#REF!</f>
        <v>#REF!</v>
      </c>
      <c r="I502" s="70" t="e">
        <f>FIP!#REF!</f>
        <v>#REF!</v>
      </c>
      <c r="J502" s="70" t="e">
        <f>FIP!#REF!</f>
        <v>#REF!</v>
      </c>
      <c r="N502" s="70" t="e">
        <f>FIP!#REF!</f>
        <v>#REF!</v>
      </c>
      <c r="O502" s="70" t="e">
        <f>FIP!#REF!</f>
        <v>#REF!</v>
      </c>
      <c r="P502" s="70" t="e">
        <f>FIP!#REF!</f>
        <v>#REF!</v>
      </c>
      <c r="Q502" s="70" t="e">
        <f>FIP!#REF!</f>
        <v>#REF!</v>
      </c>
      <c r="R502" s="70" t="e">
        <f>FIP!#REF!</f>
        <v>#REF!</v>
      </c>
      <c r="S502" s="70" t="e">
        <f>FIP!#REF!</f>
        <v>#REF!</v>
      </c>
      <c r="T502" s="70" t="e">
        <f>FIP!#REF!</f>
        <v>#REF!</v>
      </c>
      <c r="U502" s="70" t="e">
        <f>FIP!#REF!</f>
        <v>#REF!</v>
      </c>
      <c r="V502" s="70" t="e">
        <f>FIP!#REF!</f>
        <v>#REF!</v>
      </c>
    </row>
    <row r="503" spans="1:22">
      <c r="A503" s="96">
        <v>41124</v>
      </c>
      <c r="D503" s="70" t="e">
        <f>FIP!#REF!</f>
        <v>#REF!</v>
      </c>
      <c r="E503" s="70" t="e">
        <f>FIP!#REF!</f>
        <v>#REF!</v>
      </c>
      <c r="F503" s="70" t="e">
        <f>FIP!#REF!</f>
        <v>#REF!</v>
      </c>
      <c r="G503" s="70" t="e">
        <f>FIP!#REF!</f>
        <v>#REF!</v>
      </c>
      <c r="H503" s="70" t="e">
        <f>FIP!#REF!</f>
        <v>#REF!</v>
      </c>
      <c r="I503" s="70" t="e">
        <f>FIP!#REF!</f>
        <v>#REF!</v>
      </c>
      <c r="J503" s="70" t="e">
        <f>FIP!#REF!</f>
        <v>#REF!</v>
      </c>
      <c r="N503" s="70" t="e">
        <f>FIP!#REF!</f>
        <v>#REF!</v>
      </c>
      <c r="O503" s="70" t="e">
        <f>FIP!#REF!</f>
        <v>#REF!</v>
      </c>
      <c r="P503" s="70" t="e">
        <f>FIP!#REF!</f>
        <v>#REF!</v>
      </c>
      <c r="Q503" s="70" t="e">
        <f>FIP!#REF!</f>
        <v>#REF!</v>
      </c>
      <c r="R503" s="70" t="e">
        <f>FIP!#REF!</f>
        <v>#REF!</v>
      </c>
      <c r="S503" s="70" t="e">
        <f>FIP!#REF!</f>
        <v>#REF!</v>
      </c>
      <c r="T503" s="70" t="e">
        <f>FIP!#REF!</f>
        <v>#REF!</v>
      </c>
      <c r="U503" s="70" t="e">
        <f>FIP!#REF!</f>
        <v>#REF!</v>
      </c>
      <c r="V503" s="70" t="e">
        <f>FIP!#REF!</f>
        <v>#REF!</v>
      </c>
    </row>
    <row r="504" spans="1:22">
      <c r="A504" s="96">
        <v>41131</v>
      </c>
      <c r="D504" s="70" t="e">
        <f>FIP!#REF!</f>
        <v>#REF!</v>
      </c>
      <c r="E504" s="70" t="e">
        <f>FIP!#REF!</f>
        <v>#REF!</v>
      </c>
      <c r="F504" s="70" t="e">
        <f>FIP!#REF!</f>
        <v>#REF!</v>
      </c>
      <c r="G504" s="70" t="e">
        <f>FIP!#REF!</f>
        <v>#REF!</v>
      </c>
      <c r="H504" s="70" t="e">
        <f>FIP!#REF!</f>
        <v>#REF!</v>
      </c>
      <c r="I504" s="70" t="e">
        <f>FIP!#REF!</f>
        <v>#REF!</v>
      </c>
      <c r="J504" s="70" t="e">
        <f>FIP!#REF!</f>
        <v>#REF!</v>
      </c>
      <c r="N504" s="70" t="e">
        <f>FIP!#REF!</f>
        <v>#REF!</v>
      </c>
      <c r="O504" s="70" t="e">
        <f>FIP!#REF!</f>
        <v>#REF!</v>
      </c>
      <c r="P504" s="70" t="e">
        <f>FIP!#REF!</f>
        <v>#REF!</v>
      </c>
      <c r="Q504" s="70" t="e">
        <f>FIP!#REF!</f>
        <v>#REF!</v>
      </c>
      <c r="R504" s="70" t="e">
        <f>FIP!#REF!</f>
        <v>#REF!</v>
      </c>
      <c r="S504" s="70" t="e">
        <f>FIP!#REF!</f>
        <v>#REF!</v>
      </c>
      <c r="T504" s="70" t="e">
        <f>FIP!#REF!</f>
        <v>#REF!</v>
      </c>
      <c r="U504" s="70" t="e">
        <f>FIP!#REF!</f>
        <v>#REF!</v>
      </c>
      <c r="V504" s="70" t="e">
        <f>FIP!#REF!</f>
        <v>#REF!</v>
      </c>
    </row>
    <row r="505" spans="1:22">
      <c r="A505" s="96">
        <v>41138</v>
      </c>
      <c r="D505" s="70" t="e">
        <f>FIP!#REF!</f>
        <v>#REF!</v>
      </c>
      <c r="E505" s="70" t="e">
        <f>FIP!#REF!</f>
        <v>#REF!</v>
      </c>
      <c r="F505" s="70" t="e">
        <f>FIP!#REF!</f>
        <v>#REF!</v>
      </c>
      <c r="G505" s="70" t="e">
        <f>FIP!#REF!</f>
        <v>#REF!</v>
      </c>
      <c r="H505" s="70" t="e">
        <f>FIP!#REF!</f>
        <v>#REF!</v>
      </c>
      <c r="I505" s="70" t="e">
        <f>FIP!#REF!</f>
        <v>#REF!</v>
      </c>
      <c r="J505" s="70" t="e">
        <f>FIP!#REF!</f>
        <v>#REF!</v>
      </c>
      <c r="N505" s="70" t="e">
        <f>FIP!#REF!</f>
        <v>#REF!</v>
      </c>
      <c r="O505" s="70" t="e">
        <f>FIP!#REF!</f>
        <v>#REF!</v>
      </c>
      <c r="P505" s="70" t="e">
        <f>FIP!#REF!</f>
        <v>#REF!</v>
      </c>
      <c r="Q505" s="70" t="e">
        <f>FIP!#REF!</f>
        <v>#REF!</v>
      </c>
      <c r="R505" s="70" t="e">
        <f>FIP!#REF!</f>
        <v>#REF!</v>
      </c>
      <c r="S505" s="70" t="e">
        <f>FIP!#REF!</f>
        <v>#REF!</v>
      </c>
      <c r="T505" s="70" t="e">
        <f>FIP!#REF!</f>
        <v>#REF!</v>
      </c>
      <c r="U505" s="70" t="e">
        <f>FIP!#REF!</f>
        <v>#REF!</v>
      </c>
      <c r="V505" s="70" t="e">
        <f>FIP!#REF!</f>
        <v>#REF!</v>
      </c>
    </row>
    <row r="506" spans="1:22">
      <c r="A506" s="96">
        <v>41145</v>
      </c>
      <c r="D506" s="70" t="e">
        <f>FIP!#REF!</f>
        <v>#REF!</v>
      </c>
      <c r="E506" s="70" t="e">
        <f>FIP!#REF!</f>
        <v>#REF!</v>
      </c>
      <c r="F506" s="70" t="e">
        <f>FIP!#REF!</f>
        <v>#REF!</v>
      </c>
      <c r="G506" s="70" t="e">
        <f>FIP!#REF!</f>
        <v>#REF!</v>
      </c>
      <c r="H506" s="70" t="e">
        <f>FIP!#REF!</f>
        <v>#REF!</v>
      </c>
      <c r="I506" s="70" t="e">
        <f>FIP!#REF!</f>
        <v>#REF!</v>
      </c>
      <c r="J506" s="70" t="e">
        <f>FIP!#REF!</f>
        <v>#REF!</v>
      </c>
      <c r="N506" s="70" t="e">
        <f>FIP!#REF!</f>
        <v>#REF!</v>
      </c>
      <c r="O506" s="70" t="e">
        <f>FIP!#REF!</f>
        <v>#REF!</v>
      </c>
      <c r="P506" s="70" t="e">
        <f>FIP!#REF!</f>
        <v>#REF!</v>
      </c>
      <c r="Q506" s="70" t="e">
        <f>FIP!#REF!</f>
        <v>#REF!</v>
      </c>
      <c r="R506" s="70" t="e">
        <f>FIP!#REF!</f>
        <v>#REF!</v>
      </c>
      <c r="S506" s="70" t="e">
        <f>FIP!#REF!</f>
        <v>#REF!</v>
      </c>
      <c r="T506" s="70" t="e">
        <f>FIP!#REF!</f>
        <v>#REF!</v>
      </c>
      <c r="U506" s="70" t="e">
        <f>FIP!#REF!</f>
        <v>#REF!</v>
      </c>
      <c r="V506" s="70" t="e">
        <f>FIP!#REF!</f>
        <v>#REF!</v>
      </c>
    </row>
    <row r="507" spans="1:22">
      <c r="A507" s="96">
        <v>41152</v>
      </c>
      <c r="D507" s="70" t="e">
        <f>FIP!#REF!</f>
        <v>#REF!</v>
      </c>
      <c r="E507" s="70" t="e">
        <f>FIP!#REF!</f>
        <v>#REF!</v>
      </c>
      <c r="F507" s="70" t="e">
        <f>FIP!#REF!</f>
        <v>#REF!</v>
      </c>
      <c r="G507" s="70" t="e">
        <f>FIP!#REF!</f>
        <v>#REF!</v>
      </c>
      <c r="H507" s="70" t="e">
        <f>FIP!#REF!</f>
        <v>#REF!</v>
      </c>
      <c r="I507" s="70" t="e">
        <f>FIP!#REF!</f>
        <v>#REF!</v>
      </c>
      <c r="J507" s="70" t="e">
        <f>FIP!#REF!</f>
        <v>#REF!</v>
      </c>
      <c r="N507" s="70" t="e">
        <f>FIP!#REF!</f>
        <v>#REF!</v>
      </c>
      <c r="O507" s="70" t="e">
        <f>FIP!#REF!</f>
        <v>#REF!</v>
      </c>
      <c r="P507" s="70" t="e">
        <f>FIP!#REF!</f>
        <v>#REF!</v>
      </c>
      <c r="Q507" s="70" t="e">
        <f>FIP!#REF!</f>
        <v>#REF!</v>
      </c>
      <c r="R507" s="70" t="e">
        <f>FIP!#REF!</f>
        <v>#REF!</v>
      </c>
      <c r="S507" s="70" t="e">
        <f>FIP!#REF!</f>
        <v>#REF!</v>
      </c>
      <c r="T507" s="70" t="e">
        <f>FIP!#REF!</f>
        <v>#REF!</v>
      </c>
      <c r="U507" s="70" t="e">
        <f>FIP!#REF!</f>
        <v>#REF!</v>
      </c>
      <c r="V507" s="70" t="e">
        <f>FIP!#REF!</f>
        <v>#REF!</v>
      </c>
    </row>
    <row r="508" spans="1:22">
      <c r="A508" s="96">
        <v>41159</v>
      </c>
      <c r="D508" s="70" t="e">
        <f>FIP!#REF!</f>
        <v>#REF!</v>
      </c>
      <c r="E508" s="70" t="e">
        <f>FIP!#REF!</f>
        <v>#REF!</v>
      </c>
      <c r="F508" s="70" t="e">
        <f>FIP!#REF!</f>
        <v>#REF!</v>
      </c>
      <c r="G508" s="70" t="e">
        <f>FIP!#REF!</f>
        <v>#REF!</v>
      </c>
      <c r="H508" s="70" t="e">
        <f>FIP!#REF!</f>
        <v>#REF!</v>
      </c>
      <c r="I508" s="70" t="e">
        <f>FIP!#REF!</f>
        <v>#REF!</v>
      </c>
      <c r="J508" s="70" t="e">
        <f>FIP!#REF!</f>
        <v>#REF!</v>
      </c>
      <c r="N508" s="70" t="e">
        <f>FIP!#REF!</f>
        <v>#REF!</v>
      </c>
      <c r="O508" s="70" t="e">
        <f>FIP!#REF!</f>
        <v>#REF!</v>
      </c>
      <c r="P508" s="70" t="e">
        <f>FIP!#REF!</f>
        <v>#REF!</v>
      </c>
      <c r="Q508" s="70" t="e">
        <f>FIP!#REF!</f>
        <v>#REF!</v>
      </c>
      <c r="R508" s="70" t="e">
        <f>FIP!#REF!</f>
        <v>#REF!</v>
      </c>
      <c r="S508" s="70" t="e">
        <f>FIP!#REF!</f>
        <v>#REF!</v>
      </c>
      <c r="T508" s="70" t="e">
        <f>FIP!#REF!</f>
        <v>#REF!</v>
      </c>
      <c r="U508" s="70" t="e">
        <f>FIP!#REF!</f>
        <v>#REF!</v>
      </c>
      <c r="V508" s="70" t="e">
        <f>FIP!#REF!</f>
        <v>#REF!</v>
      </c>
    </row>
    <row r="509" spans="1:22">
      <c r="A509" s="96">
        <v>41166</v>
      </c>
      <c r="D509" s="70" t="e">
        <f>FIP!#REF!</f>
        <v>#REF!</v>
      </c>
      <c r="E509" s="70" t="e">
        <f>FIP!#REF!</f>
        <v>#REF!</v>
      </c>
      <c r="F509" s="70" t="e">
        <f>FIP!#REF!</f>
        <v>#REF!</v>
      </c>
      <c r="G509" s="70" t="e">
        <f>FIP!#REF!</f>
        <v>#REF!</v>
      </c>
      <c r="H509" s="70" t="e">
        <f>FIP!#REF!</f>
        <v>#REF!</v>
      </c>
      <c r="I509" s="70" t="e">
        <f>FIP!#REF!</f>
        <v>#REF!</v>
      </c>
      <c r="J509" s="70" t="e">
        <f>FIP!#REF!</f>
        <v>#REF!</v>
      </c>
      <c r="N509" s="70" t="e">
        <f>FIP!#REF!</f>
        <v>#REF!</v>
      </c>
      <c r="O509" s="70" t="e">
        <f>FIP!#REF!</f>
        <v>#REF!</v>
      </c>
      <c r="P509" s="70" t="e">
        <f>FIP!#REF!</f>
        <v>#REF!</v>
      </c>
      <c r="Q509" s="70" t="e">
        <f>FIP!#REF!</f>
        <v>#REF!</v>
      </c>
      <c r="R509" s="70" t="e">
        <f>FIP!#REF!</f>
        <v>#REF!</v>
      </c>
      <c r="S509" s="70" t="e">
        <f>FIP!#REF!</f>
        <v>#REF!</v>
      </c>
      <c r="T509" s="70" t="e">
        <f>FIP!#REF!</f>
        <v>#REF!</v>
      </c>
      <c r="U509" s="70" t="e">
        <f>FIP!#REF!</f>
        <v>#REF!</v>
      </c>
      <c r="V509" s="70" t="e">
        <f>FIP!#REF!</f>
        <v>#REF!</v>
      </c>
    </row>
    <row r="510" spans="1:22">
      <c r="A510" s="96">
        <v>41173</v>
      </c>
      <c r="D510" s="70" t="e">
        <f>FIP!#REF!</f>
        <v>#REF!</v>
      </c>
      <c r="E510" s="70" t="e">
        <f>FIP!#REF!</f>
        <v>#REF!</v>
      </c>
      <c r="F510" s="70" t="e">
        <f>FIP!#REF!</f>
        <v>#REF!</v>
      </c>
      <c r="G510" s="70" t="e">
        <f>FIP!#REF!</f>
        <v>#REF!</v>
      </c>
      <c r="H510" s="70" t="e">
        <f>FIP!#REF!</f>
        <v>#REF!</v>
      </c>
      <c r="I510" s="70" t="e">
        <f>FIP!#REF!</f>
        <v>#REF!</v>
      </c>
      <c r="J510" s="70" t="e">
        <f>FIP!#REF!</f>
        <v>#REF!</v>
      </c>
      <c r="N510" s="70" t="e">
        <f>FIP!#REF!</f>
        <v>#REF!</v>
      </c>
      <c r="O510" s="70" t="e">
        <f>FIP!#REF!</f>
        <v>#REF!</v>
      </c>
      <c r="P510" s="70" t="e">
        <f>FIP!#REF!</f>
        <v>#REF!</v>
      </c>
      <c r="Q510" s="70" t="e">
        <f>FIP!#REF!</f>
        <v>#REF!</v>
      </c>
      <c r="R510" s="70" t="e">
        <f>FIP!#REF!</f>
        <v>#REF!</v>
      </c>
      <c r="S510" s="70" t="e">
        <f>FIP!#REF!</f>
        <v>#REF!</v>
      </c>
      <c r="T510" s="70" t="e">
        <f>FIP!#REF!</f>
        <v>#REF!</v>
      </c>
      <c r="U510" s="70" t="e">
        <f>FIP!#REF!</f>
        <v>#REF!</v>
      </c>
      <c r="V510" s="70" t="e">
        <f>FIP!#REF!</f>
        <v>#REF!</v>
      </c>
    </row>
    <row r="511" spans="1:22">
      <c r="A511" s="96">
        <v>41180</v>
      </c>
      <c r="D511" s="70" t="e">
        <f>FIP!#REF!</f>
        <v>#REF!</v>
      </c>
      <c r="E511" s="70" t="e">
        <f>FIP!#REF!</f>
        <v>#REF!</v>
      </c>
      <c r="F511" s="70" t="e">
        <f>FIP!#REF!</f>
        <v>#REF!</v>
      </c>
      <c r="G511" s="70" t="e">
        <f>FIP!#REF!</f>
        <v>#REF!</v>
      </c>
      <c r="H511" s="70" t="e">
        <f>FIP!#REF!</f>
        <v>#REF!</v>
      </c>
      <c r="I511" s="70" t="e">
        <f>FIP!#REF!</f>
        <v>#REF!</v>
      </c>
      <c r="J511" s="70" t="e">
        <f>FIP!#REF!</f>
        <v>#REF!</v>
      </c>
      <c r="N511" s="70" t="e">
        <f>FIP!#REF!</f>
        <v>#REF!</v>
      </c>
      <c r="O511" s="70" t="e">
        <f>FIP!#REF!</f>
        <v>#REF!</v>
      </c>
      <c r="P511" s="70" t="e">
        <f>FIP!#REF!</f>
        <v>#REF!</v>
      </c>
      <c r="Q511" s="70" t="e">
        <f>FIP!#REF!</f>
        <v>#REF!</v>
      </c>
      <c r="R511" s="70" t="e">
        <f>FIP!#REF!</f>
        <v>#REF!</v>
      </c>
      <c r="S511" s="70" t="e">
        <f>FIP!#REF!</f>
        <v>#REF!</v>
      </c>
      <c r="T511" s="70" t="e">
        <f>FIP!#REF!</f>
        <v>#REF!</v>
      </c>
      <c r="U511" s="70" t="e">
        <f>FIP!#REF!</f>
        <v>#REF!</v>
      </c>
      <c r="V511" s="70" t="e">
        <f>FIP!#REF!</f>
        <v>#REF!</v>
      </c>
    </row>
    <row r="512" spans="1:22">
      <c r="A512" s="96">
        <v>41187</v>
      </c>
      <c r="D512" s="70" t="e">
        <f>FIP!#REF!</f>
        <v>#REF!</v>
      </c>
      <c r="E512" s="70" t="e">
        <f>FIP!#REF!</f>
        <v>#REF!</v>
      </c>
      <c r="F512" s="70" t="e">
        <f>FIP!#REF!</f>
        <v>#REF!</v>
      </c>
      <c r="G512" s="70" t="e">
        <f>FIP!#REF!</f>
        <v>#REF!</v>
      </c>
      <c r="H512" s="70" t="e">
        <f>FIP!#REF!</f>
        <v>#REF!</v>
      </c>
      <c r="I512" s="70" t="e">
        <f>FIP!#REF!</f>
        <v>#REF!</v>
      </c>
      <c r="J512" s="70" t="e">
        <f>FIP!#REF!</f>
        <v>#REF!</v>
      </c>
      <c r="N512" s="70" t="e">
        <f>FIP!#REF!</f>
        <v>#REF!</v>
      </c>
      <c r="O512" s="70" t="e">
        <f>FIP!#REF!</f>
        <v>#REF!</v>
      </c>
      <c r="P512" s="70" t="e">
        <f>FIP!#REF!</f>
        <v>#REF!</v>
      </c>
      <c r="Q512" s="70" t="e">
        <f>FIP!#REF!</f>
        <v>#REF!</v>
      </c>
      <c r="R512" s="70" t="e">
        <f>FIP!#REF!</f>
        <v>#REF!</v>
      </c>
      <c r="S512" s="70" t="e">
        <f>FIP!#REF!</f>
        <v>#REF!</v>
      </c>
      <c r="T512" s="70" t="e">
        <f>FIP!#REF!</f>
        <v>#REF!</v>
      </c>
      <c r="U512" s="70" t="e">
        <f>FIP!#REF!</f>
        <v>#REF!</v>
      </c>
      <c r="V512" s="70" t="e">
        <f>FIP!#REF!</f>
        <v>#REF!</v>
      </c>
    </row>
    <row r="513" spans="1:22">
      <c r="A513" s="96">
        <v>41194</v>
      </c>
      <c r="D513" s="70" t="e">
        <f>FIP!#REF!</f>
        <v>#REF!</v>
      </c>
      <c r="E513" s="70" t="e">
        <f>FIP!#REF!</f>
        <v>#REF!</v>
      </c>
      <c r="F513" s="70" t="e">
        <f>FIP!#REF!</f>
        <v>#REF!</v>
      </c>
      <c r="G513" s="70" t="e">
        <f>FIP!#REF!</f>
        <v>#REF!</v>
      </c>
      <c r="H513" s="70" t="e">
        <f>FIP!#REF!</f>
        <v>#REF!</v>
      </c>
      <c r="I513" s="70" t="e">
        <f>FIP!#REF!</f>
        <v>#REF!</v>
      </c>
      <c r="J513" s="70" t="e">
        <f>FIP!#REF!</f>
        <v>#REF!</v>
      </c>
      <c r="N513" s="70" t="e">
        <f>FIP!#REF!</f>
        <v>#REF!</v>
      </c>
      <c r="O513" s="70" t="e">
        <f>FIP!#REF!</f>
        <v>#REF!</v>
      </c>
      <c r="P513" s="70" t="e">
        <f>FIP!#REF!</f>
        <v>#REF!</v>
      </c>
      <c r="Q513" s="70" t="e">
        <f>FIP!#REF!</f>
        <v>#REF!</v>
      </c>
      <c r="R513" s="70" t="e">
        <f>FIP!#REF!</f>
        <v>#REF!</v>
      </c>
      <c r="S513" s="70" t="e">
        <f>FIP!#REF!</f>
        <v>#REF!</v>
      </c>
      <c r="T513" s="70" t="e">
        <f>FIP!#REF!</f>
        <v>#REF!</v>
      </c>
      <c r="U513" s="70" t="e">
        <f>FIP!#REF!</f>
        <v>#REF!</v>
      </c>
      <c r="V513" s="70" t="e">
        <f>FIP!#REF!</f>
        <v>#REF!</v>
      </c>
    </row>
    <row r="514" spans="1:22">
      <c r="A514" s="96">
        <v>41201</v>
      </c>
      <c r="D514" s="70" t="e">
        <f>FIP!#REF!</f>
        <v>#REF!</v>
      </c>
      <c r="E514" s="70" t="e">
        <f>FIP!#REF!</f>
        <v>#REF!</v>
      </c>
      <c r="F514" s="70" t="e">
        <f>FIP!#REF!</f>
        <v>#REF!</v>
      </c>
      <c r="G514" s="70" t="e">
        <f>FIP!#REF!</f>
        <v>#REF!</v>
      </c>
      <c r="H514" s="70" t="e">
        <f>FIP!#REF!</f>
        <v>#REF!</v>
      </c>
      <c r="I514" s="70" t="e">
        <f>FIP!#REF!</f>
        <v>#REF!</v>
      </c>
      <c r="J514" s="70" t="e">
        <f>FIP!#REF!</f>
        <v>#REF!</v>
      </c>
      <c r="N514" s="70" t="e">
        <f>FIP!#REF!</f>
        <v>#REF!</v>
      </c>
      <c r="O514" s="70" t="e">
        <f>FIP!#REF!</f>
        <v>#REF!</v>
      </c>
      <c r="P514" s="70" t="e">
        <f>FIP!#REF!</f>
        <v>#REF!</v>
      </c>
      <c r="Q514" s="70" t="e">
        <f>FIP!#REF!</f>
        <v>#REF!</v>
      </c>
      <c r="R514" s="70" t="e">
        <f>FIP!#REF!</f>
        <v>#REF!</v>
      </c>
      <c r="S514" s="70" t="e">
        <f>FIP!#REF!</f>
        <v>#REF!</v>
      </c>
      <c r="T514" s="70" t="e">
        <f>FIP!#REF!</f>
        <v>#REF!</v>
      </c>
      <c r="U514" s="70" t="e">
        <f>FIP!#REF!</f>
        <v>#REF!</v>
      </c>
      <c r="V514" s="70" t="e">
        <f>FIP!#REF!</f>
        <v>#REF!</v>
      </c>
    </row>
    <row r="515" spans="1:22">
      <c r="A515" s="96">
        <v>41208</v>
      </c>
      <c r="D515" s="70" t="e">
        <f>FIP!#REF!</f>
        <v>#REF!</v>
      </c>
      <c r="E515" s="70" t="e">
        <f>FIP!#REF!</f>
        <v>#REF!</v>
      </c>
      <c r="F515" s="70" t="e">
        <f>FIP!#REF!</f>
        <v>#REF!</v>
      </c>
      <c r="G515" s="70" t="e">
        <f>FIP!#REF!</f>
        <v>#REF!</v>
      </c>
      <c r="H515" s="70" t="e">
        <f>FIP!#REF!</f>
        <v>#REF!</v>
      </c>
      <c r="I515" s="70" t="e">
        <f>FIP!#REF!</f>
        <v>#REF!</v>
      </c>
      <c r="J515" s="70" t="e">
        <f>FIP!#REF!</f>
        <v>#REF!</v>
      </c>
      <c r="N515" s="70" t="e">
        <f>FIP!#REF!</f>
        <v>#REF!</v>
      </c>
      <c r="O515" s="70" t="e">
        <f>FIP!#REF!</f>
        <v>#REF!</v>
      </c>
      <c r="P515" s="70" t="e">
        <f>FIP!#REF!</f>
        <v>#REF!</v>
      </c>
      <c r="Q515" s="70" t="e">
        <f>FIP!#REF!</f>
        <v>#REF!</v>
      </c>
      <c r="R515" s="70" t="e">
        <f>FIP!#REF!</f>
        <v>#REF!</v>
      </c>
      <c r="S515" s="70" t="e">
        <f>FIP!#REF!</f>
        <v>#REF!</v>
      </c>
      <c r="T515" s="70" t="e">
        <f>FIP!#REF!</f>
        <v>#REF!</v>
      </c>
      <c r="U515" s="70" t="e">
        <f>FIP!#REF!</f>
        <v>#REF!</v>
      </c>
      <c r="V515" s="70" t="e">
        <f>FIP!#REF!</f>
        <v>#REF!</v>
      </c>
    </row>
    <row r="516" spans="1:22">
      <c r="A516" s="96">
        <v>41215</v>
      </c>
      <c r="D516" s="70" t="e">
        <f>FIP!#REF!</f>
        <v>#REF!</v>
      </c>
      <c r="E516" s="70" t="e">
        <f>FIP!#REF!</f>
        <v>#REF!</v>
      </c>
      <c r="F516" s="70" t="e">
        <f>FIP!#REF!</f>
        <v>#REF!</v>
      </c>
      <c r="G516" s="70" t="e">
        <f>FIP!#REF!</f>
        <v>#REF!</v>
      </c>
      <c r="H516" s="70" t="e">
        <f>FIP!#REF!</f>
        <v>#REF!</v>
      </c>
      <c r="I516" s="70" t="e">
        <f>FIP!#REF!</f>
        <v>#REF!</v>
      </c>
      <c r="J516" s="70" t="e">
        <f>FIP!#REF!</f>
        <v>#REF!</v>
      </c>
      <c r="N516" s="70" t="e">
        <f>FIP!#REF!</f>
        <v>#REF!</v>
      </c>
      <c r="O516" s="70" t="e">
        <f>FIP!#REF!</f>
        <v>#REF!</v>
      </c>
      <c r="P516" s="70" t="e">
        <f>FIP!#REF!</f>
        <v>#REF!</v>
      </c>
      <c r="Q516" s="70" t="e">
        <f>FIP!#REF!</f>
        <v>#REF!</v>
      </c>
      <c r="R516" s="70" t="e">
        <f>FIP!#REF!</f>
        <v>#REF!</v>
      </c>
      <c r="S516" s="70" t="e">
        <f>FIP!#REF!</f>
        <v>#REF!</v>
      </c>
      <c r="T516" s="70" t="e">
        <f>FIP!#REF!</f>
        <v>#REF!</v>
      </c>
      <c r="U516" s="70" t="e">
        <f>FIP!#REF!</f>
        <v>#REF!</v>
      </c>
      <c r="V516" s="70" t="e">
        <f>FIP!#REF!</f>
        <v>#REF!</v>
      </c>
    </row>
    <row r="517" spans="1:22">
      <c r="A517" s="96">
        <v>41222</v>
      </c>
      <c r="D517" s="70" t="e">
        <f>FIP!#REF!</f>
        <v>#REF!</v>
      </c>
      <c r="E517" s="70" t="e">
        <f>FIP!#REF!</f>
        <v>#REF!</v>
      </c>
      <c r="F517" s="70" t="e">
        <f>FIP!#REF!</f>
        <v>#REF!</v>
      </c>
      <c r="G517" s="70" t="e">
        <f>FIP!#REF!</f>
        <v>#REF!</v>
      </c>
      <c r="H517" s="70" t="e">
        <f>FIP!#REF!</f>
        <v>#REF!</v>
      </c>
      <c r="I517" s="70" t="e">
        <f>FIP!#REF!</f>
        <v>#REF!</v>
      </c>
      <c r="J517" s="70" t="e">
        <f>FIP!#REF!</f>
        <v>#REF!</v>
      </c>
      <c r="N517" s="70" t="e">
        <f>FIP!#REF!</f>
        <v>#REF!</v>
      </c>
      <c r="O517" s="70" t="e">
        <f>FIP!#REF!</f>
        <v>#REF!</v>
      </c>
      <c r="P517" s="70" t="e">
        <f>FIP!#REF!</f>
        <v>#REF!</v>
      </c>
      <c r="Q517" s="70" t="e">
        <f>FIP!#REF!</f>
        <v>#REF!</v>
      </c>
      <c r="R517" s="70" t="e">
        <f>FIP!#REF!</f>
        <v>#REF!</v>
      </c>
      <c r="S517" s="70" t="e">
        <f>FIP!#REF!</f>
        <v>#REF!</v>
      </c>
      <c r="T517" s="70" t="e">
        <f>FIP!#REF!</f>
        <v>#REF!</v>
      </c>
      <c r="U517" s="70" t="e">
        <f>FIP!#REF!</f>
        <v>#REF!</v>
      </c>
      <c r="V517" s="70" t="e">
        <f>FIP!#REF!</f>
        <v>#REF!</v>
      </c>
    </row>
    <row r="518" spans="1:22">
      <c r="A518" s="96">
        <v>41229</v>
      </c>
      <c r="D518" s="70" t="e">
        <f>FIP!#REF!</f>
        <v>#REF!</v>
      </c>
      <c r="E518" s="70" t="e">
        <f>FIP!#REF!</f>
        <v>#REF!</v>
      </c>
      <c r="F518" s="70" t="e">
        <f>FIP!#REF!</f>
        <v>#REF!</v>
      </c>
      <c r="G518" s="70" t="e">
        <f>FIP!#REF!</f>
        <v>#REF!</v>
      </c>
      <c r="H518" s="70" t="e">
        <f>FIP!#REF!</f>
        <v>#REF!</v>
      </c>
      <c r="I518" s="70" t="e">
        <f>FIP!#REF!</f>
        <v>#REF!</v>
      </c>
      <c r="J518" s="70" t="e">
        <f>FIP!#REF!</f>
        <v>#REF!</v>
      </c>
      <c r="N518" s="70" t="e">
        <f>FIP!#REF!</f>
        <v>#REF!</v>
      </c>
      <c r="O518" s="70" t="e">
        <f>FIP!#REF!</f>
        <v>#REF!</v>
      </c>
      <c r="P518" s="70" t="e">
        <f>FIP!#REF!</f>
        <v>#REF!</v>
      </c>
      <c r="Q518" s="70" t="e">
        <f>FIP!#REF!</f>
        <v>#REF!</v>
      </c>
      <c r="R518" s="70" t="e">
        <f>FIP!#REF!</f>
        <v>#REF!</v>
      </c>
      <c r="S518" s="70" t="e">
        <f>FIP!#REF!</f>
        <v>#REF!</v>
      </c>
      <c r="T518" s="70" t="e">
        <f>FIP!#REF!</f>
        <v>#REF!</v>
      </c>
      <c r="U518" s="70" t="e">
        <f>FIP!#REF!</f>
        <v>#REF!</v>
      </c>
      <c r="V518" s="70" t="e">
        <f>FIP!#REF!</f>
        <v>#REF!</v>
      </c>
    </row>
    <row r="519" spans="1:22">
      <c r="A519" s="96">
        <v>41236</v>
      </c>
      <c r="D519" s="70" t="e">
        <f>FIP!#REF!</f>
        <v>#REF!</v>
      </c>
      <c r="E519" s="70" t="e">
        <f>FIP!#REF!</f>
        <v>#REF!</v>
      </c>
      <c r="F519" s="70" t="e">
        <f>FIP!#REF!</f>
        <v>#REF!</v>
      </c>
      <c r="G519" s="70" t="e">
        <f>FIP!#REF!</f>
        <v>#REF!</v>
      </c>
      <c r="H519" s="70" t="e">
        <f>FIP!#REF!</f>
        <v>#REF!</v>
      </c>
      <c r="I519" s="70" t="e">
        <f>FIP!#REF!</f>
        <v>#REF!</v>
      </c>
      <c r="J519" s="70" t="e">
        <f>FIP!#REF!</f>
        <v>#REF!</v>
      </c>
      <c r="N519" s="70" t="e">
        <f>FIP!#REF!</f>
        <v>#REF!</v>
      </c>
      <c r="O519" s="70" t="e">
        <f>FIP!#REF!</f>
        <v>#REF!</v>
      </c>
      <c r="P519" s="70" t="e">
        <f>FIP!#REF!</f>
        <v>#REF!</v>
      </c>
      <c r="Q519" s="70" t="e">
        <f>FIP!#REF!</f>
        <v>#REF!</v>
      </c>
      <c r="R519" s="70" t="e">
        <f>FIP!#REF!</f>
        <v>#REF!</v>
      </c>
      <c r="S519" s="70" t="e">
        <f>FIP!#REF!</f>
        <v>#REF!</v>
      </c>
      <c r="T519" s="70" t="e">
        <f>FIP!#REF!</f>
        <v>#REF!</v>
      </c>
      <c r="U519" s="70" t="e">
        <f>FIP!#REF!</f>
        <v>#REF!</v>
      </c>
      <c r="V519" s="70" t="e">
        <f>FIP!#REF!</f>
        <v>#REF!</v>
      </c>
    </row>
    <row r="520" spans="1:22">
      <c r="A520" s="96">
        <v>41243</v>
      </c>
      <c r="D520" s="70" t="e">
        <f>FIP!#REF!</f>
        <v>#REF!</v>
      </c>
      <c r="E520" s="70" t="e">
        <f>FIP!#REF!</f>
        <v>#REF!</v>
      </c>
      <c r="F520" s="70" t="e">
        <f>FIP!#REF!</f>
        <v>#REF!</v>
      </c>
      <c r="G520" s="70" t="e">
        <f>FIP!#REF!</f>
        <v>#REF!</v>
      </c>
      <c r="H520" s="70" t="e">
        <f>FIP!#REF!</f>
        <v>#REF!</v>
      </c>
      <c r="I520" s="70" t="e">
        <f>FIP!#REF!</f>
        <v>#REF!</v>
      </c>
      <c r="J520" s="70" t="e">
        <f>FIP!#REF!</f>
        <v>#REF!</v>
      </c>
      <c r="N520" s="70" t="e">
        <f>FIP!#REF!</f>
        <v>#REF!</v>
      </c>
      <c r="O520" s="70" t="e">
        <f>FIP!#REF!</f>
        <v>#REF!</v>
      </c>
      <c r="P520" s="70" t="e">
        <f>FIP!#REF!</f>
        <v>#REF!</v>
      </c>
      <c r="Q520" s="70" t="e">
        <f>FIP!#REF!</f>
        <v>#REF!</v>
      </c>
      <c r="R520" s="70" t="e">
        <f>FIP!#REF!</f>
        <v>#REF!</v>
      </c>
      <c r="S520" s="70" t="e">
        <f>FIP!#REF!</f>
        <v>#REF!</v>
      </c>
      <c r="T520" s="70" t="e">
        <f>FIP!#REF!</f>
        <v>#REF!</v>
      </c>
      <c r="U520" s="70" t="e">
        <f>FIP!#REF!</f>
        <v>#REF!</v>
      </c>
      <c r="V520" s="70" t="e">
        <f>FIP!#REF!</f>
        <v>#REF!</v>
      </c>
    </row>
    <row r="521" spans="1:22">
      <c r="A521" s="96">
        <v>41250</v>
      </c>
      <c r="D521" s="70" t="e">
        <f>FIP!#REF!</f>
        <v>#REF!</v>
      </c>
      <c r="E521" s="70" t="e">
        <f>FIP!#REF!</f>
        <v>#REF!</v>
      </c>
      <c r="F521" s="70" t="e">
        <f>FIP!#REF!</f>
        <v>#REF!</v>
      </c>
      <c r="G521" s="70" t="e">
        <f>FIP!#REF!</f>
        <v>#REF!</v>
      </c>
      <c r="H521" s="70" t="e">
        <f>FIP!#REF!</f>
        <v>#REF!</v>
      </c>
      <c r="I521" s="70" t="e">
        <f>FIP!#REF!</f>
        <v>#REF!</v>
      </c>
      <c r="J521" s="70" t="e">
        <f>FIP!#REF!</f>
        <v>#REF!</v>
      </c>
      <c r="N521" s="70" t="e">
        <f>FIP!#REF!</f>
        <v>#REF!</v>
      </c>
      <c r="O521" s="70" t="e">
        <f>FIP!#REF!</f>
        <v>#REF!</v>
      </c>
      <c r="P521" s="70" t="e">
        <f>FIP!#REF!</f>
        <v>#REF!</v>
      </c>
      <c r="Q521" s="70" t="e">
        <f>FIP!#REF!</f>
        <v>#REF!</v>
      </c>
      <c r="R521" s="70" t="e">
        <f>FIP!#REF!</f>
        <v>#REF!</v>
      </c>
      <c r="S521" s="70" t="e">
        <f>FIP!#REF!</f>
        <v>#REF!</v>
      </c>
      <c r="T521" s="70" t="e">
        <f>FIP!#REF!</f>
        <v>#REF!</v>
      </c>
      <c r="U521" s="70" t="e">
        <f>FIP!#REF!</f>
        <v>#REF!</v>
      </c>
      <c r="V521" s="70" t="e">
        <f>FIP!#REF!</f>
        <v>#REF!</v>
      </c>
    </row>
    <row r="522" spans="1:22">
      <c r="A522" s="96">
        <v>41257</v>
      </c>
      <c r="D522" s="70" t="e">
        <f>FIP!#REF!</f>
        <v>#REF!</v>
      </c>
      <c r="E522" s="70" t="e">
        <f>FIP!#REF!</f>
        <v>#REF!</v>
      </c>
      <c r="F522" s="70" t="e">
        <f>FIP!#REF!</f>
        <v>#REF!</v>
      </c>
      <c r="G522" s="70" t="e">
        <f>FIP!#REF!</f>
        <v>#REF!</v>
      </c>
      <c r="H522" s="70" t="e">
        <f>FIP!#REF!</f>
        <v>#REF!</v>
      </c>
      <c r="I522" s="70" t="e">
        <f>FIP!#REF!</f>
        <v>#REF!</v>
      </c>
      <c r="J522" s="70" t="e">
        <f>FIP!#REF!</f>
        <v>#REF!</v>
      </c>
      <c r="N522" s="70" t="e">
        <f>FIP!#REF!</f>
        <v>#REF!</v>
      </c>
      <c r="O522" s="70" t="e">
        <f>FIP!#REF!</f>
        <v>#REF!</v>
      </c>
      <c r="P522" s="70" t="e">
        <f>FIP!#REF!</f>
        <v>#REF!</v>
      </c>
      <c r="Q522" s="70" t="e">
        <f>FIP!#REF!</f>
        <v>#REF!</v>
      </c>
      <c r="R522" s="70" t="e">
        <f>FIP!#REF!</f>
        <v>#REF!</v>
      </c>
      <c r="S522" s="70" t="e">
        <f>FIP!#REF!</f>
        <v>#REF!</v>
      </c>
      <c r="T522" s="70" t="e">
        <f>FIP!#REF!</f>
        <v>#REF!</v>
      </c>
      <c r="U522" s="70" t="e">
        <f>FIP!#REF!</f>
        <v>#REF!</v>
      </c>
      <c r="V522" s="70" t="e">
        <f>FIP!#REF!</f>
        <v>#REF!</v>
      </c>
    </row>
    <row r="523" spans="1:22">
      <c r="A523" s="96">
        <v>41264</v>
      </c>
      <c r="D523" s="70" t="e">
        <f>FIP!#REF!</f>
        <v>#REF!</v>
      </c>
      <c r="E523" s="70" t="e">
        <f>FIP!#REF!</f>
        <v>#REF!</v>
      </c>
      <c r="F523" s="70" t="e">
        <f>FIP!#REF!</f>
        <v>#REF!</v>
      </c>
      <c r="G523" s="70" t="e">
        <f>FIP!#REF!</f>
        <v>#REF!</v>
      </c>
      <c r="H523" s="70" t="e">
        <f>FIP!#REF!</f>
        <v>#REF!</v>
      </c>
      <c r="I523" s="70" t="e">
        <f>FIP!#REF!</f>
        <v>#REF!</v>
      </c>
      <c r="J523" s="70" t="e">
        <f>FIP!#REF!</f>
        <v>#REF!</v>
      </c>
      <c r="N523" s="70" t="e">
        <f>FIP!#REF!</f>
        <v>#REF!</v>
      </c>
      <c r="O523" s="70" t="e">
        <f>FIP!#REF!</f>
        <v>#REF!</v>
      </c>
      <c r="P523" s="70" t="e">
        <f>FIP!#REF!</f>
        <v>#REF!</v>
      </c>
      <c r="Q523" s="70" t="e">
        <f>FIP!#REF!</f>
        <v>#REF!</v>
      </c>
      <c r="R523" s="70" t="e">
        <f>FIP!#REF!</f>
        <v>#REF!</v>
      </c>
      <c r="S523" s="70" t="e">
        <f>FIP!#REF!</f>
        <v>#REF!</v>
      </c>
      <c r="T523" s="70" t="e">
        <f>FIP!#REF!</f>
        <v>#REF!</v>
      </c>
      <c r="U523" s="70" t="e">
        <f>FIP!#REF!</f>
        <v>#REF!</v>
      </c>
      <c r="V523" s="70" t="e">
        <f>FIP!#REF!</f>
        <v>#REF!</v>
      </c>
    </row>
    <row r="524" spans="1:22">
      <c r="A524" s="96">
        <v>41278</v>
      </c>
      <c r="D524" s="70" t="e">
        <f>FIP!#REF!</f>
        <v>#REF!</v>
      </c>
      <c r="E524" s="70" t="e">
        <f>FIP!#REF!</f>
        <v>#REF!</v>
      </c>
      <c r="F524" s="70" t="e">
        <f>FIP!#REF!</f>
        <v>#REF!</v>
      </c>
      <c r="G524" s="70" t="e">
        <f>FIP!#REF!</f>
        <v>#REF!</v>
      </c>
      <c r="H524" s="70" t="e">
        <f>FIP!#REF!</f>
        <v>#REF!</v>
      </c>
      <c r="I524" s="70" t="e">
        <f>FIP!#REF!</f>
        <v>#REF!</v>
      </c>
      <c r="J524" s="70" t="e">
        <f>FIP!#REF!</f>
        <v>#REF!</v>
      </c>
      <c r="N524" s="70" t="e">
        <f>FIP!#REF!</f>
        <v>#REF!</v>
      </c>
      <c r="O524" s="70" t="e">
        <f>FIP!#REF!</f>
        <v>#REF!</v>
      </c>
      <c r="P524" s="70" t="e">
        <f>FIP!#REF!</f>
        <v>#REF!</v>
      </c>
      <c r="Q524" s="70" t="e">
        <f>FIP!#REF!</f>
        <v>#REF!</v>
      </c>
      <c r="R524" s="70" t="e">
        <f>FIP!#REF!</f>
        <v>#REF!</v>
      </c>
      <c r="S524" s="70" t="e">
        <f>FIP!#REF!</f>
        <v>#REF!</v>
      </c>
      <c r="T524" s="70" t="e">
        <f>FIP!#REF!</f>
        <v>#REF!</v>
      </c>
      <c r="U524" s="70" t="e">
        <f>FIP!#REF!</f>
        <v>#REF!</v>
      </c>
      <c r="V524" s="70" t="e">
        <f>FIP!#REF!</f>
        <v>#REF!</v>
      </c>
    </row>
    <row r="525" spans="1:22">
      <c r="A525" s="96">
        <v>41285</v>
      </c>
      <c r="D525" s="70" t="e">
        <f>FIP!#REF!</f>
        <v>#REF!</v>
      </c>
      <c r="E525" s="70" t="e">
        <f>FIP!#REF!</f>
        <v>#REF!</v>
      </c>
      <c r="F525" s="70" t="e">
        <f>FIP!#REF!</f>
        <v>#REF!</v>
      </c>
      <c r="G525" s="70" t="e">
        <f>FIP!#REF!</f>
        <v>#REF!</v>
      </c>
      <c r="H525" s="70" t="e">
        <f>FIP!#REF!</f>
        <v>#REF!</v>
      </c>
      <c r="I525" s="70" t="e">
        <f>FIP!#REF!</f>
        <v>#REF!</v>
      </c>
      <c r="J525" s="70" t="e">
        <f>FIP!#REF!</f>
        <v>#REF!</v>
      </c>
      <c r="N525" s="70" t="e">
        <f>FIP!#REF!</f>
        <v>#REF!</v>
      </c>
      <c r="O525" s="70" t="e">
        <f>FIP!#REF!</f>
        <v>#REF!</v>
      </c>
      <c r="P525" s="70" t="e">
        <f>FIP!#REF!</f>
        <v>#REF!</v>
      </c>
      <c r="Q525" s="70" t="e">
        <f>FIP!#REF!</f>
        <v>#REF!</v>
      </c>
      <c r="R525" s="70" t="e">
        <f>FIP!#REF!</f>
        <v>#REF!</v>
      </c>
      <c r="S525" s="70" t="e">
        <f>FIP!#REF!</f>
        <v>#REF!</v>
      </c>
      <c r="T525" s="70" t="e">
        <f>FIP!#REF!</f>
        <v>#REF!</v>
      </c>
      <c r="U525" s="70" t="e">
        <f>FIP!#REF!</f>
        <v>#REF!</v>
      </c>
      <c r="V525" s="70" t="e">
        <f>FIP!#REF!</f>
        <v>#REF!</v>
      </c>
    </row>
    <row r="526" spans="1:22">
      <c r="A526" s="96">
        <v>41292</v>
      </c>
      <c r="D526" s="70" t="e">
        <f>FIP!#REF!</f>
        <v>#REF!</v>
      </c>
      <c r="E526" s="70" t="e">
        <f>FIP!#REF!</f>
        <v>#REF!</v>
      </c>
      <c r="F526" s="70" t="e">
        <f>FIP!#REF!</f>
        <v>#REF!</v>
      </c>
      <c r="G526" s="70" t="e">
        <f>FIP!#REF!</f>
        <v>#REF!</v>
      </c>
      <c r="H526" s="70" t="e">
        <f>FIP!#REF!</f>
        <v>#REF!</v>
      </c>
      <c r="I526" s="70" t="e">
        <f>FIP!#REF!</f>
        <v>#REF!</v>
      </c>
      <c r="J526" s="70" t="e">
        <f>FIP!#REF!</f>
        <v>#REF!</v>
      </c>
      <c r="N526" s="70" t="e">
        <f>FIP!#REF!</f>
        <v>#REF!</v>
      </c>
      <c r="O526" s="70" t="e">
        <f>FIP!#REF!</f>
        <v>#REF!</v>
      </c>
      <c r="P526" s="70" t="e">
        <f>FIP!#REF!</f>
        <v>#REF!</v>
      </c>
      <c r="Q526" s="70" t="e">
        <f>FIP!#REF!</f>
        <v>#REF!</v>
      </c>
      <c r="R526" s="70" t="e">
        <f>FIP!#REF!</f>
        <v>#REF!</v>
      </c>
      <c r="S526" s="70" t="e">
        <f>FIP!#REF!</f>
        <v>#REF!</v>
      </c>
      <c r="T526" s="70" t="e">
        <f>FIP!#REF!</f>
        <v>#REF!</v>
      </c>
      <c r="U526" s="70" t="e">
        <f>FIP!#REF!</f>
        <v>#REF!</v>
      </c>
      <c r="V526" s="70" t="e">
        <f>FIP!#REF!</f>
        <v>#REF!</v>
      </c>
    </row>
    <row r="527" spans="1:22">
      <c r="A527" s="96">
        <v>41299</v>
      </c>
      <c r="D527" s="70" t="e">
        <f>FIP!#REF!</f>
        <v>#REF!</v>
      </c>
      <c r="E527" s="70" t="e">
        <f>FIP!#REF!</f>
        <v>#REF!</v>
      </c>
      <c r="F527" s="70" t="e">
        <f>FIP!#REF!</f>
        <v>#REF!</v>
      </c>
      <c r="G527" s="70" t="e">
        <f>FIP!#REF!</f>
        <v>#REF!</v>
      </c>
      <c r="H527" s="70" t="e">
        <f>FIP!#REF!</f>
        <v>#REF!</v>
      </c>
      <c r="I527" s="70" t="e">
        <f>FIP!#REF!</f>
        <v>#REF!</v>
      </c>
      <c r="J527" s="70" t="e">
        <f>FIP!#REF!</f>
        <v>#REF!</v>
      </c>
      <c r="N527" s="70" t="e">
        <f>FIP!#REF!</f>
        <v>#REF!</v>
      </c>
      <c r="O527" s="70" t="e">
        <f>FIP!#REF!</f>
        <v>#REF!</v>
      </c>
      <c r="P527" s="70" t="e">
        <f>FIP!#REF!</f>
        <v>#REF!</v>
      </c>
      <c r="Q527" s="70" t="e">
        <f>FIP!#REF!</f>
        <v>#REF!</v>
      </c>
      <c r="R527" s="70" t="e">
        <f>FIP!#REF!</f>
        <v>#REF!</v>
      </c>
      <c r="S527" s="70" t="e">
        <f>FIP!#REF!</f>
        <v>#REF!</v>
      </c>
      <c r="T527" s="70" t="e">
        <f>FIP!#REF!</f>
        <v>#REF!</v>
      </c>
      <c r="U527" s="70" t="e">
        <f>FIP!#REF!</f>
        <v>#REF!</v>
      </c>
      <c r="V527" s="70" t="e">
        <f>FIP!#REF!</f>
        <v>#REF!</v>
      </c>
    </row>
    <row r="528" spans="1:22">
      <c r="A528" s="96">
        <v>41306</v>
      </c>
      <c r="D528" s="70" t="e">
        <f>FIP!#REF!</f>
        <v>#REF!</v>
      </c>
      <c r="E528" s="70" t="e">
        <f>FIP!#REF!</f>
        <v>#REF!</v>
      </c>
      <c r="F528" s="70" t="e">
        <f>FIP!#REF!</f>
        <v>#REF!</v>
      </c>
      <c r="G528" s="70" t="e">
        <f>FIP!#REF!</f>
        <v>#REF!</v>
      </c>
      <c r="H528" s="70" t="e">
        <f>FIP!#REF!</f>
        <v>#REF!</v>
      </c>
      <c r="I528" s="70" t="e">
        <f>FIP!#REF!</f>
        <v>#REF!</v>
      </c>
      <c r="J528" s="70" t="e">
        <f>FIP!#REF!</f>
        <v>#REF!</v>
      </c>
      <c r="N528" s="70" t="e">
        <f>FIP!#REF!</f>
        <v>#REF!</v>
      </c>
      <c r="O528" s="70" t="e">
        <f>FIP!#REF!</f>
        <v>#REF!</v>
      </c>
      <c r="P528" s="70" t="e">
        <f>FIP!#REF!</f>
        <v>#REF!</v>
      </c>
      <c r="Q528" s="70" t="e">
        <f>FIP!#REF!</f>
        <v>#REF!</v>
      </c>
      <c r="R528" s="70" t="e">
        <f>FIP!#REF!</f>
        <v>#REF!</v>
      </c>
      <c r="S528" s="70" t="e">
        <f>FIP!#REF!</f>
        <v>#REF!</v>
      </c>
      <c r="T528" s="70" t="e">
        <f>FIP!#REF!</f>
        <v>#REF!</v>
      </c>
      <c r="U528" s="70" t="e">
        <f>FIP!#REF!</f>
        <v>#REF!</v>
      </c>
      <c r="V528" s="70" t="e">
        <f>FIP!#REF!</f>
        <v>#REF!</v>
      </c>
    </row>
    <row r="529" spans="1:22">
      <c r="A529" s="96">
        <v>41313</v>
      </c>
      <c r="D529" s="70" t="e">
        <f>FIP!#REF!</f>
        <v>#REF!</v>
      </c>
      <c r="E529" s="70" t="e">
        <f>FIP!#REF!</f>
        <v>#REF!</v>
      </c>
      <c r="F529" s="70" t="e">
        <f>FIP!#REF!</f>
        <v>#REF!</v>
      </c>
      <c r="G529" s="70" t="e">
        <f>FIP!#REF!</f>
        <v>#REF!</v>
      </c>
      <c r="H529" s="70" t="e">
        <f>FIP!#REF!</f>
        <v>#REF!</v>
      </c>
      <c r="I529" s="70" t="e">
        <f>FIP!#REF!</f>
        <v>#REF!</v>
      </c>
      <c r="J529" s="70" t="e">
        <f>FIP!#REF!</f>
        <v>#REF!</v>
      </c>
      <c r="N529" s="70" t="e">
        <f>FIP!#REF!</f>
        <v>#REF!</v>
      </c>
      <c r="O529" s="70" t="e">
        <f>FIP!#REF!</f>
        <v>#REF!</v>
      </c>
      <c r="P529" s="70" t="e">
        <f>FIP!#REF!</f>
        <v>#REF!</v>
      </c>
      <c r="Q529" s="70" t="e">
        <f>FIP!#REF!</f>
        <v>#REF!</v>
      </c>
      <c r="R529" s="70" t="e">
        <f>FIP!#REF!</f>
        <v>#REF!</v>
      </c>
      <c r="S529" s="70" t="e">
        <f>FIP!#REF!</f>
        <v>#REF!</v>
      </c>
      <c r="T529" s="70" t="e">
        <f>FIP!#REF!</f>
        <v>#REF!</v>
      </c>
      <c r="U529" s="70" t="e">
        <f>FIP!#REF!</f>
        <v>#REF!</v>
      </c>
      <c r="V529" s="70" t="e">
        <f>FIP!#REF!</f>
        <v>#REF!</v>
      </c>
    </row>
    <row r="530" spans="1:22">
      <c r="A530" s="96">
        <v>41320</v>
      </c>
      <c r="D530" s="70" t="e">
        <f>FIP!#REF!</f>
        <v>#REF!</v>
      </c>
      <c r="E530" s="70" t="e">
        <f>FIP!#REF!</f>
        <v>#REF!</v>
      </c>
      <c r="F530" s="70" t="e">
        <f>FIP!#REF!</f>
        <v>#REF!</v>
      </c>
      <c r="G530" s="70" t="e">
        <f>FIP!#REF!</f>
        <v>#REF!</v>
      </c>
      <c r="H530" s="70" t="e">
        <f>FIP!#REF!</f>
        <v>#REF!</v>
      </c>
      <c r="I530" s="70" t="e">
        <f>FIP!#REF!</f>
        <v>#REF!</v>
      </c>
      <c r="J530" s="70" t="e">
        <f>FIP!#REF!</f>
        <v>#REF!</v>
      </c>
      <c r="N530" s="70" t="e">
        <f>FIP!#REF!</f>
        <v>#REF!</v>
      </c>
      <c r="O530" s="70" t="e">
        <f>FIP!#REF!</f>
        <v>#REF!</v>
      </c>
      <c r="P530" s="70" t="e">
        <f>FIP!#REF!</f>
        <v>#REF!</v>
      </c>
      <c r="Q530" s="70" t="e">
        <f>FIP!#REF!</f>
        <v>#REF!</v>
      </c>
      <c r="R530" s="70" t="e">
        <f>FIP!#REF!</f>
        <v>#REF!</v>
      </c>
      <c r="S530" s="70" t="e">
        <f>FIP!#REF!</f>
        <v>#REF!</v>
      </c>
      <c r="T530" s="70" t="e">
        <f>FIP!#REF!</f>
        <v>#REF!</v>
      </c>
      <c r="U530" s="70" t="e">
        <f>FIP!#REF!</f>
        <v>#REF!</v>
      </c>
      <c r="V530" s="70" t="e">
        <f>FIP!#REF!</f>
        <v>#REF!</v>
      </c>
    </row>
    <row r="531" spans="1:22">
      <c r="A531" s="96">
        <v>41327</v>
      </c>
      <c r="D531" s="70" t="e">
        <f>FIP!#REF!</f>
        <v>#REF!</v>
      </c>
      <c r="E531" s="70" t="e">
        <f>FIP!#REF!</f>
        <v>#REF!</v>
      </c>
      <c r="F531" s="70" t="e">
        <f>FIP!#REF!</f>
        <v>#REF!</v>
      </c>
      <c r="G531" s="70" t="e">
        <f>FIP!#REF!</f>
        <v>#REF!</v>
      </c>
      <c r="H531" s="70" t="e">
        <f>FIP!#REF!</f>
        <v>#REF!</v>
      </c>
      <c r="I531" s="70" t="e">
        <f>FIP!#REF!</f>
        <v>#REF!</v>
      </c>
      <c r="J531" s="70" t="e">
        <f>FIP!#REF!</f>
        <v>#REF!</v>
      </c>
      <c r="N531" s="70" t="e">
        <f>FIP!#REF!</f>
        <v>#REF!</v>
      </c>
      <c r="O531" s="70" t="e">
        <f>FIP!#REF!</f>
        <v>#REF!</v>
      </c>
      <c r="P531" s="70" t="e">
        <f>FIP!#REF!</f>
        <v>#REF!</v>
      </c>
      <c r="Q531" s="70" t="e">
        <f>FIP!#REF!</f>
        <v>#REF!</v>
      </c>
      <c r="R531" s="70" t="e">
        <f>FIP!#REF!</f>
        <v>#REF!</v>
      </c>
      <c r="S531" s="70" t="e">
        <f>FIP!#REF!</f>
        <v>#REF!</v>
      </c>
      <c r="T531" s="70" t="e">
        <f>FIP!#REF!</f>
        <v>#REF!</v>
      </c>
      <c r="U531" s="70" t="e">
        <f>FIP!#REF!</f>
        <v>#REF!</v>
      </c>
      <c r="V531" s="70" t="e">
        <f>FIP!#REF!</f>
        <v>#REF!</v>
      </c>
    </row>
    <row r="532" spans="1:22">
      <c r="A532" s="96">
        <v>41334</v>
      </c>
      <c r="D532" s="70" t="e">
        <f>FIP!#REF!</f>
        <v>#REF!</v>
      </c>
      <c r="E532" s="70" t="e">
        <f>FIP!#REF!</f>
        <v>#REF!</v>
      </c>
      <c r="F532" s="70" t="e">
        <f>FIP!#REF!</f>
        <v>#REF!</v>
      </c>
      <c r="G532" s="70" t="e">
        <f>FIP!#REF!</f>
        <v>#REF!</v>
      </c>
      <c r="H532" s="70" t="e">
        <f>FIP!#REF!</f>
        <v>#REF!</v>
      </c>
      <c r="I532" s="70" t="e">
        <f>FIP!#REF!</f>
        <v>#REF!</v>
      </c>
      <c r="J532" s="70" t="e">
        <f>FIP!#REF!</f>
        <v>#REF!</v>
      </c>
      <c r="N532" s="70" t="e">
        <f>FIP!#REF!</f>
        <v>#REF!</v>
      </c>
      <c r="O532" s="70" t="e">
        <f>FIP!#REF!</f>
        <v>#REF!</v>
      </c>
      <c r="P532" s="70" t="e">
        <f>FIP!#REF!</f>
        <v>#REF!</v>
      </c>
      <c r="Q532" s="70" t="e">
        <f>FIP!#REF!</f>
        <v>#REF!</v>
      </c>
      <c r="R532" s="70" t="e">
        <f>FIP!#REF!</f>
        <v>#REF!</v>
      </c>
      <c r="S532" s="70" t="e">
        <f>FIP!#REF!</f>
        <v>#REF!</v>
      </c>
      <c r="T532" s="70" t="e">
        <f>FIP!#REF!</f>
        <v>#REF!</v>
      </c>
      <c r="U532" s="70" t="e">
        <f>FIP!#REF!</f>
        <v>#REF!</v>
      </c>
      <c r="V532" s="70" t="e">
        <f>FIP!#REF!</f>
        <v>#REF!</v>
      </c>
    </row>
    <row r="533" spans="1:22">
      <c r="A533" s="96">
        <v>41341</v>
      </c>
      <c r="D533" s="70" t="e">
        <f>FIP!#REF!</f>
        <v>#REF!</v>
      </c>
      <c r="E533" s="70" t="e">
        <f>FIP!#REF!</f>
        <v>#REF!</v>
      </c>
      <c r="F533" s="70" t="e">
        <f>FIP!#REF!</f>
        <v>#REF!</v>
      </c>
      <c r="G533" s="70" t="e">
        <f>FIP!#REF!</f>
        <v>#REF!</v>
      </c>
      <c r="H533" s="70" t="e">
        <f>FIP!#REF!</f>
        <v>#REF!</v>
      </c>
      <c r="I533" s="70" t="e">
        <f>FIP!#REF!</f>
        <v>#REF!</v>
      </c>
      <c r="J533" s="70" t="e">
        <f>FIP!#REF!</f>
        <v>#REF!</v>
      </c>
      <c r="N533" s="70" t="e">
        <f>FIP!#REF!</f>
        <v>#REF!</v>
      </c>
      <c r="O533" s="70" t="e">
        <f>FIP!#REF!</f>
        <v>#REF!</v>
      </c>
      <c r="P533" s="70" t="e">
        <f>FIP!#REF!</f>
        <v>#REF!</v>
      </c>
      <c r="Q533" s="70" t="e">
        <f>FIP!#REF!</f>
        <v>#REF!</v>
      </c>
      <c r="R533" s="70" t="e">
        <f>FIP!#REF!</f>
        <v>#REF!</v>
      </c>
      <c r="S533" s="70" t="e">
        <f>FIP!#REF!</f>
        <v>#REF!</v>
      </c>
      <c r="T533" s="70" t="e">
        <f>FIP!#REF!</f>
        <v>#REF!</v>
      </c>
      <c r="U533" s="70" t="e">
        <f>FIP!#REF!</f>
        <v>#REF!</v>
      </c>
      <c r="V533" s="70" t="e">
        <f>FIP!#REF!</f>
        <v>#REF!</v>
      </c>
    </row>
    <row r="534" spans="1:22">
      <c r="A534" s="96">
        <v>41348</v>
      </c>
      <c r="D534" s="70" t="e">
        <f>FIP!#REF!</f>
        <v>#REF!</v>
      </c>
      <c r="E534" s="70" t="e">
        <f>FIP!#REF!</f>
        <v>#REF!</v>
      </c>
      <c r="F534" s="70" t="e">
        <f>FIP!#REF!</f>
        <v>#REF!</v>
      </c>
      <c r="G534" s="70" t="e">
        <f>FIP!#REF!</f>
        <v>#REF!</v>
      </c>
      <c r="H534" s="70" t="e">
        <f>FIP!#REF!</f>
        <v>#REF!</v>
      </c>
      <c r="I534" s="70" t="e">
        <f>FIP!#REF!</f>
        <v>#REF!</v>
      </c>
      <c r="J534" s="70" t="e">
        <f>FIP!#REF!</f>
        <v>#REF!</v>
      </c>
      <c r="N534" s="70" t="e">
        <f>FIP!#REF!</f>
        <v>#REF!</v>
      </c>
      <c r="O534" s="70" t="e">
        <f>FIP!#REF!</f>
        <v>#REF!</v>
      </c>
      <c r="P534" s="70" t="e">
        <f>FIP!#REF!</f>
        <v>#REF!</v>
      </c>
      <c r="Q534" s="70" t="e">
        <f>FIP!#REF!</f>
        <v>#REF!</v>
      </c>
      <c r="R534" s="70" t="e">
        <f>FIP!#REF!</f>
        <v>#REF!</v>
      </c>
      <c r="S534" s="70" t="e">
        <f>FIP!#REF!</f>
        <v>#REF!</v>
      </c>
      <c r="T534" s="70" t="e">
        <f>FIP!#REF!</f>
        <v>#REF!</v>
      </c>
      <c r="U534" s="70" t="e">
        <f>FIP!#REF!</f>
        <v>#REF!</v>
      </c>
      <c r="V534" s="70" t="e">
        <f>FIP!#REF!</f>
        <v>#REF!</v>
      </c>
    </row>
    <row r="535" spans="1:22">
      <c r="A535" s="96">
        <v>41355</v>
      </c>
      <c r="D535" s="70" t="e">
        <f>FIP!#REF!</f>
        <v>#REF!</v>
      </c>
      <c r="E535" s="70" t="e">
        <f>FIP!#REF!</f>
        <v>#REF!</v>
      </c>
      <c r="F535" s="70" t="e">
        <f>FIP!#REF!</f>
        <v>#REF!</v>
      </c>
      <c r="G535" s="70" t="e">
        <f>FIP!#REF!</f>
        <v>#REF!</v>
      </c>
      <c r="H535" s="70" t="e">
        <f>FIP!#REF!</f>
        <v>#REF!</v>
      </c>
      <c r="I535" s="70" t="e">
        <f>FIP!#REF!</f>
        <v>#REF!</v>
      </c>
      <c r="J535" s="70" t="e">
        <f>FIP!#REF!</f>
        <v>#REF!</v>
      </c>
      <c r="N535" s="70" t="e">
        <f>FIP!#REF!</f>
        <v>#REF!</v>
      </c>
      <c r="O535" s="70" t="e">
        <f>FIP!#REF!</f>
        <v>#REF!</v>
      </c>
      <c r="P535" s="70" t="e">
        <f>FIP!#REF!</f>
        <v>#REF!</v>
      </c>
      <c r="Q535" s="70" t="e">
        <f>FIP!#REF!</f>
        <v>#REF!</v>
      </c>
      <c r="R535" s="70" t="e">
        <f>FIP!#REF!</f>
        <v>#REF!</v>
      </c>
      <c r="S535" s="70" t="e">
        <f>FIP!#REF!</f>
        <v>#REF!</v>
      </c>
      <c r="T535" s="70" t="e">
        <f>FIP!#REF!</f>
        <v>#REF!</v>
      </c>
      <c r="U535" s="70" t="e">
        <f>FIP!#REF!</f>
        <v>#REF!</v>
      </c>
      <c r="V535" s="70" t="e">
        <f>FIP!#REF!</f>
        <v>#REF!</v>
      </c>
    </row>
    <row r="536" spans="1:22">
      <c r="A536" s="96">
        <v>41362</v>
      </c>
      <c r="D536" s="70" t="e">
        <f>FIP!#REF!</f>
        <v>#REF!</v>
      </c>
      <c r="E536" s="70" t="e">
        <f>FIP!#REF!</f>
        <v>#REF!</v>
      </c>
      <c r="F536" s="70" t="e">
        <f>FIP!#REF!</f>
        <v>#REF!</v>
      </c>
      <c r="G536" s="70" t="e">
        <f>FIP!#REF!</f>
        <v>#REF!</v>
      </c>
      <c r="H536" s="70" t="e">
        <f>FIP!#REF!</f>
        <v>#REF!</v>
      </c>
      <c r="I536" s="70" t="e">
        <f>FIP!#REF!</f>
        <v>#REF!</v>
      </c>
      <c r="J536" s="70" t="e">
        <f>FIP!#REF!</f>
        <v>#REF!</v>
      </c>
      <c r="N536" s="70" t="e">
        <f>FIP!#REF!</f>
        <v>#REF!</v>
      </c>
      <c r="O536" s="70" t="e">
        <f>FIP!#REF!</f>
        <v>#REF!</v>
      </c>
      <c r="P536" s="70" t="e">
        <f>FIP!#REF!</f>
        <v>#REF!</v>
      </c>
      <c r="Q536" s="70" t="e">
        <f>FIP!#REF!</f>
        <v>#REF!</v>
      </c>
      <c r="R536" s="70" t="e">
        <f>FIP!#REF!</f>
        <v>#REF!</v>
      </c>
      <c r="S536" s="70" t="e">
        <f>FIP!#REF!</f>
        <v>#REF!</v>
      </c>
      <c r="T536" s="70" t="e">
        <f>FIP!#REF!</f>
        <v>#REF!</v>
      </c>
      <c r="U536" s="70" t="e">
        <f>FIP!#REF!</f>
        <v>#REF!</v>
      </c>
      <c r="V536" s="70" t="e">
        <f>FIP!#REF!</f>
        <v>#REF!</v>
      </c>
    </row>
    <row r="537" spans="1:22">
      <c r="A537" s="96">
        <v>41369</v>
      </c>
      <c r="D537" s="70" t="e">
        <f>FIP!#REF!</f>
        <v>#REF!</v>
      </c>
      <c r="E537" s="70" t="e">
        <f>FIP!#REF!</f>
        <v>#REF!</v>
      </c>
      <c r="F537" s="70" t="e">
        <f>FIP!#REF!</f>
        <v>#REF!</v>
      </c>
      <c r="G537" s="70" t="e">
        <f>FIP!#REF!</f>
        <v>#REF!</v>
      </c>
      <c r="H537" s="70" t="e">
        <f>FIP!#REF!</f>
        <v>#REF!</v>
      </c>
      <c r="I537" s="70" t="e">
        <f>FIP!#REF!</f>
        <v>#REF!</v>
      </c>
      <c r="J537" s="70" t="e">
        <f>FIP!#REF!</f>
        <v>#REF!</v>
      </c>
      <c r="N537" s="70" t="e">
        <f>FIP!#REF!</f>
        <v>#REF!</v>
      </c>
      <c r="O537" s="70" t="e">
        <f>FIP!#REF!</f>
        <v>#REF!</v>
      </c>
      <c r="P537" s="70" t="e">
        <f>FIP!#REF!</f>
        <v>#REF!</v>
      </c>
      <c r="Q537" s="70" t="e">
        <f>FIP!#REF!</f>
        <v>#REF!</v>
      </c>
      <c r="R537" s="70" t="e">
        <f>FIP!#REF!</f>
        <v>#REF!</v>
      </c>
      <c r="S537" s="70" t="e">
        <f>FIP!#REF!</f>
        <v>#REF!</v>
      </c>
      <c r="T537" s="70" t="e">
        <f>FIP!#REF!</f>
        <v>#REF!</v>
      </c>
      <c r="U537" s="70" t="e">
        <f>FIP!#REF!</f>
        <v>#REF!</v>
      </c>
      <c r="V537" s="70" t="e">
        <f>FIP!#REF!</f>
        <v>#REF!</v>
      </c>
    </row>
    <row r="538" spans="1:22">
      <c r="A538" s="96">
        <v>41376</v>
      </c>
      <c r="D538" s="70" t="e">
        <f>FIP!#REF!</f>
        <v>#REF!</v>
      </c>
      <c r="E538" s="70" t="e">
        <f>FIP!#REF!</f>
        <v>#REF!</v>
      </c>
      <c r="F538" s="70" t="e">
        <f>FIP!#REF!</f>
        <v>#REF!</v>
      </c>
      <c r="G538" s="70" t="e">
        <f>FIP!#REF!</f>
        <v>#REF!</v>
      </c>
      <c r="H538" s="70" t="e">
        <f>FIP!#REF!</f>
        <v>#REF!</v>
      </c>
      <c r="I538" s="70" t="e">
        <f>FIP!#REF!</f>
        <v>#REF!</v>
      </c>
      <c r="J538" s="70" t="e">
        <f>FIP!#REF!</f>
        <v>#REF!</v>
      </c>
      <c r="N538" s="70" t="e">
        <f>FIP!#REF!</f>
        <v>#REF!</v>
      </c>
      <c r="O538" s="70" t="e">
        <f>FIP!#REF!</f>
        <v>#REF!</v>
      </c>
      <c r="P538" s="70" t="e">
        <f>FIP!#REF!</f>
        <v>#REF!</v>
      </c>
      <c r="Q538" s="70" t="e">
        <f>FIP!#REF!</f>
        <v>#REF!</v>
      </c>
      <c r="R538" s="70" t="e">
        <f>FIP!#REF!</f>
        <v>#REF!</v>
      </c>
      <c r="S538" s="70" t="e">
        <f>FIP!#REF!</f>
        <v>#REF!</v>
      </c>
      <c r="T538" s="70" t="e">
        <f>FIP!#REF!</f>
        <v>#REF!</v>
      </c>
      <c r="U538" s="70" t="e">
        <f>FIP!#REF!</f>
        <v>#REF!</v>
      </c>
      <c r="V538" s="70" t="e">
        <f>FIP!#REF!</f>
        <v>#REF!</v>
      </c>
    </row>
    <row r="539" spans="1:22">
      <c r="A539" s="96">
        <v>41383</v>
      </c>
      <c r="D539" s="70" t="e">
        <f>FIP!#REF!</f>
        <v>#REF!</v>
      </c>
      <c r="E539" s="70" t="e">
        <f>FIP!#REF!</f>
        <v>#REF!</v>
      </c>
      <c r="F539" s="70" t="e">
        <f>FIP!#REF!</f>
        <v>#REF!</v>
      </c>
      <c r="G539" s="70" t="e">
        <f>FIP!#REF!</f>
        <v>#REF!</v>
      </c>
      <c r="H539" s="70" t="e">
        <f>FIP!#REF!</f>
        <v>#REF!</v>
      </c>
      <c r="I539" s="70" t="e">
        <f>FIP!#REF!</f>
        <v>#REF!</v>
      </c>
      <c r="J539" s="70" t="e">
        <f>FIP!#REF!</f>
        <v>#REF!</v>
      </c>
      <c r="N539" s="70" t="e">
        <f>FIP!#REF!</f>
        <v>#REF!</v>
      </c>
      <c r="O539" s="70" t="e">
        <f>FIP!#REF!</f>
        <v>#REF!</v>
      </c>
      <c r="P539" s="70" t="e">
        <f>FIP!#REF!</f>
        <v>#REF!</v>
      </c>
      <c r="Q539" s="70" t="e">
        <f>FIP!#REF!</f>
        <v>#REF!</v>
      </c>
      <c r="R539" s="70" t="e">
        <f>FIP!#REF!</f>
        <v>#REF!</v>
      </c>
      <c r="S539" s="70" t="e">
        <f>FIP!#REF!</f>
        <v>#REF!</v>
      </c>
      <c r="T539" s="70" t="e">
        <f>FIP!#REF!</f>
        <v>#REF!</v>
      </c>
      <c r="U539" s="70" t="e">
        <f>FIP!#REF!</f>
        <v>#REF!</v>
      </c>
      <c r="V539" s="70" t="e">
        <f>FIP!#REF!</f>
        <v>#REF!</v>
      </c>
    </row>
    <row r="540" spans="1:22">
      <c r="A540" s="96">
        <v>41390</v>
      </c>
      <c r="D540" s="70" t="e">
        <f>FIP!#REF!</f>
        <v>#REF!</v>
      </c>
      <c r="E540" s="70" t="e">
        <f>FIP!#REF!</f>
        <v>#REF!</v>
      </c>
      <c r="F540" s="70" t="e">
        <f>FIP!#REF!</f>
        <v>#REF!</v>
      </c>
      <c r="G540" s="70" t="e">
        <f>FIP!#REF!</f>
        <v>#REF!</v>
      </c>
      <c r="H540" s="70" t="e">
        <f>FIP!#REF!</f>
        <v>#REF!</v>
      </c>
      <c r="I540" s="70" t="e">
        <f>FIP!#REF!</f>
        <v>#REF!</v>
      </c>
      <c r="J540" s="70" t="e">
        <f>FIP!#REF!</f>
        <v>#REF!</v>
      </c>
      <c r="N540" s="70" t="e">
        <f>FIP!#REF!</f>
        <v>#REF!</v>
      </c>
      <c r="O540" s="70" t="e">
        <f>FIP!#REF!</f>
        <v>#REF!</v>
      </c>
      <c r="P540" s="70" t="e">
        <f>FIP!#REF!</f>
        <v>#REF!</v>
      </c>
      <c r="Q540" s="70" t="e">
        <f>FIP!#REF!</f>
        <v>#REF!</v>
      </c>
      <c r="R540" s="70" t="e">
        <f>FIP!#REF!</f>
        <v>#REF!</v>
      </c>
      <c r="S540" s="70" t="e">
        <f>FIP!#REF!</f>
        <v>#REF!</v>
      </c>
      <c r="T540" s="70" t="e">
        <f>FIP!#REF!</f>
        <v>#REF!</v>
      </c>
      <c r="U540" s="70" t="e">
        <f>FIP!#REF!</f>
        <v>#REF!</v>
      </c>
      <c r="V540" s="70" t="e">
        <f>FIP!#REF!</f>
        <v>#REF!</v>
      </c>
    </row>
    <row r="541" spans="1:22">
      <c r="A541" s="96">
        <v>41397</v>
      </c>
      <c r="D541" s="70" t="e">
        <f>FIP!#REF!</f>
        <v>#REF!</v>
      </c>
      <c r="E541" s="70" t="e">
        <f>FIP!#REF!</f>
        <v>#REF!</v>
      </c>
      <c r="F541" s="70" t="e">
        <f>FIP!#REF!</f>
        <v>#REF!</v>
      </c>
      <c r="G541" s="70" t="e">
        <f>FIP!#REF!</f>
        <v>#REF!</v>
      </c>
      <c r="H541" s="70" t="e">
        <f>FIP!#REF!</f>
        <v>#REF!</v>
      </c>
      <c r="I541" s="70" t="e">
        <f>FIP!#REF!</f>
        <v>#REF!</v>
      </c>
      <c r="J541" s="70" t="e">
        <f>FIP!#REF!</f>
        <v>#REF!</v>
      </c>
      <c r="N541" s="70" t="e">
        <f>FIP!#REF!</f>
        <v>#REF!</v>
      </c>
      <c r="O541" s="70" t="e">
        <f>FIP!#REF!</f>
        <v>#REF!</v>
      </c>
      <c r="P541" s="70" t="e">
        <f>FIP!#REF!</f>
        <v>#REF!</v>
      </c>
      <c r="Q541" s="70" t="e">
        <f>FIP!#REF!</f>
        <v>#REF!</v>
      </c>
      <c r="R541" s="70" t="e">
        <f>FIP!#REF!</f>
        <v>#REF!</v>
      </c>
      <c r="S541" s="70" t="e">
        <f>FIP!#REF!</f>
        <v>#REF!</v>
      </c>
      <c r="T541" s="70" t="e">
        <f>FIP!#REF!</f>
        <v>#REF!</v>
      </c>
      <c r="U541" s="70" t="e">
        <f>FIP!#REF!</f>
        <v>#REF!</v>
      </c>
      <c r="V541" s="70" t="e">
        <f>FIP!#REF!</f>
        <v>#REF!</v>
      </c>
    </row>
    <row r="542" spans="1:22">
      <c r="A542" s="96">
        <v>41404</v>
      </c>
      <c r="D542" s="70" t="e">
        <f>FIP!#REF!</f>
        <v>#REF!</v>
      </c>
      <c r="E542" s="70" t="e">
        <f>FIP!#REF!</f>
        <v>#REF!</v>
      </c>
      <c r="F542" s="70" t="e">
        <f>FIP!#REF!</f>
        <v>#REF!</v>
      </c>
      <c r="G542" s="70" t="e">
        <f>FIP!#REF!</f>
        <v>#REF!</v>
      </c>
      <c r="H542" s="70" t="e">
        <f>FIP!#REF!</f>
        <v>#REF!</v>
      </c>
      <c r="I542" s="70" t="e">
        <f>FIP!#REF!</f>
        <v>#REF!</v>
      </c>
      <c r="J542" s="70" t="e">
        <f>FIP!#REF!</f>
        <v>#REF!</v>
      </c>
      <c r="N542" s="70" t="e">
        <f>FIP!#REF!</f>
        <v>#REF!</v>
      </c>
      <c r="O542" s="70" t="e">
        <f>FIP!#REF!</f>
        <v>#REF!</v>
      </c>
      <c r="P542" s="70" t="e">
        <f>FIP!#REF!</f>
        <v>#REF!</v>
      </c>
      <c r="Q542" s="70" t="e">
        <f>FIP!#REF!</f>
        <v>#REF!</v>
      </c>
      <c r="R542" s="70" t="e">
        <f>FIP!#REF!</f>
        <v>#REF!</v>
      </c>
      <c r="S542" s="70" t="e">
        <f>FIP!#REF!</f>
        <v>#REF!</v>
      </c>
      <c r="T542" s="70" t="e">
        <f>FIP!#REF!</f>
        <v>#REF!</v>
      </c>
      <c r="U542" s="70" t="e">
        <f>FIP!#REF!</f>
        <v>#REF!</v>
      </c>
      <c r="V542" s="70" t="e">
        <f>FIP!#REF!</f>
        <v>#REF!</v>
      </c>
    </row>
    <row r="543" spans="1:22">
      <c r="A543" s="96">
        <v>41411</v>
      </c>
      <c r="D543" s="70" t="e">
        <f>FIP!#REF!</f>
        <v>#REF!</v>
      </c>
      <c r="E543" s="70" t="e">
        <f>FIP!#REF!</f>
        <v>#REF!</v>
      </c>
      <c r="F543" s="70" t="e">
        <f>FIP!#REF!</f>
        <v>#REF!</v>
      </c>
      <c r="G543" s="70" t="e">
        <f>FIP!#REF!</f>
        <v>#REF!</v>
      </c>
      <c r="H543" s="70" t="e">
        <f>FIP!#REF!</f>
        <v>#REF!</v>
      </c>
      <c r="I543" s="70" t="e">
        <f>FIP!#REF!</f>
        <v>#REF!</v>
      </c>
      <c r="J543" s="70" t="e">
        <f>FIP!#REF!</f>
        <v>#REF!</v>
      </c>
      <c r="N543" s="70" t="e">
        <f>FIP!#REF!</f>
        <v>#REF!</v>
      </c>
      <c r="O543" s="70" t="e">
        <f>FIP!#REF!</f>
        <v>#REF!</v>
      </c>
      <c r="P543" s="70" t="e">
        <f>FIP!#REF!</f>
        <v>#REF!</v>
      </c>
      <c r="Q543" s="70" t="e">
        <f>FIP!#REF!</f>
        <v>#REF!</v>
      </c>
      <c r="R543" s="70" t="e">
        <f>FIP!#REF!</f>
        <v>#REF!</v>
      </c>
      <c r="S543" s="70" t="e">
        <f>FIP!#REF!</f>
        <v>#REF!</v>
      </c>
      <c r="T543" s="70" t="e">
        <f>FIP!#REF!</f>
        <v>#REF!</v>
      </c>
      <c r="U543" s="70" t="e">
        <f>FIP!#REF!</f>
        <v>#REF!</v>
      </c>
      <c r="V543" s="70" t="e">
        <f>FIP!#REF!</f>
        <v>#REF!</v>
      </c>
    </row>
    <row r="544" spans="1:22">
      <c r="A544" s="96">
        <v>41418</v>
      </c>
      <c r="D544" s="70" t="e">
        <f>FIP!#REF!</f>
        <v>#REF!</v>
      </c>
      <c r="E544" s="70" t="e">
        <f>FIP!#REF!</f>
        <v>#REF!</v>
      </c>
      <c r="F544" s="70" t="e">
        <f>FIP!#REF!</f>
        <v>#REF!</v>
      </c>
      <c r="G544" s="70" t="e">
        <f>FIP!#REF!</f>
        <v>#REF!</v>
      </c>
      <c r="H544" s="70" t="e">
        <f>FIP!#REF!</f>
        <v>#REF!</v>
      </c>
      <c r="I544" s="70" t="e">
        <f>FIP!#REF!</f>
        <v>#REF!</v>
      </c>
      <c r="J544" s="70" t="e">
        <f>FIP!#REF!</f>
        <v>#REF!</v>
      </c>
      <c r="N544" s="70" t="e">
        <f>FIP!#REF!</f>
        <v>#REF!</v>
      </c>
      <c r="O544" s="70" t="e">
        <f>FIP!#REF!</f>
        <v>#REF!</v>
      </c>
      <c r="P544" s="70" t="e">
        <f>FIP!#REF!</f>
        <v>#REF!</v>
      </c>
      <c r="Q544" s="70" t="e">
        <f>FIP!#REF!</f>
        <v>#REF!</v>
      </c>
      <c r="R544" s="70" t="e">
        <f>FIP!#REF!</f>
        <v>#REF!</v>
      </c>
      <c r="S544" s="70" t="e">
        <f>FIP!#REF!</f>
        <v>#REF!</v>
      </c>
      <c r="T544" s="70" t="e">
        <f>FIP!#REF!</f>
        <v>#REF!</v>
      </c>
      <c r="U544" s="70" t="e">
        <f>FIP!#REF!</f>
        <v>#REF!</v>
      </c>
      <c r="V544" s="70" t="e">
        <f>FIP!#REF!</f>
        <v>#REF!</v>
      </c>
    </row>
    <row r="545" spans="1:22">
      <c r="A545" s="96">
        <v>41425</v>
      </c>
      <c r="D545" s="70" t="e">
        <f>FIP!#REF!</f>
        <v>#REF!</v>
      </c>
      <c r="E545" s="70" t="e">
        <f>FIP!#REF!</f>
        <v>#REF!</v>
      </c>
      <c r="F545" s="70" t="e">
        <f>FIP!#REF!</f>
        <v>#REF!</v>
      </c>
      <c r="G545" s="70" t="e">
        <f>FIP!#REF!</f>
        <v>#REF!</v>
      </c>
      <c r="H545" s="70" t="e">
        <f>FIP!#REF!</f>
        <v>#REF!</v>
      </c>
      <c r="I545" s="70" t="e">
        <f>FIP!#REF!</f>
        <v>#REF!</v>
      </c>
      <c r="J545" s="70" t="e">
        <f>FIP!#REF!</f>
        <v>#REF!</v>
      </c>
      <c r="N545" s="70" t="e">
        <f>FIP!#REF!</f>
        <v>#REF!</v>
      </c>
      <c r="O545" s="70" t="e">
        <f>FIP!#REF!</f>
        <v>#REF!</v>
      </c>
      <c r="P545" s="70" t="e">
        <f>FIP!#REF!</f>
        <v>#REF!</v>
      </c>
      <c r="Q545" s="70" t="e">
        <f>FIP!#REF!</f>
        <v>#REF!</v>
      </c>
      <c r="R545" s="70" t="e">
        <f>FIP!#REF!</f>
        <v>#REF!</v>
      </c>
      <c r="S545" s="70" t="e">
        <f>FIP!#REF!</f>
        <v>#REF!</v>
      </c>
      <c r="T545" s="70" t="e">
        <f>FIP!#REF!</f>
        <v>#REF!</v>
      </c>
      <c r="U545" s="70" t="e">
        <f>FIP!#REF!</f>
        <v>#REF!</v>
      </c>
      <c r="V545" s="70" t="e">
        <f>FIP!#REF!</f>
        <v>#REF!</v>
      </c>
    </row>
    <row r="546" spans="1:22">
      <c r="A546" s="96">
        <v>41432</v>
      </c>
      <c r="D546" s="70" t="e">
        <f>FIP!#REF!</f>
        <v>#REF!</v>
      </c>
      <c r="E546" s="70" t="e">
        <f>FIP!#REF!</f>
        <v>#REF!</v>
      </c>
      <c r="F546" s="70" t="e">
        <f>FIP!#REF!</f>
        <v>#REF!</v>
      </c>
      <c r="G546" s="70" t="e">
        <f>FIP!#REF!</f>
        <v>#REF!</v>
      </c>
      <c r="H546" s="70" t="e">
        <f>FIP!#REF!</f>
        <v>#REF!</v>
      </c>
      <c r="I546" s="70" t="e">
        <f>FIP!#REF!</f>
        <v>#REF!</v>
      </c>
      <c r="J546" s="70" t="e">
        <f>FIP!#REF!</f>
        <v>#REF!</v>
      </c>
      <c r="N546" s="70" t="e">
        <f>FIP!#REF!</f>
        <v>#REF!</v>
      </c>
      <c r="O546" s="70" t="e">
        <f>FIP!#REF!</f>
        <v>#REF!</v>
      </c>
      <c r="P546" s="70" t="e">
        <f>FIP!#REF!</f>
        <v>#REF!</v>
      </c>
      <c r="Q546" s="70" t="e">
        <f>FIP!#REF!</f>
        <v>#REF!</v>
      </c>
      <c r="R546" s="70" t="e">
        <f>FIP!#REF!</f>
        <v>#REF!</v>
      </c>
      <c r="S546" s="70" t="e">
        <f>FIP!#REF!</f>
        <v>#REF!</v>
      </c>
      <c r="T546" s="70" t="e">
        <f>FIP!#REF!</f>
        <v>#REF!</v>
      </c>
      <c r="U546" s="70" t="e">
        <f>FIP!#REF!</f>
        <v>#REF!</v>
      </c>
      <c r="V546" s="70" t="e">
        <f>FIP!#REF!</f>
        <v>#REF!</v>
      </c>
    </row>
    <row r="547" spans="1:22">
      <c r="A547" s="96">
        <v>41439</v>
      </c>
      <c r="D547" s="70" t="e">
        <f>FIP!#REF!</f>
        <v>#REF!</v>
      </c>
      <c r="E547" s="70" t="e">
        <f>FIP!#REF!</f>
        <v>#REF!</v>
      </c>
      <c r="F547" s="70" t="e">
        <f>FIP!#REF!</f>
        <v>#REF!</v>
      </c>
      <c r="G547" s="70" t="e">
        <f>FIP!#REF!</f>
        <v>#REF!</v>
      </c>
      <c r="H547" s="70" t="e">
        <f>FIP!#REF!</f>
        <v>#REF!</v>
      </c>
      <c r="I547" s="70" t="e">
        <f>FIP!#REF!</f>
        <v>#REF!</v>
      </c>
      <c r="J547" s="70" t="e">
        <f>FIP!#REF!</f>
        <v>#REF!</v>
      </c>
      <c r="N547" s="70" t="e">
        <f>FIP!#REF!</f>
        <v>#REF!</v>
      </c>
      <c r="O547" s="70" t="e">
        <f>FIP!#REF!</f>
        <v>#REF!</v>
      </c>
      <c r="P547" s="70" t="e">
        <f>FIP!#REF!</f>
        <v>#REF!</v>
      </c>
      <c r="Q547" s="70" t="e">
        <f>FIP!#REF!</f>
        <v>#REF!</v>
      </c>
      <c r="R547" s="70" t="e">
        <f>FIP!#REF!</f>
        <v>#REF!</v>
      </c>
      <c r="S547" s="70" t="e">
        <f>FIP!#REF!</f>
        <v>#REF!</v>
      </c>
      <c r="T547" s="70" t="e">
        <f>FIP!#REF!</f>
        <v>#REF!</v>
      </c>
      <c r="U547" s="70" t="e">
        <f>FIP!#REF!</f>
        <v>#REF!</v>
      </c>
      <c r="V547" s="70" t="e">
        <f>FIP!#REF!</f>
        <v>#REF!</v>
      </c>
    </row>
    <row r="548" spans="1:22">
      <c r="A548" s="96">
        <v>41446</v>
      </c>
      <c r="D548" s="70" t="e">
        <f>FIP!#REF!</f>
        <v>#REF!</v>
      </c>
      <c r="E548" s="70" t="e">
        <f>FIP!#REF!</f>
        <v>#REF!</v>
      </c>
      <c r="F548" s="70" t="e">
        <f>FIP!#REF!</f>
        <v>#REF!</v>
      </c>
      <c r="G548" s="70" t="e">
        <f>FIP!#REF!</f>
        <v>#REF!</v>
      </c>
      <c r="H548" s="70" t="e">
        <f>FIP!#REF!</f>
        <v>#REF!</v>
      </c>
      <c r="I548" s="70" t="e">
        <f>FIP!#REF!</f>
        <v>#REF!</v>
      </c>
      <c r="J548" s="70" t="e">
        <f>FIP!#REF!</f>
        <v>#REF!</v>
      </c>
      <c r="N548" s="70" t="e">
        <f>FIP!#REF!</f>
        <v>#REF!</v>
      </c>
      <c r="O548" s="70" t="e">
        <f>FIP!#REF!</f>
        <v>#REF!</v>
      </c>
      <c r="P548" s="70" t="e">
        <f>FIP!#REF!</f>
        <v>#REF!</v>
      </c>
      <c r="Q548" s="70" t="e">
        <f>FIP!#REF!</f>
        <v>#REF!</v>
      </c>
      <c r="R548" s="70" t="e">
        <f>FIP!#REF!</f>
        <v>#REF!</v>
      </c>
      <c r="S548" s="70" t="e">
        <f>FIP!#REF!</f>
        <v>#REF!</v>
      </c>
      <c r="T548" s="70" t="e">
        <f>FIP!#REF!</f>
        <v>#REF!</v>
      </c>
      <c r="U548" s="70" t="e">
        <f>FIP!#REF!</f>
        <v>#REF!</v>
      </c>
      <c r="V548" s="70" t="e">
        <f>FIP!#REF!</f>
        <v>#REF!</v>
      </c>
    </row>
    <row r="549" spans="1:22">
      <c r="A549" s="96">
        <v>41453</v>
      </c>
      <c r="D549" s="70" t="e">
        <f>FIP!#REF!</f>
        <v>#REF!</v>
      </c>
      <c r="E549" s="70" t="e">
        <f>FIP!#REF!</f>
        <v>#REF!</v>
      </c>
      <c r="F549" s="70" t="e">
        <f>FIP!#REF!</f>
        <v>#REF!</v>
      </c>
      <c r="G549" s="70" t="e">
        <f>FIP!#REF!</f>
        <v>#REF!</v>
      </c>
      <c r="H549" s="70" t="e">
        <f>FIP!#REF!</f>
        <v>#REF!</v>
      </c>
      <c r="I549" s="70" t="e">
        <f>FIP!#REF!</f>
        <v>#REF!</v>
      </c>
      <c r="J549" s="70" t="e">
        <f>FIP!#REF!</f>
        <v>#REF!</v>
      </c>
      <c r="N549" s="70" t="e">
        <f>FIP!#REF!</f>
        <v>#REF!</v>
      </c>
      <c r="O549" s="70" t="e">
        <f>FIP!#REF!</f>
        <v>#REF!</v>
      </c>
      <c r="P549" s="70" t="e">
        <f>FIP!#REF!</f>
        <v>#REF!</v>
      </c>
      <c r="Q549" s="70" t="e">
        <f>FIP!#REF!</f>
        <v>#REF!</v>
      </c>
      <c r="R549" s="70" t="e">
        <f>FIP!#REF!</f>
        <v>#REF!</v>
      </c>
      <c r="S549" s="70" t="e">
        <f>FIP!#REF!</f>
        <v>#REF!</v>
      </c>
      <c r="T549" s="70" t="e">
        <f>FIP!#REF!</f>
        <v>#REF!</v>
      </c>
      <c r="U549" s="70" t="e">
        <f>FIP!#REF!</f>
        <v>#REF!</v>
      </c>
      <c r="V549" s="70" t="e">
        <f>FIP!#REF!</f>
        <v>#REF!</v>
      </c>
    </row>
    <row r="550" spans="1:22">
      <c r="A550" s="96">
        <v>41460</v>
      </c>
      <c r="D550" s="70" t="e">
        <f>FIP!#REF!</f>
        <v>#REF!</v>
      </c>
      <c r="E550" s="70" t="e">
        <f>FIP!#REF!</f>
        <v>#REF!</v>
      </c>
      <c r="F550" s="70" t="e">
        <f>FIP!#REF!</f>
        <v>#REF!</v>
      </c>
      <c r="G550" s="70" t="e">
        <f>FIP!#REF!</f>
        <v>#REF!</v>
      </c>
      <c r="H550" s="70" t="e">
        <f>FIP!#REF!</f>
        <v>#REF!</v>
      </c>
      <c r="I550" s="70" t="e">
        <f>FIP!#REF!</f>
        <v>#REF!</v>
      </c>
      <c r="J550" s="70" t="e">
        <f>FIP!#REF!</f>
        <v>#REF!</v>
      </c>
      <c r="N550" s="70" t="e">
        <f>FIP!#REF!</f>
        <v>#REF!</v>
      </c>
      <c r="O550" s="70" t="e">
        <f>FIP!#REF!</f>
        <v>#REF!</v>
      </c>
      <c r="P550" s="70" t="e">
        <f>FIP!#REF!</f>
        <v>#REF!</v>
      </c>
      <c r="Q550" s="70" t="e">
        <f>FIP!#REF!</f>
        <v>#REF!</v>
      </c>
      <c r="R550" s="70" t="e">
        <f>FIP!#REF!</f>
        <v>#REF!</v>
      </c>
      <c r="S550" s="70" t="e">
        <f>FIP!#REF!</f>
        <v>#REF!</v>
      </c>
      <c r="T550" s="70" t="e">
        <f>FIP!#REF!</f>
        <v>#REF!</v>
      </c>
      <c r="U550" s="70" t="e">
        <f>FIP!#REF!</f>
        <v>#REF!</v>
      </c>
      <c r="V550" s="70" t="e">
        <f>FIP!#REF!</f>
        <v>#REF!</v>
      </c>
    </row>
    <row r="551" spans="1:22">
      <c r="A551" s="96">
        <v>41467</v>
      </c>
      <c r="D551" s="70" t="e">
        <f>FIP!#REF!</f>
        <v>#REF!</v>
      </c>
      <c r="E551" s="70" t="e">
        <f>FIP!#REF!</f>
        <v>#REF!</v>
      </c>
      <c r="F551" s="70" t="e">
        <f>FIP!#REF!</f>
        <v>#REF!</v>
      </c>
      <c r="G551" s="70" t="e">
        <f>FIP!#REF!</f>
        <v>#REF!</v>
      </c>
      <c r="H551" s="70" t="e">
        <f>FIP!#REF!</f>
        <v>#REF!</v>
      </c>
      <c r="I551" s="70" t="e">
        <f>FIP!#REF!</f>
        <v>#REF!</v>
      </c>
      <c r="J551" s="70" t="e">
        <f>FIP!#REF!</f>
        <v>#REF!</v>
      </c>
      <c r="N551" s="70" t="e">
        <f>FIP!#REF!</f>
        <v>#REF!</v>
      </c>
      <c r="O551" s="70" t="e">
        <f>FIP!#REF!</f>
        <v>#REF!</v>
      </c>
      <c r="P551" s="70" t="e">
        <f>FIP!#REF!</f>
        <v>#REF!</v>
      </c>
      <c r="Q551" s="70" t="e">
        <f>FIP!#REF!</f>
        <v>#REF!</v>
      </c>
      <c r="R551" s="70" t="e">
        <f>FIP!#REF!</f>
        <v>#REF!</v>
      </c>
      <c r="S551" s="70" t="e">
        <f>FIP!#REF!</f>
        <v>#REF!</v>
      </c>
      <c r="T551" s="70" t="e">
        <f>FIP!#REF!</f>
        <v>#REF!</v>
      </c>
      <c r="U551" s="70" t="e">
        <f>FIP!#REF!</f>
        <v>#REF!</v>
      </c>
      <c r="V551" s="70" t="e">
        <f>FIP!#REF!</f>
        <v>#REF!</v>
      </c>
    </row>
    <row r="552" spans="1:22">
      <c r="A552" s="96">
        <v>41474</v>
      </c>
      <c r="D552" s="70" t="e">
        <f>FIP!#REF!</f>
        <v>#REF!</v>
      </c>
      <c r="E552" s="70" t="e">
        <f>FIP!#REF!</f>
        <v>#REF!</v>
      </c>
      <c r="F552" s="70" t="e">
        <f>FIP!#REF!</f>
        <v>#REF!</v>
      </c>
      <c r="G552" s="70" t="e">
        <f>FIP!#REF!</f>
        <v>#REF!</v>
      </c>
      <c r="H552" s="70" t="e">
        <f>FIP!#REF!</f>
        <v>#REF!</v>
      </c>
      <c r="I552" s="70" t="e">
        <f>FIP!#REF!</f>
        <v>#REF!</v>
      </c>
      <c r="J552" s="70" t="e">
        <f>FIP!#REF!</f>
        <v>#REF!</v>
      </c>
      <c r="N552" s="70" t="e">
        <f>FIP!#REF!</f>
        <v>#REF!</v>
      </c>
      <c r="O552" s="70" t="e">
        <f>FIP!#REF!</f>
        <v>#REF!</v>
      </c>
      <c r="P552" s="70" t="e">
        <f>FIP!#REF!</f>
        <v>#REF!</v>
      </c>
      <c r="Q552" s="70" t="e">
        <f>FIP!#REF!</f>
        <v>#REF!</v>
      </c>
      <c r="R552" s="70" t="e">
        <f>FIP!#REF!</f>
        <v>#REF!</v>
      </c>
      <c r="S552" s="70" t="e">
        <f>FIP!#REF!</f>
        <v>#REF!</v>
      </c>
      <c r="T552" s="70" t="e">
        <f>FIP!#REF!</f>
        <v>#REF!</v>
      </c>
      <c r="U552" s="70" t="e">
        <f>FIP!#REF!</f>
        <v>#REF!</v>
      </c>
      <c r="V552" s="70" t="e">
        <f>FIP!#REF!</f>
        <v>#REF!</v>
      </c>
    </row>
    <row r="553" spans="1:22">
      <c r="A553" s="96">
        <v>41481</v>
      </c>
      <c r="D553" s="70" t="e">
        <f>FIP!#REF!</f>
        <v>#REF!</v>
      </c>
      <c r="E553" s="70" t="e">
        <f>FIP!#REF!</f>
        <v>#REF!</v>
      </c>
      <c r="F553" s="70" t="e">
        <f>FIP!#REF!</f>
        <v>#REF!</v>
      </c>
      <c r="G553" s="70" t="e">
        <f>FIP!#REF!</f>
        <v>#REF!</v>
      </c>
      <c r="H553" s="70" t="e">
        <f>FIP!#REF!</f>
        <v>#REF!</v>
      </c>
      <c r="I553" s="70" t="e">
        <f>FIP!#REF!</f>
        <v>#REF!</v>
      </c>
      <c r="J553" s="70" t="e">
        <f>FIP!#REF!</f>
        <v>#REF!</v>
      </c>
      <c r="N553" s="70" t="e">
        <f>FIP!#REF!</f>
        <v>#REF!</v>
      </c>
      <c r="O553" s="70" t="e">
        <f>FIP!#REF!</f>
        <v>#REF!</v>
      </c>
      <c r="P553" s="70" t="e">
        <f>FIP!#REF!</f>
        <v>#REF!</v>
      </c>
      <c r="Q553" s="70" t="e">
        <f>FIP!#REF!</f>
        <v>#REF!</v>
      </c>
      <c r="R553" s="70" t="e">
        <f>FIP!#REF!</f>
        <v>#REF!</v>
      </c>
      <c r="S553" s="70" t="e">
        <f>FIP!#REF!</f>
        <v>#REF!</v>
      </c>
      <c r="T553" s="70" t="e">
        <f>FIP!#REF!</f>
        <v>#REF!</v>
      </c>
      <c r="U553" s="70" t="e">
        <f>FIP!#REF!</f>
        <v>#REF!</v>
      </c>
      <c r="V553" s="70" t="e">
        <f>FIP!#REF!</f>
        <v>#REF!</v>
      </c>
    </row>
    <row r="554" spans="1:22">
      <c r="A554" s="96">
        <v>41488</v>
      </c>
      <c r="D554" s="70" t="e">
        <f>FIP!#REF!</f>
        <v>#REF!</v>
      </c>
      <c r="E554" s="70" t="e">
        <f>FIP!#REF!</f>
        <v>#REF!</v>
      </c>
      <c r="F554" s="70" t="e">
        <f>FIP!#REF!</f>
        <v>#REF!</v>
      </c>
      <c r="G554" s="70" t="e">
        <f>FIP!#REF!</f>
        <v>#REF!</v>
      </c>
      <c r="H554" s="70" t="e">
        <f>FIP!#REF!</f>
        <v>#REF!</v>
      </c>
      <c r="I554" s="70" t="e">
        <f>FIP!#REF!</f>
        <v>#REF!</v>
      </c>
      <c r="J554" s="70" t="e">
        <f>FIP!#REF!</f>
        <v>#REF!</v>
      </c>
      <c r="N554" s="70" t="e">
        <f>FIP!#REF!</f>
        <v>#REF!</v>
      </c>
      <c r="O554" s="70" t="e">
        <f>FIP!#REF!</f>
        <v>#REF!</v>
      </c>
      <c r="P554" s="70" t="e">
        <f>FIP!#REF!</f>
        <v>#REF!</v>
      </c>
      <c r="Q554" s="70" t="e">
        <f>FIP!#REF!</f>
        <v>#REF!</v>
      </c>
      <c r="R554" s="70" t="e">
        <f>FIP!#REF!</f>
        <v>#REF!</v>
      </c>
      <c r="S554" s="70" t="e">
        <f>FIP!#REF!</f>
        <v>#REF!</v>
      </c>
      <c r="T554" s="70" t="e">
        <f>FIP!#REF!</f>
        <v>#REF!</v>
      </c>
      <c r="U554" s="70" t="e">
        <f>FIP!#REF!</f>
        <v>#REF!</v>
      </c>
      <c r="V554" s="70" t="e">
        <f>FIP!#REF!</f>
        <v>#REF!</v>
      </c>
    </row>
    <row r="555" spans="1:22">
      <c r="A555" s="96">
        <v>41495</v>
      </c>
      <c r="D555" s="70" t="e">
        <f>FIP!#REF!</f>
        <v>#REF!</v>
      </c>
      <c r="E555" s="70" t="e">
        <f>FIP!#REF!</f>
        <v>#REF!</v>
      </c>
      <c r="F555" s="70" t="e">
        <f>FIP!#REF!</f>
        <v>#REF!</v>
      </c>
      <c r="G555" s="70" t="e">
        <f>FIP!#REF!</f>
        <v>#REF!</v>
      </c>
      <c r="H555" s="70" t="e">
        <f>FIP!#REF!</f>
        <v>#REF!</v>
      </c>
      <c r="I555" s="70" t="e">
        <f>FIP!#REF!</f>
        <v>#REF!</v>
      </c>
      <c r="J555" s="70" t="e">
        <f>FIP!#REF!</f>
        <v>#REF!</v>
      </c>
      <c r="N555" s="70" t="e">
        <f>FIP!#REF!</f>
        <v>#REF!</v>
      </c>
      <c r="O555" s="70" t="e">
        <f>FIP!#REF!</f>
        <v>#REF!</v>
      </c>
      <c r="P555" s="70" t="e">
        <f>FIP!#REF!</f>
        <v>#REF!</v>
      </c>
      <c r="Q555" s="70" t="e">
        <f>FIP!#REF!</f>
        <v>#REF!</v>
      </c>
      <c r="R555" s="70" t="e">
        <f>FIP!#REF!</f>
        <v>#REF!</v>
      </c>
      <c r="S555" s="70" t="e">
        <f>FIP!#REF!</f>
        <v>#REF!</v>
      </c>
      <c r="T555" s="70" t="e">
        <f>FIP!#REF!</f>
        <v>#REF!</v>
      </c>
      <c r="U555" s="70" t="e">
        <f>FIP!#REF!</f>
        <v>#REF!</v>
      </c>
      <c r="V555" s="70" t="e">
        <f>FIP!#REF!</f>
        <v>#REF!</v>
      </c>
    </row>
    <row r="556" spans="1:22">
      <c r="A556" s="96">
        <v>41502</v>
      </c>
      <c r="D556" s="70" t="e">
        <f>FIP!#REF!</f>
        <v>#REF!</v>
      </c>
      <c r="E556" s="70" t="e">
        <f>FIP!#REF!</f>
        <v>#REF!</v>
      </c>
      <c r="F556" s="70" t="e">
        <f>FIP!#REF!</f>
        <v>#REF!</v>
      </c>
      <c r="G556" s="70" t="e">
        <f>FIP!#REF!</f>
        <v>#REF!</v>
      </c>
      <c r="H556" s="70" t="e">
        <f>FIP!#REF!</f>
        <v>#REF!</v>
      </c>
      <c r="I556" s="70" t="e">
        <f>FIP!#REF!</f>
        <v>#REF!</v>
      </c>
      <c r="J556" s="70" t="e">
        <f>FIP!#REF!</f>
        <v>#REF!</v>
      </c>
      <c r="N556" s="70" t="e">
        <f>FIP!#REF!</f>
        <v>#REF!</v>
      </c>
      <c r="O556" s="70" t="e">
        <f>FIP!#REF!</f>
        <v>#REF!</v>
      </c>
      <c r="P556" s="70" t="e">
        <f>FIP!#REF!</f>
        <v>#REF!</v>
      </c>
      <c r="Q556" s="70" t="e">
        <f>FIP!#REF!</f>
        <v>#REF!</v>
      </c>
      <c r="R556" s="70" t="e">
        <f>FIP!#REF!</f>
        <v>#REF!</v>
      </c>
      <c r="S556" s="70" t="e">
        <f>FIP!#REF!</f>
        <v>#REF!</v>
      </c>
      <c r="T556" s="70" t="e">
        <f>FIP!#REF!</f>
        <v>#REF!</v>
      </c>
      <c r="U556" s="70" t="e">
        <f>FIP!#REF!</f>
        <v>#REF!</v>
      </c>
      <c r="V556" s="70" t="e">
        <f>FIP!#REF!</f>
        <v>#REF!</v>
      </c>
    </row>
    <row r="557" spans="1:22">
      <c r="A557" s="96">
        <v>41509</v>
      </c>
      <c r="D557" s="70" t="e">
        <f>FIP!#REF!</f>
        <v>#REF!</v>
      </c>
      <c r="E557" s="70" t="e">
        <f>FIP!#REF!</f>
        <v>#REF!</v>
      </c>
      <c r="F557" s="70" t="e">
        <f>FIP!#REF!</f>
        <v>#REF!</v>
      </c>
      <c r="G557" s="70" t="e">
        <f>FIP!#REF!</f>
        <v>#REF!</v>
      </c>
      <c r="H557" s="70" t="e">
        <f>FIP!#REF!</f>
        <v>#REF!</v>
      </c>
      <c r="I557" s="70" t="e">
        <f>FIP!#REF!</f>
        <v>#REF!</v>
      </c>
      <c r="J557" s="70" t="e">
        <f>FIP!#REF!</f>
        <v>#REF!</v>
      </c>
      <c r="N557" s="70" t="e">
        <f>FIP!#REF!</f>
        <v>#REF!</v>
      </c>
      <c r="O557" s="70" t="e">
        <f>FIP!#REF!</f>
        <v>#REF!</v>
      </c>
      <c r="P557" s="70" t="e">
        <f>FIP!#REF!</f>
        <v>#REF!</v>
      </c>
      <c r="Q557" s="70" t="e">
        <f>FIP!#REF!</f>
        <v>#REF!</v>
      </c>
      <c r="R557" s="70" t="e">
        <f>FIP!#REF!</f>
        <v>#REF!</v>
      </c>
      <c r="S557" s="70" t="e">
        <f>FIP!#REF!</f>
        <v>#REF!</v>
      </c>
      <c r="T557" s="70" t="e">
        <f>FIP!#REF!</f>
        <v>#REF!</v>
      </c>
      <c r="U557" s="70" t="e">
        <f>FIP!#REF!</f>
        <v>#REF!</v>
      </c>
      <c r="V557" s="70" t="e">
        <f>FIP!#REF!</f>
        <v>#REF!</v>
      </c>
    </row>
    <row r="558" spans="1:22">
      <c r="A558" s="96">
        <v>41516</v>
      </c>
      <c r="D558" s="70" t="e">
        <f>FIP!#REF!</f>
        <v>#REF!</v>
      </c>
      <c r="E558" s="70" t="e">
        <f>FIP!#REF!</f>
        <v>#REF!</v>
      </c>
      <c r="F558" s="70" t="e">
        <f>FIP!#REF!</f>
        <v>#REF!</v>
      </c>
      <c r="G558" s="70" t="e">
        <f>FIP!#REF!</f>
        <v>#REF!</v>
      </c>
      <c r="H558" s="70" t="e">
        <f>FIP!#REF!</f>
        <v>#REF!</v>
      </c>
      <c r="I558" s="70" t="e">
        <f>FIP!#REF!</f>
        <v>#REF!</v>
      </c>
      <c r="J558" s="70" t="e">
        <f>FIP!#REF!</f>
        <v>#REF!</v>
      </c>
      <c r="N558" s="70" t="e">
        <f>FIP!#REF!</f>
        <v>#REF!</v>
      </c>
      <c r="O558" s="70" t="e">
        <f>FIP!#REF!</f>
        <v>#REF!</v>
      </c>
      <c r="P558" s="70" t="e">
        <f>FIP!#REF!</f>
        <v>#REF!</v>
      </c>
      <c r="Q558" s="70" t="e">
        <f>FIP!#REF!</f>
        <v>#REF!</v>
      </c>
      <c r="R558" s="70" t="e">
        <f>FIP!#REF!</f>
        <v>#REF!</v>
      </c>
      <c r="S558" s="70" t="e">
        <f>FIP!#REF!</f>
        <v>#REF!</v>
      </c>
      <c r="T558" s="70" t="e">
        <f>FIP!#REF!</f>
        <v>#REF!</v>
      </c>
      <c r="U558" s="70" t="e">
        <f>FIP!#REF!</f>
        <v>#REF!</v>
      </c>
      <c r="V558" s="70" t="e">
        <f>FIP!#REF!</f>
        <v>#REF!</v>
      </c>
    </row>
    <row r="559" spans="1:22">
      <c r="A559" s="96">
        <v>41523</v>
      </c>
      <c r="D559" s="70" t="e">
        <f>FIP!#REF!</f>
        <v>#REF!</v>
      </c>
      <c r="E559" s="70" t="e">
        <f>FIP!#REF!</f>
        <v>#REF!</v>
      </c>
      <c r="F559" s="70" t="e">
        <f>FIP!#REF!</f>
        <v>#REF!</v>
      </c>
      <c r="G559" s="70" t="e">
        <f>FIP!#REF!</f>
        <v>#REF!</v>
      </c>
      <c r="H559" s="70" t="e">
        <f>FIP!#REF!</f>
        <v>#REF!</v>
      </c>
      <c r="I559" s="70" t="e">
        <f>FIP!#REF!</f>
        <v>#REF!</v>
      </c>
      <c r="J559" s="70" t="e">
        <f>FIP!#REF!</f>
        <v>#REF!</v>
      </c>
      <c r="N559" s="70" t="e">
        <f>FIP!#REF!</f>
        <v>#REF!</v>
      </c>
      <c r="O559" s="70" t="e">
        <f>FIP!#REF!</f>
        <v>#REF!</v>
      </c>
      <c r="P559" s="70" t="e">
        <f>FIP!#REF!</f>
        <v>#REF!</v>
      </c>
      <c r="Q559" s="70" t="e">
        <f>FIP!#REF!</f>
        <v>#REF!</v>
      </c>
      <c r="R559" s="70" t="e">
        <f>FIP!#REF!</f>
        <v>#REF!</v>
      </c>
      <c r="S559" s="70" t="e">
        <f>FIP!#REF!</f>
        <v>#REF!</v>
      </c>
      <c r="T559" s="70" t="e">
        <f>FIP!#REF!</f>
        <v>#REF!</v>
      </c>
      <c r="U559" s="70" t="e">
        <f>FIP!#REF!</f>
        <v>#REF!</v>
      </c>
      <c r="V559" s="70" t="e">
        <f>FIP!#REF!</f>
        <v>#REF!</v>
      </c>
    </row>
    <row r="560" spans="1:22">
      <c r="A560" s="96">
        <v>41530</v>
      </c>
      <c r="D560" s="70" t="e">
        <f>FIP!#REF!</f>
        <v>#REF!</v>
      </c>
      <c r="E560" s="70" t="e">
        <f>FIP!#REF!</f>
        <v>#REF!</v>
      </c>
      <c r="F560" s="70" t="e">
        <f>FIP!#REF!</f>
        <v>#REF!</v>
      </c>
      <c r="G560" s="70" t="e">
        <f>FIP!#REF!</f>
        <v>#REF!</v>
      </c>
      <c r="H560" s="70" t="e">
        <f>FIP!#REF!</f>
        <v>#REF!</v>
      </c>
      <c r="I560" s="70" t="e">
        <f>FIP!#REF!</f>
        <v>#REF!</v>
      </c>
      <c r="J560" s="70" t="e">
        <f>FIP!#REF!</f>
        <v>#REF!</v>
      </c>
      <c r="N560" s="70" t="e">
        <f>FIP!#REF!</f>
        <v>#REF!</v>
      </c>
      <c r="O560" s="70" t="e">
        <f>FIP!#REF!</f>
        <v>#REF!</v>
      </c>
      <c r="P560" s="70" t="e">
        <f>FIP!#REF!</f>
        <v>#REF!</v>
      </c>
      <c r="Q560" s="70" t="e">
        <f>FIP!#REF!</f>
        <v>#REF!</v>
      </c>
      <c r="R560" s="70" t="e">
        <f>FIP!#REF!</f>
        <v>#REF!</v>
      </c>
      <c r="S560" s="70" t="e">
        <f>FIP!#REF!</f>
        <v>#REF!</v>
      </c>
      <c r="T560" s="70" t="e">
        <f>FIP!#REF!</f>
        <v>#REF!</v>
      </c>
      <c r="U560" s="70" t="e">
        <f>FIP!#REF!</f>
        <v>#REF!</v>
      </c>
      <c r="V560" s="70" t="e">
        <f>FIP!#REF!</f>
        <v>#REF!</v>
      </c>
    </row>
    <row r="561" spans="1:23">
      <c r="A561" s="96">
        <v>41537</v>
      </c>
      <c r="D561" s="70" t="e">
        <f>FIP!#REF!</f>
        <v>#REF!</v>
      </c>
      <c r="E561" s="70" t="e">
        <f>FIP!#REF!</f>
        <v>#REF!</v>
      </c>
      <c r="F561" s="70" t="e">
        <f>FIP!#REF!</f>
        <v>#REF!</v>
      </c>
      <c r="G561" s="70" t="e">
        <f>FIP!#REF!</f>
        <v>#REF!</v>
      </c>
      <c r="H561" s="70" t="e">
        <f>FIP!#REF!</f>
        <v>#REF!</v>
      </c>
      <c r="I561" s="70" t="e">
        <f>FIP!#REF!</f>
        <v>#REF!</v>
      </c>
      <c r="J561" s="70" t="e">
        <f>FIP!#REF!</f>
        <v>#REF!</v>
      </c>
      <c r="N561" s="70" t="e">
        <f>FIP!#REF!</f>
        <v>#REF!</v>
      </c>
      <c r="O561" s="70" t="e">
        <f>FIP!#REF!</f>
        <v>#REF!</v>
      </c>
      <c r="P561" s="70" t="e">
        <f>FIP!#REF!</f>
        <v>#REF!</v>
      </c>
      <c r="Q561" s="70" t="e">
        <f>FIP!#REF!</f>
        <v>#REF!</v>
      </c>
      <c r="R561" s="70" t="e">
        <f>FIP!#REF!</f>
        <v>#REF!</v>
      </c>
      <c r="S561" s="70" t="e">
        <f>FIP!#REF!</f>
        <v>#REF!</v>
      </c>
      <c r="T561" s="70" t="e">
        <f>FIP!#REF!</f>
        <v>#REF!</v>
      </c>
      <c r="U561" s="70" t="e">
        <f>FIP!#REF!</f>
        <v>#REF!</v>
      </c>
      <c r="V561" s="70" t="e">
        <f>FIP!#REF!</f>
        <v>#REF!</v>
      </c>
      <c r="W561" s="71"/>
    </row>
    <row r="562" spans="1:23">
      <c r="A562" s="96">
        <v>41544</v>
      </c>
      <c r="D562" s="70" t="e">
        <f>FIP!#REF!</f>
        <v>#REF!</v>
      </c>
      <c r="E562" s="70" t="e">
        <f>FIP!#REF!</f>
        <v>#REF!</v>
      </c>
      <c r="F562" s="70" t="e">
        <f>FIP!#REF!</f>
        <v>#REF!</v>
      </c>
      <c r="G562" s="70" t="e">
        <f>FIP!#REF!</f>
        <v>#REF!</v>
      </c>
      <c r="H562" s="70" t="e">
        <f>FIP!#REF!</f>
        <v>#REF!</v>
      </c>
      <c r="I562" s="70" t="e">
        <f>FIP!#REF!</f>
        <v>#REF!</v>
      </c>
      <c r="J562" s="70" t="e">
        <f>FIP!#REF!</f>
        <v>#REF!</v>
      </c>
      <c r="N562" s="70" t="e">
        <f>FIP!#REF!</f>
        <v>#REF!</v>
      </c>
      <c r="O562" s="70" t="e">
        <f>FIP!#REF!</f>
        <v>#REF!</v>
      </c>
      <c r="P562" s="70" t="e">
        <f>FIP!#REF!</f>
        <v>#REF!</v>
      </c>
      <c r="Q562" s="70" t="e">
        <f>FIP!#REF!</f>
        <v>#REF!</v>
      </c>
      <c r="R562" s="70" t="e">
        <f>FIP!#REF!</f>
        <v>#REF!</v>
      </c>
      <c r="S562" s="70" t="e">
        <f>FIP!#REF!</f>
        <v>#REF!</v>
      </c>
      <c r="T562" s="70" t="e">
        <f>FIP!#REF!</f>
        <v>#REF!</v>
      </c>
      <c r="U562" s="70" t="e">
        <f>FIP!#REF!</f>
        <v>#REF!</v>
      </c>
      <c r="V562" s="70" t="e">
        <f>FIP!#REF!</f>
        <v>#REF!</v>
      </c>
      <c r="W562" s="125"/>
    </row>
    <row r="563" spans="1:23">
      <c r="A563" s="96">
        <v>41551</v>
      </c>
      <c r="D563" s="70" t="e">
        <f>FIP!#REF!</f>
        <v>#REF!</v>
      </c>
      <c r="E563" s="70" t="e">
        <f>FIP!#REF!</f>
        <v>#REF!</v>
      </c>
      <c r="F563" s="70" t="e">
        <f>FIP!#REF!</f>
        <v>#REF!</v>
      </c>
      <c r="G563" s="70" t="e">
        <f>FIP!#REF!</f>
        <v>#REF!</v>
      </c>
      <c r="H563" s="70" t="e">
        <f>FIP!#REF!</f>
        <v>#REF!</v>
      </c>
      <c r="I563" s="70" t="e">
        <f>FIP!#REF!</f>
        <v>#REF!</v>
      </c>
      <c r="J563" s="70" t="e">
        <f>FIP!#REF!</f>
        <v>#REF!</v>
      </c>
      <c r="N563" s="70" t="e">
        <f>FIP!#REF!</f>
        <v>#REF!</v>
      </c>
      <c r="O563" s="70" t="e">
        <f>FIP!#REF!</f>
        <v>#REF!</v>
      </c>
      <c r="P563" s="70" t="e">
        <f>FIP!#REF!</f>
        <v>#REF!</v>
      </c>
      <c r="Q563" s="70" t="e">
        <f>FIP!#REF!</f>
        <v>#REF!</v>
      </c>
      <c r="R563" s="70" t="e">
        <f>FIP!#REF!</f>
        <v>#REF!</v>
      </c>
      <c r="S563" s="70" t="e">
        <f>FIP!#REF!</f>
        <v>#REF!</v>
      </c>
      <c r="T563" s="70" t="e">
        <f>FIP!#REF!</f>
        <v>#REF!</v>
      </c>
      <c r="U563" s="70" t="e">
        <f>FIP!#REF!</f>
        <v>#REF!</v>
      </c>
      <c r="V563" s="70" t="e">
        <f>FIP!#REF!</f>
        <v>#REF!</v>
      </c>
      <c r="W563" s="71"/>
    </row>
    <row r="564" spans="1:23">
      <c r="A564" s="96">
        <v>41558</v>
      </c>
      <c r="D564" s="70" t="e">
        <f>FIP!#REF!</f>
        <v>#REF!</v>
      </c>
      <c r="E564" s="39">
        <v>6</v>
      </c>
      <c r="F564" s="39">
        <v>2.1</v>
      </c>
      <c r="G564" s="39">
        <v>27.9</v>
      </c>
      <c r="H564" s="39">
        <v>0.8</v>
      </c>
      <c r="I564" s="39"/>
      <c r="J564" s="39">
        <v>905</v>
      </c>
      <c r="K564" s="71"/>
      <c r="N564" s="70" t="e">
        <f>FIP!#REF!</f>
        <v>#REF!</v>
      </c>
      <c r="O564" s="70" t="e">
        <f>FIP!#REF!</f>
        <v>#REF!</v>
      </c>
      <c r="P564" s="70" t="e">
        <f>FIP!#REF!</f>
        <v>#REF!</v>
      </c>
      <c r="Q564" s="70" t="e">
        <f>FIP!#REF!</f>
        <v>#REF!</v>
      </c>
      <c r="R564" s="70" t="e">
        <f>FIP!#REF!</f>
        <v>#REF!</v>
      </c>
      <c r="S564" s="70" t="e">
        <f>FIP!#REF!</f>
        <v>#REF!</v>
      </c>
      <c r="T564" s="70" t="e">
        <f>FIP!#REF!</f>
        <v>#REF!</v>
      </c>
      <c r="U564" s="70" t="e">
        <f>FIP!#REF!</f>
        <v>#REF!</v>
      </c>
      <c r="V564" s="70" t="e">
        <f>FIP!#REF!</f>
        <v>#REF!</v>
      </c>
    </row>
    <row r="565" spans="1:23">
      <c r="A565" s="96">
        <v>41565</v>
      </c>
      <c r="D565" s="70" t="e">
        <f>FIP!#REF!</f>
        <v>#REF!</v>
      </c>
      <c r="E565" s="70" t="e">
        <f>FIP!#REF!</f>
        <v>#REF!</v>
      </c>
      <c r="F565" s="70" t="e">
        <f>FIP!#REF!</f>
        <v>#REF!</v>
      </c>
      <c r="G565" s="70" t="e">
        <f>FIP!#REF!</f>
        <v>#REF!</v>
      </c>
      <c r="H565" s="70" t="e">
        <f>FIP!#REF!</f>
        <v>#REF!</v>
      </c>
      <c r="I565" s="70" t="e">
        <f>FIP!#REF!</f>
        <v>#REF!</v>
      </c>
      <c r="J565" s="70" t="e">
        <f>FIP!#REF!</f>
        <v>#REF!</v>
      </c>
      <c r="N565" s="70" t="e">
        <f>FIP!#REF!</f>
        <v>#REF!</v>
      </c>
      <c r="O565" s="70" t="e">
        <f>FIP!#REF!</f>
        <v>#REF!</v>
      </c>
      <c r="P565" s="70" t="e">
        <f>FIP!#REF!</f>
        <v>#REF!</v>
      </c>
      <c r="Q565" s="70" t="e">
        <f>FIP!#REF!</f>
        <v>#REF!</v>
      </c>
      <c r="R565" s="70" t="e">
        <f>FIP!#REF!</f>
        <v>#REF!</v>
      </c>
      <c r="S565" s="70" t="e">
        <f>FIP!#REF!</f>
        <v>#REF!</v>
      </c>
      <c r="T565" s="70" t="e">
        <f>FIP!#REF!</f>
        <v>#REF!</v>
      </c>
      <c r="U565" s="70" t="e">
        <f>FIP!#REF!</f>
        <v>#REF!</v>
      </c>
      <c r="V565" s="70" t="e">
        <f>FIP!#REF!</f>
        <v>#REF!</v>
      </c>
    </row>
    <row r="566" spans="1:23">
      <c r="A566" s="96">
        <v>41572</v>
      </c>
      <c r="D566" s="70" t="e">
        <f>FIP!#REF!</f>
        <v>#REF!</v>
      </c>
      <c r="E566" s="70" t="e">
        <f>FIP!#REF!</f>
        <v>#REF!</v>
      </c>
      <c r="F566" s="70" t="e">
        <f>FIP!#REF!</f>
        <v>#REF!</v>
      </c>
      <c r="G566" s="70" t="e">
        <f>FIP!#REF!</f>
        <v>#REF!</v>
      </c>
      <c r="H566" s="70" t="e">
        <f>FIP!#REF!</f>
        <v>#REF!</v>
      </c>
      <c r="I566" s="70" t="e">
        <f>FIP!#REF!</f>
        <v>#REF!</v>
      </c>
      <c r="J566" s="70" t="e">
        <f>FIP!#REF!</f>
        <v>#REF!</v>
      </c>
      <c r="N566" s="70" t="e">
        <f>FIP!#REF!</f>
        <v>#REF!</v>
      </c>
      <c r="O566" s="70" t="e">
        <f>FIP!#REF!</f>
        <v>#REF!</v>
      </c>
      <c r="P566" s="70" t="e">
        <f>FIP!#REF!</f>
        <v>#REF!</v>
      </c>
      <c r="Q566" s="70" t="e">
        <f>FIP!#REF!</f>
        <v>#REF!</v>
      </c>
      <c r="R566" s="70" t="e">
        <f>FIP!#REF!</f>
        <v>#REF!</v>
      </c>
      <c r="S566" s="70" t="e">
        <f>FIP!#REF!</f>
        <v>#REF!</v>
      </c>
      <c r="T566" s="70" t="e">
        <f>FIP!#REF!</f>
        <v>#REF!</v>
      </c>
      <c r="U566" s="70" t="e">
        <f>FIP!#REF!</f>
        <v>#REF!</v>
      </c>
      <c r="V566" s="70" t="e">
        <f>FIP!#REF!</f>
        <v>#REF!</v>
      </c>
    </row>
    <row r="567" spans="1:23">
      <c r="A567" s="96">
        <v>41579</v>
      </c>
      <c r="D567" s="70" t="e">
        <f>FIP!#REF!</f>
        <v>#REF!</v>
      </c>
      <c r="E567" s="70" t="e">
        <f>FIP!#REF!</f>
        <v>#REF!</v>
      </c>
      <c r="F567" s="70" t="e">
        <f>FIP!#REF!</f>
        <v>#REF!</v>
      </c>
      <c r="G567" s="70" t="e">
        <f>FIP!#REF!</f>
        <v>#REF!</v>
      </c>
      <c r="H567" s="70" t="e">
        <f>FIP!#REF!</f>
        <v>#REF!</v>
      </c>
      <c r="I567" s="70" t="e">
        <f>FIP!#REF!</f>
        <v>#REF!</v>
      </c>
      <c r="J567" s="70" t="e">
        <f>FIP!#REF!</f>
        <v>#REF!</v>
      </c>
      <c r="N567" s="70" t="e">
        <f>FIP!#REF!</f>
        <v>#REF!</v>
      </c>
      <c r="O567" s="70" t="e">
        <f>FIP!#REF!</f>
        <v>#REF!</v>
      </c>
      <c r="P567" s="70" t="e">
        <f>FIP!#REF!</f>
        <v>#REF!</v>
      </c>
      <c r="Q567" s="70" t="e">
        <f>FIP!#REF!</f>
        <v>#REF!</v>
      </c>
      <c r="R567" s="70" t="e">
        <f>FIP!#REF!</f>
        <v>#REF!</v>
      </c>
      <c r="S567" s="70" t="e">
        <f>FIP!#REF!</f>
        <v>#REF!</v>
      </c>
      <c r="T567" s="70" t="e">
        <f>FIP!#REF!</f>
        <v>#REF!</v>
      </c>
      <c r="U567" s="70" t="e">
        <f>FIP!#REF!</f>
        <v>#REF!</v>
      </c>
      <c r="V567" s="70" t="e">
        <f>FIP!#REF!</f>
        <v>#REF!</v>
      </c>
    </row>
    <row r="568" spans="1:23">
      <c r="A568" s="96">
        <v>41586</v>
      </c>
      <c r="D568" s="70" t="e">
        <f>FIP!#REF!</f>
        <v>#REF!</v>
      </c>
      <c r="E568" s="70" t="e">
        <f>FIP!#REF!</f>
        <v>#REF!</v>
      </c>
      <c r="F568" s="70" t="e">
        <f>FIP!#REF!</f>
        <v>#REF!</v>
      </c>
      <c r="G568" s="70" t="e">
        <f>FIP!#REF!</f>
        <v>#REF!</v>
      </c>
      <c r="H568" s="70" t="e">
        <f>FIP!#REF!</f>
        <v>#REF!</v>
      </c>
      <c r="I568" s="70" t="e">
        <f>FIP!#REF!</f>
        <v>#REF!</v>
      </c>
      <c r="J568" s="70" t="e">
        <f>FIP!#REF!</f>
        <v>#REF!</v>
      </c>
      <c r="N568" s="70" t="e">
        <f>FIP!#REF!</f>
        <v>#REF!</v>
      </c>
      <c r="O568" s="70" t="e">
        <f>FIP!#REF!</f>
        <v>#REF!</v>
      </c>
      <c r="P568" s="70" t="e">
        <f>FIP!#REF!</f>
        <v>#REF!</v>
      </c>
      <c r="Q568" s="70" t="e">
        <f>FIP!#REF!</f>
        <v>#REF!</v>
      </c>
      <c r="R568" s="70" t="e">
        <f>FIP!#REF!</f>
        <v>#REF!</v>
      </c>
      <c r="S568" s="70" t="e">
        <f>FIP!#REF!</f>
        <v>#REF!</v>
      </c>
      <c r="T568" s="70" t="e">
        <f>FIP!#REF!</f>
        <v>#REF!</v>
      </c>
      <c r="U568" s="70" t="e">
        <f>FIP!#REF!</f>
        <v>#REF!</v>
      </c>
      <c r="V568" s="70" t="e">
        <f>FIP!#REF!</f>
        <v>#REF!</v>
      </c>
    </row>
    <row r="569" spans="1:23">
      <c r="A569" s="96">
        <v>41593</v>
      </c>
      <c r="D569" s="70" t="e">
        <f>FIP!#REF!</f>
        <v>#REF!</v>
      </c>
      <c r="E569" s="70" t="e">
        <f>FIP!#REF!</f>
        <v>#REF!</v>
      </c>
      <c r="F569" s="70" t="e">
        <f>FIP!#REF!</f>
        <v>#REF!</v>
      </c>
      <c r="G569" s="70" t="e">
        <f>FIP!#REF!</f>
        <v>#REF!</v>
      </c>
      <c r="H569" s="70" t="e">
        <f>FIP!#REF!</f>
        <v>#REF!</v>
      </c>
      <c r="I569" s="70" t="e">
        <f>FIP!#REF!</f>
        <v>#REF!</v>
      </c>
      <c r="J569" s="70" t="e">
        <f>FIP!#REF!</f>
        <v>#REF!</v>
      </c>
      <c r="N569" s="70" t="e">
        <f>FIP!#REF!</f>
        <v>#REF!</v>
      </c>
      <c r="O569" s="70" t="e">
        <f>FIP!#REF!</f>
        <v>#REF!</v>
      </c>
      <c r="P569" s="70" t="e">
        <f>FIP!#REF!</f>
        <v>#REF!</v>
      </c>
      <c r="Q569" s="70" t="e">
        <f>FIP!#REF!</f>
        <v>#REF!</v>
      </c>
      <c r="R569" s="70" t="e">
        <f>FIP!#REF!</f>
        <v>#REF!</v>
      </c>
      <c r="S569" s="70" t="e">
        <f>FIP!#REF!</f>
        <v>#REF!</v>
      </c>
      <c r="T569" s="70" t="e">
        <f>FIP!#REF!</f>
        <v>#REF!</v>
      </c>
      <c r="U569" s="70" t="e">
        <f>FIP!#REF!</f>
        <v>#REF!</v>
      </c>
      <c r="V569" s="70" t="e">
        <f>FIP!#REF!</f>
        <v>#REF!</v>
      </c>
    </row>
    <row r="570" spans="1:23">
      <c r="A570" s="96">
        <v>41600</v>
      </c>
      <c r="D570" s="70" t="e">
        <f>FIP!#REF!</f>
        <v>#REF!</v>
      </c>
      <c r="E570" s="70" t="e">
        <f>FIP!#REF!</f>
        <v>#REF!</v>
      </c>
      <c r="F570" s="70" t="e">
        <f>FIP!#REF!</f>
        <v>#REF!</v>
      </c>
      <c r="G570" s="70" t="e">
        <f>FIP!#REF!</f>
        <v>#REF!</v>
      </c>
      <c r="H570" s="70" t="e">
        <f>FIP!#REF!</f>
        <v>#REF!</v>
      </c>
      <c r="I570" s="70" t="e">
        <f>FIP!#REF!</f>
        <v>#REF!</v>
      </c>
      <c r="J570" s="70" t="e">
        <f>FIP!#REF!</f>
        <v>#REF!</v>
      </c>
      <c r="N570" s="70" t="e">
        <f>FIP!#REF!</f>
        <v>#REF!</v>
      </c>
      <c r="O570" s="70" t="e">
        <f>FIP!#REF!</f>
        <v>#REF!</v>
      </c>
      <c r="P570" s="70" t="e">
        <f>FIP!#REF!</f>
        <v>#REF!</v>
      </c>
      <c r="Q570" s="70" t="e">
        <f>FIP!#REF!</f>
        <v>#REF!</v>
      </c>
      <c r="R570" s="70" t="e">
        <f>FIP!#REF!</f>
        <v>#REF!</v>
      </c>
      <c r="S570" s="70" t="e">
        <f>FIP!#REF!</f>
        <v>#REF!</v>
      </c>
      <c r="T570" s="70" t="e">
        <f>FIP!#REF!</f>
        <v>#REF!</v>
      </c>
      <c r="U570" s="70" t="e">
        <f>FIP!#REF!</f>
        <v>#REF!</v>
      </c>
      <c r="V570" s="70" t="e">
        <f>FIP!#REF!</f>
        <v>#REF!</v>
      </c>
    </row>
    <row r="571" spans="1:23">
      <c r="A571" s="96">
        <v>41607</v>
      </c>
      <c r="D571" s="70" t="e">
        <f>FIP!#REF!</f>
        <v>#REF!</v>
      </c>
      <c r="E571" s="70" t="e">
        <f>FIP!#REF!</f>
        <v>#REF!</v>
      </c>
      <c r="F571" s="70" t="e">
        <f>FIP!#REF!</f>
        <v>#REF!</v>
      </c>
      <c r="G571" s="70" t="e">
        <f>FIP!#REF!</f>
        <v>#REF!</v>
      </c>
      <c r="H571" s="70" t="e">
        <f>FIP!#REF!</f>
        <v>#REF!</v>
      </c>
      <c r="I571" s="70" t="e">
        <f>FIP!#REF!</f>
        <v>#REF!</v>
      </c>
      <c r="J571" s="70" t="e">
        <f>FIP!#REF!</f>
        <v>#REF!</v>
      </c>
      <c r="N571" s="70" t="e">
        <f>FIP!#REF!</f>
        <v>#REF!</v>
      </c>
      <c r="O571" s="70" t="e">
        <f>FIP!#REF!</f>
        <v>#REF!</v>
      </c>
      <c r="P571" s="70" t="e">
        <f>FIP!#REF!</f>
        <v>#REF!</v>
      </c>
      <c r="Q571" s="70" t="e">
        <f>FIP!#REF!</f>
        <v>#REF!</v>
      </c>
      <c r="R571" s="70" t="e">
        <f>FIP!#REF!</f>
        <v>#REF!</v>
      </c>
      <c r="S571" s="70" t="e">
        <f>FIP!#REF!</f>
        <v>#REF!</v>
      </c>
      <c r="T571" s="70" t="e">
        <f>FIP!#REF!</f>
        <v>#REF!</v>
      </c>
      <c r="U571" s="70" t="e">
        <f>FIP!#REF!</f>
        <v>#REF!</v>
      </c>
      <c r="V571" s="70" t="e">
        <f>FIP!#REF!</f>
        <v>#REF!</v>
      </c>
    </row>
    <row r="572" spans="1:23">
      <c r="A572" s="96">
        <v>41614</v>
      </c>
      <c r="D572" s="70" t="e">
        <f>FIP!#REF!</f>
        <v>#REF!</v>
      </c>
      <c r="E572" s="70" t="e">
        <f>FIP!#REF!</f>
        <v>#REF!</v>
      </c>
      <c r="F572" s="70" t="e">
        <f>FIP!#REF!</f>
        <v>#REF!</v>
      </c>
      <c r="G572" s="70" t="e">
        <f>FIP!#REF!</f>
        <v>#REF!</v>
      </c>
      <c r="H572" s="70" t="e">
        <f>FIP!#REF!</f>
        <v>#REF!</v>
      </c>
      <c r="I572" s="70" t="e">
        <f>FIP!#REF!</f>
        <v>#REF!</v>
      </c>
      <c r="J572" s="70" t="e">
        <f>FIP!#REF!</f>
        <v>#REF!</v>
      </c>
      <c r="N572" s="70" t="e">
        <f>FIP!#REF!</f>
        <v>#REF!</v>
      </c>
      <c r="O572" s="70" t="e">
        <f>FIP!#REF!</f>
        <v>#REF!</v>
      </c>
      <c r="P572" s="70" t="e">
        <f>FIP!#REF!</f>
        <v>#REF!</v>
      </c>
      <c r="Q572" s="70" t="e">
        <f>FIP!#REF!</f>
        <v>#REF!</v>
      </c>
      <c r="R572" s="70" t="e">
        <f>FIP!#REF!</f>
        <v>#REF!</v>
      </c>
      <c r="S572" s="70" t="e">
        <f>FIP!#REF!</f>
        <v>#REF!</v>
      </c>
      <c r="T572" s="70" t="e">
        <f>FIP!#REF!</f>
        <v>#REF!</v>
      </c>
      <c r="U572" s="70" t="e">
        <f>FIP!#REF!</f>
        <v>#REF!</v>
      </c>
      <c r="V572" s="70" t="e">
        <f>FIP!#REF!</f>
        <v>#REF!</v>
      </c>
    </row>
    <row r="573" spans="1:23">
      <c r="A573" s="96">
        <v>41621</v>
      </c>
      <c r="D573" s="70" t="e">
        <f>FIP!#REF!</f>
        <v>#REF!</v>
      </c>
      <c r="E573" s="70" t="e">
        <f>FIP!#REF!</f>
        <v>#REF!</v>
      </c>
      <c r="F573" s="70" t="e">
        <f>FIP!#REF!</f>
        <v>#REF!</v>
      </c>
      <c r="G573" s="70" t="e">
        <f>FIP!#REF!</f>
        <v>#REF!</v>
      </c>
      <c r="H573" s="70" t="e">
        <f>FIP!#REF!</f>
        <v>#REF!</v>
      </c>
      <c r="I573" s="70" t="e">
        <f>FIP!#REF!</f>
        <v>#REF!</v>
      </c>
      <c r="J573" s="70" t="e">
        <f>FIP!#REF!</f>
        <v>#REF!</v>
      </c>
      <c r="N573" s="70" t="e">
        <f>FIP!#REF!</f>
        <v>#REF!</v>
      </c>
      <c r="O573" s="70" t="e">
        <f>FIP!#REF!</f>
        <v>#REF!</v>
      </c>
      <c r="P573" s="70" t="e">
        <f>FIP!#REF!</f>
        <v>#REF!</v>
      </c>
      <c r="Q573" s="70" t="e">
        <f>FIP!#REF!</f>
        <v>#REF!</v>
      </c>
      <c r="R573" s="70" t="e">
        <f>FIP!#REF!</f>
        <v>#REF!</v>
      </c>
      <c r="S573" s="70" t="e">
        <f>FIP!#REF!</f>
        <v>#REF!</v>
      </c>
      <c r="T573" s="70" t="e">
        <f>FIP!#REF!</f>
        <v>#REF!</v>
      </c>
      <c r="U573" s="70" t="e">
        <f>FIP!#REF!</f>
        <v>#REF!</v>
      </c>
      <c r="V573" s="70" t="e">
        <f>FIP!#REF!</f>
        <v>#REF!</v>
      </c>
    </row>
    <row r="574" spans="1:23">
      <c r="A574" s="96">
        <v>41628</v>
      </c>
      <c r="D574" s="70" t="e">
        <f>FIP!#REF!</f>
        <v>#REF!</v>
      </c>
      <c r="E574" s="70" t="e">
        <f>FIP!#REF!</f>
        <v>#REF!</v>
      </c>
      <c r="F574" s="70" t="e">
        <f>FIP!#REF!</f>
        <v>#REF!</v>
      </c>
      <c r="G574" s="70" t="e">
        <f>FIP!#REF!</f>
        <v>#REF!</v>
      </c>
      <c r="H574" s="70" t="e">
        <f>FIP!#REF!</f>
        <v>#REF!</v>
      </c>
      <c r="I574" s="70" t="e">
        <f>FIP!#REF!</f>
        <v>#REF!</v>
      </c>
      <c r="J574" s="70" t="e">
        <f>FIP!#REF!</f>
        <v>#REF!</v>
      </c>
      <c r="N574" s="70" t="e">
        <f>FIP!#REF!</f>
        <v>#REF!</v>
      </c>
      <c r="O574" s="70" t="e">
        <f>FIP!#REF!</f>
        <v>#REF!</v>
      </c>
      <c r="P574" s="70" t="e">
        <f>FIP!#REF!</f>
        <v>#REF!</v>
      </c>
      <c r="Q574" s="70" t="e">
        <f>FIP!#REF!</f>
        <v>#REF!</v>
      </c>
      <c r="R574" s="70" t="e">
        <f>FIP!#REF!</f>
        <v>#REF!</v>
      </c>
      <c r="S574" s="70" t="e">
        <f>FIP!#REF!</f>
        <v>#REF!</v>
      </c>
      <c r="T574" s="70" t="e">
        <f>FIP!#REF!</f>
        <v>#REF!</v>
      </c>
      <c r="U574" s="70" t="e">
        <f>FIP!#REF!</f>
        <v>#REF!</v>
      </c>
      <c r="V574" s="70" t="e">
        <f>FIP!#REF!</f>
        <v>#REF!</v>
      </c>
    </row>
    <row r="575" spans="1:23">
      <c r="A575" s="96">
        <v>41631</v>
      </c>
      <c r="D575" s="70" t="e">
        <f>FIP!#REF!</f>
        <v>#REF!</v>
      </c>
      <c r="E575" s="70" t="e">
        <f>FIP!#REF!</f>
        <v>#REF!</v>
      </c>
      <c r="F575" s="70" t="e">
        <f>FIP!#REF!</f>
        <v>#REF!</v>
      </c>
      <c r="G575" s="70" t="e">
        <f>FIP!#REF!</f>
        <v>#REF!</v>
      </c>
      <c r="H575" s="70" t="e">
        <f>FIP!#REF!</f>
        <v>#REF!</v>
      </c>
      <c r="I575" s="70" t="e">
        <f>FIP!#REF!</f>
        <v>#REF!</v>
      </c>
      <c r="J575" s="70" t="e">
        <f>FIP!#REF!</f>
        <v>#REF!</v>
      </c>
      <c r="N575" s="70" t="e">
        <f>FIP!#REF!</f>
        <v>#REF!</v>
      </c>
      <c r="O575" s="70" t="e">
        <f>FIP!#REF!</f>
        <v>#REF!</v>
      </c>
      <c r="P575" s="70" t="e">
        <f>FIP!#REF!</f>
        <v>#REF!</v>
      </c>
      <c r="Q575" s="70" t="e">
        <f>FIP!#REF!</f>
        <v>#REF!</v>
      </c>
      <c r="R575" s="70" t="e">
        <f>FIP!#REF!</f>
        <v>#REF!</v>
      </c>
      <c r="S575" s="70" t="e">
        <f>FIP!#REF!</f>
        <v>#REF!</v>
      </c>
      <c r="T575" s="70" t="e">
        <f>FIP!#REF!</f>
        <v>#REF!</v>
      </c>
      <c r="U575" s="70" t="e">
        <f>FIP!#REF!</f>
        <v>#REF!</v>
      </c>
      <c r="V575" s="70" t="e">
        <f>FIP!#REF!</f>
        <v>#REF!</v>
      </c>
    </row>
    <row r="576" spans="1:23">
      <c r="A576" s="96">
        <v>41642</v>
      </c>
      <c r="D576" s="70" t="e">
        <f>FIP!#REF!</f>
        <v>#REF!</v>
      </c>
      <c r="E576" s="70" t="e">
        <f>FIP!#REF!</f>
        <v>#REF!</v>
      </c>
      <c r="F576" s="70" t="e">
        <f>FIP!#REF!</f>
        <v>#REF!</v>
      </c>
      <c r="G576" s="70" t="e">
        <f>FIP!#REF!</f>
        <v>#REF!</v>
      </c>
      <c r="H576" s="70" t="e">
        <f>FIP!#REF!</f>
        <v>#REF!</v>
      </c>
      <c r="I576" s="70" t="e">
        <f>FIP!#REF!</f>
        <v>#REF!</v>
      </c>
      <c r="J576" s="70" t="e">
        <f>FIP!#REF!</f>
        <v>#REF!</v>
      </c>
      <c r="N576" s="70" t="e">
        <f>FIP!#REF!</f>
        <v>#REF!</v>
      </c>
      <c r="O576" s="70" t="e">
        <f>FIP!#REF!</f>
        <v>#REF!</v>
      </c>
      <c r="P576" s="70" t="e">
        <f>FIP!#REF!</f>
        <v>#REF!</v>
      </c>
      <c r="Q576" s="70" t="e">
        <f>FIP!#REF!</f>
        <v>#REF!</v>
      </c>
      <c r="R576" s="70" t="e">
        <f>FIP!#REF!</f>
        <v>#REF!</v>
      </c>
      <c r="S576" s="70" t="e">
        <f>FIP!#REF!</f>
        <v>#REF!</v>
      </c>
      <c r="T576" s="70" t="e">
        <f>FIP!#REF!</f>
        <v>#REF!</v>
      </c>
      <c r="U576" s="70" t="e">
        <f>FIP!#REF!</f>
        <v>#REF!</v>
      </c>
      <c r="V576" s="70" t="e">
        <f>FIP!#REF!</f>
        <v>#REF!</v>
      </c>
    </row>
    <row r="577" spans="1:22">
      <c r="A577" s="96">
        <v>41649</v>
      </c>
      <c r="D577" s="70" t="e">
        <f>FIP!#REF!</f>
        <v>#REF!</v>
      </c>
      <c r="E577" s="70" t="e">
        <f>FIP!#REF!</f>
        <v>#REF!</v>
      </c>
      <c r="F577" s="70" t="e">
        <f>FIP!#REF!</f>
        <v>#REF!</v>
      </c>
      <c r="G577" s="70" t="e">
        <f>FIP!#REF!</f>
        <v>#REF!</v>
      </c>
      <c r="H577" s="70" t="e">
        <f>FIP!#REF!</f>
        <v>#REF!</v>
      </c>
      <c r="I577" s="70" t="e">
        <f>FIP!#REF!</f>
        <v>#REF!</v>
      </c>
      <c r="J577" s="70" t="e">
        <f>FIP!#REF!</f>
        <v>#REF!</v>
      </c>
      <c r="N577" s="70" t="e">
        <f>FIP!#REF!</f>
        <v>#REF!</v>
      </c>
      <c r="O577" s="70" t="e">
        <f>FIP!#REF!</f>
        <v>#REF!</v>
      </c>
      <c r="P577" s="70" t="e">
        <f>FIP!#REF!</f>
        <v>#REF!</v>
      </c>
      <c r="Q577" s="70" t="e">
        <f>FIP!#REF!</f>
        <v>#REF!</v>
      </c>
      <c r="R577" s="70" t="e">
        <f>FIP!#REF!</f>
        <v>#REF!</v>
      </c>
      <c r="S577" s="70" t="e">
        <f>FIP!#REF!</f>
        <v>#REF!</v>
      </c>
      <c r="T577" s="70" t="e">
        <f>FIP!#REF!</f>
        <v>#REF!</v>
      </c>
      <c r="U577" s="70" t="e">
        <f>FIP!#REF!</f>
        <v>#REF!</v>
      </c>
      <c r="V577" s="70" t="e">
        <f>FIP!#REF!</f>
        <v>#REF!</v>
      </c>
    </row>
    <row r="578" spans="1:22">
      <c r="A578" s="96">
        <v>41656</v>
      </c>
      <c r="D578" s="70" t="e">
        <f>FIP!#REF!</f>
        <v>#REF!</v>
      </c>
      <c r="E578" s="70" t="e">
        <f>FIP!#REF!</f>
        <v>#REF!</v>
      </c>
      <c r="F578" s="70" t="e">
        <f>FIP!#REF!</f>
        <v>#REF!</v>
      </c>
      <c r="G578" s="70" t="e">
        <f>FIP!#REF!</f>
        <v>#REF!</v>
      </c>
      <c r="H578" s="70" t="e">
        <f>FIP!#REF!</f>
        <v>#REF!</v>
      </c>
      <c r="I578" s="70" t="e">
        <f>FIP!#REF!</f>
        <v>#REF!</v>
      </c>
      <c r="J578" s="70" t="e">
        <f>FIP!#REF!</f>
        <v>#REF!</v>
      </c>
      <c r="K578" s="70"/>
      <c r="L578" s="70"/>
      <c r="M578" s="70"/>
      <c r="N578" s="70">
        <v>2.1999999999999997</v>
      </c>
      <c r="O578" s="70" t="e">
        <f>FIP!#REF!</f>
        <v>#REF!</v>
      </c>
      <c r="P578" s="70" t="e">
        <f>FIP!#REF!</f>
        <v>#REF!</v>
      </c>
      <c r="Q578" s="70">
        <v>13.6</v>
      </c>
      <c r="R578" s="70">
        <v>2.0666666666666669</v>
      </c>
      <c r="S578" s="70">
        <v>3.8000000000000003</v>
      </c>
      <c r="T578" s="70">
        <v>39</v>
      </c>
      <c r="U578" s="70">
        <v>1.2999999999999998</v>
      </c>
      <c r="V578" s="70" t="s">
        <v>45</v>
      </c>
    </row>
    <row r="579" spans="1:22">
      <c r="A579" s="96">
        <v>41663</v>
      </c>
      <c r="D579" s="70" t="e">
        <f>FIP!#REF!</f>
        <v>#REF!</v>
      </c>
      <c r="E579" s="70" t="e">
        <f>FIP!#REF!</f>
        <v>#REF!</v>
      </c>
      <c r="F579" s="70" t="e">
        <f>FIP!#REF!</f>
        <v>#REF!</v>
      </c>
      <c r="G579" s="70" t="e">
        <f>FIP!#REF!</f>
        <v>#REF!</v>
      </c>
      <c r="H579" s="70" t="e">
        <f>FIP!#REF!</f>
        <v>#REF!</v>
      </c>
      <c r="I579" s="70" t="e">
        <f>FIP!#REF!</f>
        <v>#REF!</v>
      </c>
      <c r="J579" s="70" t="e">
        <f>FIP!#REF!</f>
        <v>#REF!</v>
      </c>
      <c r="K579" s="70"/>
      <c r="L579" s="70"/>
      <c r="M579" s="70"/>
      <c r="N579" s="70">
        <v>2.6666666666666665</v>
      </c>
      <c r="O579" s="70" t="e">
        <f>FIP!#REF!</f>
        <v>#REF!</v>
      </c>
      <c r="P579" s="70" t="e">
        <f>FIP!#REF!</f>
        <v>#REF!</v>
      </c>
      <c r="Q579" s="70">
        <v>15.466666666666667</v>
      </c>
      <c r="R579" s="70">
        <v>2.1666666666666665</v>
      </c>
      <c r="S579" s="70">
        <v>4.9666666666666659</v>
      </c>
      <c r="T579" s="70">
        <v>45.733333333333327</v>
      </c>
      <c r="U579" s="70">
        <v>1.1666666666666667</v>
      </c>
      <c r="V579" s="70" t="s">
        <v>45</v>
      </c>
    </row>
    <row r="580" spans="1:22">
      <c r="A580" s="96">
        <v>41670</v>
      </c>
      <c r="D580" s="70" t="e">
        <f>FIP!#REF!</f>
        <v>#REF!</v>
      </c>
      <c r="E580" s="70" t="e">
        <f>FIP!#REF!</f>
        <v>#REF!</v>
      </c>
      <c r="F580" s="70" t="e">
        <f>FIP!#REF!</f>
        <v>#REF!</v>
      </c>
      <c r="G580" s="70" t="e">
        <f>FIP!#REF!</f>
        <v>#REF!</v>
      </c>
      <c r="H580" s="70" t="e">
        <f>FIP!#REF!</f>
        <v>#REF!</v>
      </c>
      <c r="I580" s="70" t="e">
        <f>FIP!#REF!</f>
        <v>#REF!</v>
      </c>
      <c r="J580" s="70" t="e">
        <f>FIP!#REF!</f>
        <v>#REF!</v>
      </c>
      <c r="K580" s="70"/>
      <c r="L580" s="70"/>
      <c r="M580" s="70"/>
      <c r="N580" s="70">
        <v>2.3666666666666667</v>
      </c>
      <c r="O580" s="70" t="e">
        <f>FIP!#REF!</f>
        <v>#REF!</v>
      </c>
      <c r="P580" s="70" t="e">
        <f>FIP!#REF!</f>
        <v>#REF!</v>
      </c>
      <c r="Q580" s="70">
        <v>12.9</v>
      </c>
      <c r="R580" s="70">
        <v>3.1666666666666665</v>
      </c>
      <c r="S580" s="70">
        <v>3.6</v>
      </c>
      <c r="T580" s="70">
        <v>35.56666666666667</v>
      </c>
      <c r="U580" s="70">
        <v>1.0333333333333332</v>
      </c>
      <c r="V580" s="70" t="s">
        <v>45</v>
      </c>
    </row>
    <row r="581" spans="1:22">
      <c r="A581" s="96">
        <v>41677</v>
      </c>
      <c r="D581" s="70" t="e">
        <f>FIP!#REF!</f>
        <v>#REF!</v>
      </c>
      <c r="E581" s="70" t="e">
        <f>FIP!#REF!</f>
        <v>#REF!</v>
      </c>
      <c r="F581" s="70" t="e">
        <f>FIP!#REF!</f>
        <v>#REF!</v>
      </c>
      <c r="G581" s="70" t="e">
        <f>FIP!#REF!</f>
        <v>#REF!</v>
      </c>
      <c r="H581" s="70" t="e">
        <f>FIP!#REF!</f>
        <v>#REF!</v>
      </c>
      <c r="I581" s="70" t="e">
        <f>FIP!#REF!</f>
        <v>#REF!</v>
      </c>
      <c r="J581" s="70" t="e">
        <f>FIP!#REF!</f>
        <v>#REF!</v>
      </c>
      <c r="K581" s="70"/>
      <c r="L581" s="70"/>
      <c r="M581" s="70"/>
      <c r="N581" s="70">
        <v>2.1333333333333333</v>
      </c>
      <c r="O581" s="70" t="e">
        <f>FIP!#REF!</f>
        <v>#REF!</v>
      </c>
      <c r="P581" s="70" t="e">
        <f>FIP!#REF!</f>
        <v>#REF!</v>
      </c>
      <c r="Q581" s="70">
        <v>11.9</v>
      </c>
      <c r="R581" s="70">
        <v>3.1999999999999997</v>
      </c>
      <c r="S581" s="70">
        <v>3.5</v>
      </c>
      <c r="T581" s="70">
        <v>35.633333333333333</v>
      </c>
      <c r="U581" s="70">
        <v>1.2</v>
      </c>
      <c r="V581" s="70" t="s">
        <v>45</v>
      </c>
    </row>
    <row r="582" spans="1:22">
      <c r="A582" s="96">
        <v>41684</v>
      </c>
      <c r="D582" s="70" t="e">
        <f>FIP!#REF!</f>
        <v>#REF!</v>
      </c>
      <c r="E582" s="70" t="e">
        <f>FIP!#REF!</f>
        <v>#REF!</v>
      </c>
      <c r="F582" s="70" t="e">
        <f>FIP!#REF!</f>
        <v>#REF!</v>
      </c>
      <c r="G582" s="70" t="e">
        <f>FIP!#REF!</f>
        <v>#REF!</v>
      </c>
      <c r="H582" s="70" t="e">
        <f>FIP!#REF!</f>
        <v>#REF!</v>
      </c>
      <c r="I582" s="70" t="e">
        <f>FIP!#REF!</f>
        <v>#REF!</v>
      </c>
      <c r="J582" s="70" t="e">
        <f>FIP!#REF!</f>
        <v>#REF!</v>
      </c>
      <c r="K582" s="70"/>
      <c r="L582" s="70"/>
      <c r="M582" s="70"/>
      <c r="N582" s="70">
        <v>2.0666666666666664</v>
      </c>
      <c r="O582" s="70" t="e">
        <f>FIP!#REF!</f>
        <v>#REF!</v>
      </c>
      <c r="P582" s="70" t="e">
        <f>FIP!#REF!</f>
        <v>#REF!</v>
      </c>
      <c r="Q582" s="70">
        <v>10.933333333333332</v>
      </c>
      <c r="R582" s="70">
        <v>3.1666666666666665</v>
      </c>
      <c r="S582" s="70">
        <v>3.2666666666666671</v>
      </c>
      <c r="T582" s="70">
        <v>37.033333333333331</v>
      </c>
      <c r="U582" s="70">
        <v>1.4000000000000001</v>
      </c>
      <c r="V582" s="70" t="s">
        <v>45</v>
      </c>
    </row>
    <row r="583" spans="1:22">
      <c r="A583" s="96">
        <v>41691</v>
      </c>
      <c r="D583" s="70" t="e">
        <f>FIP!#REF!</f>
        <v>#REF!</v>
      </c>
      <c r="E583" s="70" t="e">
        <f>FIP!#REF!</f>
        <v>#REF!</v>
      </c>
      <c r="F583" s="70" t="e">
        <f>FIP!#REF!</f>
        <v>#REF!</v>
      </c>
      <c r="G583" s="70" t="e">
        <f>FIP!#REF!</f>
        <v>#REF!</v>
      </c>
      <c r="H583" s="70" t="e">
        <f>FIP!#REF!</f>
        <v>#REF!</v>
      </c>
      <c r="I583" s="70" t="e">
        <f>FIP!#REF!</f>
        <v>#REF!</v>
      </c>
      <c r="J583" s="70" t="e">
        <f>FIP!#REF!</f>
        <v>#REF!</v>
      </c>
      <c r="K583" s="70"/>
      <c r="L583" s="70"/>
      <c r="M583" s="70"/>
      <c r="N583" s="70">
        <v>1.9666666666666668</v>
      </c>
      <c r="O583" s="70" t="e">
        <f>FIP!#REF!</f>
        <v>#REF!</v>
      </c>
      <c r="P583" s="70" t="e">
        <f>FIP!#REF!</f>
        <v>#REF!</v>
      </c>
      <c r="Q583" s="70">
        <v>13</v>
      </c>
      <c r="R583" s="70">
        <v>2.5666666666666664</v>
      </c>
      <c r="S583" s="70">
        <v>3.6666666666666665</v>
      </c>
      <c r="T583" s="70">
        <v>33.9</v>
      </c>
      <c r="U583" s="70">
        <v>1.2</v>
      </c>
      <c r="V583" s="70" t="s">
        <v>45</v>
      </c>
    </row>
    <row r="584" spans="1:22">
      <c r="A584" s="96">
        <v>41698</v>
      </c>
      <c r="D584" s="70" t="e">
        <f>FIP!#REF!</f>
        <v>#REF!</v>
      </c>
      <c r="E584" s="70" t="e">
        <f>FIP!#REF!</f>
        <v>#REF!</v>
      </c>
      <c r="F584" s="70" t="e">
        <f>FIP!#REF!</f>
        <v>#REF!</v>
      </c>
      <c r="G584" s="70" t="e">
        <f>FIP!#REF!</f>
        <v>#REF!</v>
      </c>
      <c r="H584" s="70" t="e">
        <f>FIP!#REF!</f>
        <v>#REF!</v>
      </c>
      <c r="I584" s="70" t="e">
        <f>FIP!#REF!</f>
        <v>#REF!</v>
      </c>
      <c r="J584" s="70" t="e">
        <f>FIP!#REF!</f>
        <v>#REF!</v>
      </c>
      <c r="K584" s="70"/>
      <c r="L584" s="70"/>
      <c r="M584" s="70"/>
      <c r="N584" s="70">
        <v>2.2999999999999998</v>
      </c>
      <c r="O584" s="70" t="e">
        <f>FIP!#REF!</f>
        <v>#REF!</v>
      </c>
      <c r="P584" s="70" t="e">
        <f>FIP!#REF!</f>
        <v>#REF!</v>
      </c>
      <c r="Q584" s="70">
        <v>14.266666666666666</v>
      </c>
      <c r="R584" s="70">
        <v>2.1666666666666665</v>
      </c>
      <c r="S584" s="70">
        <v>4.4999999999999991</v>
      </c>
      <c r="T584" s="70">
        <v>30</v>
      </c>
      <c r="U584" s="70">
        <v>1.2</v>
      </c>
      <c r="V584" s="70" t="s">
        <v>45</v>
      </c>
    </row>
    <row r="585" spans="1:22">
      <c r="A585" s="96">
        <v>41705</v>
      </c>
      <c r="D585" s="70" t="e">
        <f>FIP!#REF!</f>
        <v>#REF!</v>
      </c>
      <c r="E585" s="70" t="e">
        <f>FIP!#REF!</f>
        <v>#REF!</v>
      </c>
      <c r="F585" s="70" t="e">
        <f>FIP!#REF!</f>
        <v>#REF!</v>
      </c>
      <c r="G585" s="70" t="e">
        <f>FIP!#REF!</f>
        <v>#REF!</v>
      </c>
      <c r="H585" s="70" t="e">
        <f>FIP!#REF!</f>
        <v>#REF!</v>
      </c>
      <c r="I585" s="70" t="e">
        <f>FIP!#REF!</f>
        <v>#REF!</v>
      </c>
      <c r="J585" s="70" t="e">
        <f>FIP!#REF!</f>
        <v>#REF!</v>
      </c>
      <c r="K585" s="70"/>
      <c r="L585" s="70"/>
      <c r="M585" s="70"/>
      <c r="N585" s="70">
        <v>2.1</v>
      </c>
      <c r="O585" s="70" t="e">
        <f>FIP!#REF!</f>
        <v>#REF!</v>
      </c>
      <c r="P585" s="70" t="e">
        <f>FIP!#REF!</f>
        <v>#REF!</v>
      </c>
      <c r="Q585" s="70">
        <v>14.933333333333332</v>
      </c>
      <c r="R585" s="70">
        <v>2.1666666666666665</v>
      </c>
      <c r="S585" s="70">
        <v>4.3000000000000007</v>
      </c>
      <c r="T585" s="70">
        <v>31.8</v>
      </c>
      <c r="U585" s="70">
        <v>1.1666666666666667</v>
      </c>
      <c r="V585" s="70" t="s">
        <v>45</v>
      </c>
    </row>
    <row r="586" spans="1:22">
      <c r="A586" s="96">
        <v>41712</v>
      </c>
      <c r="D586" s="70" t="e">
        <f>FIP!#REF!</f>
        <v>#REF!</v>
      </c>
      <c r="E586" s="70" t="e">
        <f>FIP!#REF!</f>
        <v>#REF!</v>
      </c>
      <c r="F586" s="70" t="e">
        <f>FIP!#REF!</f>
        <v>#REF!</v>
      </c>
      <c r="G586" s="70" t="e">
        <f>FIP!#REF!</f>
        <v>#REF!</v>
      </c>
      <c r="H586" s="70" t="e">
        <f>FIP!#REF!</f>
        <v>#REF!</v>
      </c>
      <c r="I586" s="70" t="e">
        <f>FIP!#REF!</f>
        <v>#REF!</v>
      </c>
      <c r="J586" s="70" t="e">
        <f>FIP!#REF!</f>
        <v>#REF!</v>
      </c>
      <c r="K586" s="70"/>
      <c r="L586" s="70"/>
      <c r="M586" s="70"/>
      <c r="N586" s="70">
        <v>2.4</v>
      </c>
      <c r="O586" s="70" t="e">
        <f>FIP!#REF!</f>
        <v>#REF!</v>
      </c>
      <c r="P586" s="70" t="e">
        <f>FIP!#REF!</f>
        <v>#REF!</v>
      </c>
      <c r="Q586" s="70">
        <v>17.466666666666665</v>
      </c>
      <c r="R586" s="70">
        <v>2.1</v>
      </c>
      <c r="S586" s="70">
        <v>4.5666666666666664</v>
      </c>
      <c r="T586" s="70">
        <v>30.8</v>
      </c>
      <c r="U586" s="70">
        <v>1.0333333333333334</v>
      </c>
      <c r="V586" s="70" t="s">
        <v>45</v>
      </c>
    </row>
    <row r="587" spans="1:22">
      <c r="A587" s="96">
        <v>41719</v>
      </c>
      <c r="D587" s="70" t="e">
        <f>FIP!#REF!</f>
        <v>#REF!</v>
      </c>
      <c r="E587" s="70" t="e">
        <f>FIP!#REF!</f>
        <v>#REF!</v>
      </c>
      <c r="F587" s="70" t="e">
        <f>FIP!#REF!</f>
        <v>#REF!</v>
      </c>
      <c r="G587" s="70" t="e">
        <f>FIP!#REF!</f>
        <v>#REF!</v>
      </c>
      <c r="H587" s="70" t="e">
        <f>FIP!#REF!</f>
        <v>#REF!</v>
      </c>
      <c r="I587" s="70" t="e">
        <f>FIP!#REF!</f>
        <v>#REF!</v>
      </c>
      <c r="J587" s="70" t="e">
        <f>FIP!#REF!</f>
        <v>#REF!</v>
      </c>
      <c r="K587" s="70"/>
      <c r="L587" s="70"/>
      <c r="M587" s="70"/>
      <c r="N587" s="70">
        <v>2.4333333333333331</v>
      </c>
      <c r="O587" s="70" t="e">
        <f>FIP!#REF!</f>
        <v>#REF!</v>
      </c>
      <c r="P587" s="70" t="e">
        <f>FIP!#REF!</f>
        <v>#REF!</v>
      </c>
      <c r="Q587" s="70">
        <v>20.633333333333336</v>
      </c>
      <c r="R587" s="70">
        <v>2.2666666666666666</v>
      </c>
      <c r="S587" s="70">
        <v>4.2333333333333334</v>
      </c>
      <c r="T587" s="70">
        <v>32.266666666666673</v>
      </c>
      <c r="U587" s="70">
        <v>1.0666666666666667</v>
      </c>
      <c r="V587" s="70" t="s">
        <v>45</v>
      </c>
    </row>
    <row r="588" spans="1:22">
      <c r="A588" s="96">
        <v>41726</v>
      </c>
      <c r="D588" s="70" t="e">
        <f>FIP!#REF!</f>
        <v>#REF!</v>
      </c>
      <c r="E588" s="70" t="e">
        <f>FIP!#REF!</f>
        <v>#REF!</v>
      </c>
      <c r="F588" s="70" t="e">
        <f>FIP!#REF!</f>
        <v>#REF!</v>
      </c>
      <c r="G588" s="70" t="e">
        <f>FIP!#REF!</f>
        <v>#REF!</v>
      </c>
      <c r="H588" s="70" t="e">
        <f>FIP!#REF!</f>
        <v>#REF!</v>
      </c>
      <c r="I588" s="70" t="e">
        <f>FIP!#REF!</f>
        <v>#REF!</v>
      </c>
      <c r="J588" s="70" t="e">
        <f>FIP!#REF!</f>
        <v>#REF!</v>
      </c>
      <c r="K588" s="70"/>
      <c r="L588" s="70"/>
      <c r="M588" s="70"/>
      <c r="N588" s="70">
        <v>2.6666666666666665</v>
      </c>
      <c r="O588" s="70" t="e">
        <f>FIP!#REF!</f>
        <v>#REF!</v>
      </c>
      <c r="P588" s="70" t="e">
        <f>FIP!#REF!</f>
        <v>#REF!</v>
      </c>
      <c r="Q588" s="70">
        <v>36.366666666666667</v>
      </c>
      <c r="R588" s="70">
        <v>7.5333333333333341</v>
      </c>
      <c r="S588" s="70">
        <v>4.4333333333333336</v>
      </c>
      <c r="T588" s="70">
        <v>61.766666666666673</v>
      </c>
      <c r="U588" s="70">
        <v>1.4000000000000001</v>
      </c>
      <c r="V588" s="70" t="s">
        <v>45</v>
      </c>
    </row>
    <row r="589" spans="1:22">
      <c r="A589" s="96">
        <v>41733</v>
      </c>
      <c r="D589" s="70" t="e">
        <f>FIP!#REF!</f>
        <v>#REF!</v>
      </c>
      <c r="E589" s="70" t="e">
        <f>FIP!#REF!</f>
        <v>#REF!</v>
      </c>
      <c r="F589" s="70" t="e">
        <f>FIP!#REF!</f>
        <v>#REF!</v>
      </c>
      <c r="G589" s="70" t="e">
        <f>FIP!#REF!</f>
        <v>#REF!</v>
      </c>
      <c r="H589" s="70" t="e">
        <f>FIP!#REF!</f>
        <v>#REF!</v>
      </c>
      <c r="I589" s="70" t="e">
        <f>FIP!#REF!</f>
        <v>#REF!</v>
      </c>
      <c r="J589" s="70" t="e">
        <f>FIP!#REF!</f>
        <v>#REF!</v>
      </c>
      <c r="K589" s="70"/>
      <c r="L589" s="70"/>
      <c r="M589" s="70"/>
      <c r="N589" s="70">
        <v>2.4333333333333331</v>
      </c>
      <c r="O589" s="70" t="e">
        <f>FIP!#REF!</f>
        <v>#REF!</v>
      </c>
      <c r="P589" s="70" t="e">
        <f>FIP!#REF!</f>
        <v>#REF!</v>
      </c>
      <c r="Q589" s="70">
        <v>21.900000000000002</v>
      </c>
      <c r="R589" s="70">
        <v>3.5333333333333332</v>
      </c>
      <c r="S589" s="70">
        <v>4.2333333333333334</v>
      </c>
      <c r="T589" s="70">
        <v>55.400000000000006</v>
      </c>
      <c r="U589" s="70">
        <v>1.4333333333333333</v>
      </c>
      <c r="V589" s="70" t="s">
        <v>45</v>
      </c>
    </row>
    <row r="590" spans="1:22">
      <c r="A590" s="96">
        <v>41740</v>
      </c>
      <c r="D590" s="70" t="e">
        <f>FIP!#REF!</f>
        <v>#REF!</v>
      </c>
      <c r="E590" s="70" t="e">
        <f>FIP!#REF!</f>
        <v>#REF!</v>
      </c>
      <c r="F590" s="70" t="e">
        <f>FIP!#REF!</f>
        <v>#REF!</v>
      </c>
      <c r="G590" s="70" t="e">
        <f>FIP!#REF!</f>
        <v>#REF!</v>
      </c>
      <c r="H590" s="70" t="e">
        <f>FIP!#REF!</f>
        <v>#REF!</v>
      </c>
      <c r="I590" s="70" t="e">
        <f>FIP!#REF!</f>
        <v>#REF!</v>
      </c>
      <c r="J590" s="70" t="e">
        <f>FIP!#REF!</f>
        <v>#REF!</v>
      </c>
      <c r="K590" s="70"/>
      <c r="L590" s="70"/>
      <c r="M590" s="70"/>
      <c r="N590" s="70">
        <v>2.2333333333333329</v>
      </c>
      <c r="O590" s="70" t="e">
        <f>FIP!#REF!</f>
        <v>#REF!</v>
      </c>
      <c r="P590" s="70" t="e">
        <f>FIP!#REF!</f>
        <v>#REF!</v>
      </c>
      <c r="Q590" s="70">
        <v>14.999999999999998</v>
      </c>
      <c r="R590" s="70">
        <v>3.4333333333333336</v>
      </c>
      <c r="S590" s="70">
        <v>3.6</v>
      </c>
      <c r="T590" s="70">
        <v>36.666666666666664</v>
      </c>
      <c r="U590" s="70">
        <v>1.4000000000000001</v>
      </c>
      <c r="V590" s="70" t="s">
        <v>45</v>
      </c>
    </row>
    <row r="591" spans="1:22">
      <c r="A591" s="96">
        <v>41747</v>
      </c>
      <c r="D591" s="70" t="e">
        <f>FIP!#REF!</f>
        <v>#REF!</v>
      </c>
      <c r="E591" s="70" t="e">
        <f>FIP!#REF!</f>
        <v>#REF!</v>
      </c>
      <c r="F591" s="70" t="e">
        <f>FIP!#REF!</f>
        <v>#REF!</v>
      </c>
      <c r="G591" s="70" t="e">
        <f>FIP!#REF!</f>
        <v>#REF!</v>
      </c>
      <c r="H591" s="70" t="e">
        <f>FIP!#REF!</f>
        <v>#REF!</v>
      </c>
      <c r="I591" s="70" t="e">
        <f>FIP!#REF!</f>
        <v>#REF!</v>
      </c>
      <c r="J591" s="70" t="e">
        <f>FIP!#REF!</f>
        <v>#REF!</v>
      </c>
      <c r="K591" s="70"/>
      <c r="L591" s="70"/>
      <c r="M591" s="70"/>
      <c r="N591" s="70">
        <v>2.5499999999999998</v>
      </c>
      <c r="O591" s="70" t="e">
        <f>FIP!#REF!</f>
        <v>#REF!</v>
      </c>
      <c r="P591" s="70" t="e">
        <f>FIP!#REF!</f>
        <v>#REF!</v>
      </c>
      <c r="Q591" s="70">
        <v>22.45</v>
      </c>
      <c r="R591" s="70">
        <v>3.45</v>
      </c>
      <c r="S591" s="70">
        <v>4.8</v>
      </c>
      <c r="T591" s="70">
        <v>38.25</v>
      </c>
      <c r="U591" s="70">
        <v>0.9</v>
      </c>
      <c r="V591" s="70" t="s">
        <v>45</v>
      </c>
    </row>
    <row r="592" spans="1:22">
      <c r="A592" s="96">
        <v>41754</v>
      </c>
      <c r="D592" s="70" t="e">
        <f>FIP!#REF!</f>
        <v>#REF!</v>
      </c>
      <c r="E592" s="70" t="e">
        <f>FIP!#REF!</f>
        <v>#REF!</v>
      </c>
      <c r="F592" s="70" t="e">
        <f>FIP!#REF!</f>
        <v>#REF!</v>
      </c>
      <c r="G592" s="70" t="e">
        <f>FIP!#REF!</f>
        <v>#REF!</v>
      </c>
      <c r="H592" s="70" t="e">
        <f>FIP!#REF!</f>
        <v>#REF!</v>
      </c>
      <c r="I592" s="70" t="e">
        <f>FIP!#REF!</f>
        <v>#REF!</v>
      </c>
      <c r="J592" s="70" t="e">
        <f>FIP!#REF!</f>
        <v>#REF!</v>
      </c>
      <c r="K592" s="70"/>
      <c r="L592" s="70"/>
      <c r="M592" s="70"/>
      <c r="N592" s="70">
        <v>2.4</v>
      </c>
      <c r="O592" s="70" t="e">
        <f>FIP!#REF!</f>
        <v>#REF!</v>
      </c>
      <c r="P592" s="70" t="e">
        <f>FIP!#REF!</f>
        <v>#REF!</v>
      </c>
      <c r="Q592" s="70">
        <v>16.75</v>
      </c>
      <c r="R592" s="70">
        <v>2.25</v>
      </c>
      <c r="S592" s="70">
        <v>4.25</v>
      </c>
      <c r="T592" s="70">
        <v>44.599999999999994</v>
      </c>
      <c r="U592" s="70">
        <v>1.35</v>
      </c>
      <c r="V592" s="70" t="s">
        <v>45</v>
      </c>
    </row>
    <row r="593" spans="1:22">
      <c r="A593" s="96">
        <v>41761</v>
      </c>
      <c r="D593" s="70" t="e">
        <f>FIP!#REF!</f>
        <v>#REF!</v>
      </c>
      <c r="E593" s="70" t="e">
        <f>FIP!#REF!</f>
        <v>#REF!</v>
      </c>
      <c r="F593" s="70" t="e">
        <f>FIP!#REF!</f>
        <v>#REF!</v>
      </c>
      <c r="G593" s="70" t="e">
        <f>FIP!#REF!</f>
        <v>#REF!</v>
      </c>
      <c r="H593" s="70" t="e">
        <f>FIP!#REF!</f>
        <v>#REF!</v>
      </c>
      <c r="I593" s="70" t="e">
        <f>FIP!#REF!</f>
        <v>#REF!</v>
      </c>
      <c r="J593" s="70" t="e">
        <f>FIP!#REF!</f>
        <v>#REF!</v>
      </c>
      <c r="K593" s="70"/>
      <c r="L593" s="70"/>
      <c r="M593" s="70"/>
      <c r="N593" s="70">
        <v>2.4666666666666663</v>
      </c>
      <c r="O593" s="70" t="e">
        <f>FIP!#REF!</f>
        <v>#REF!</v>
      </c>
      <c r="P593" s="70" t="e">
        <f>FIP!#REF!</f>
        <v>#REF!</v>
      </c>
      <c r="Q593" s="70">
        <v>22.5</v>
      </c>
      <c r="R593" s="70">
        <v>2.7333333333333329</v>
      </c>
      <c r="S593" s="70">
        <v>4.166666666666667</v>
      </c>
      <c r="T593" s="70">
        <v>45.699999999999996</v>
      </c>
      <c r="U593" s="70">
        <v>1.3333333333333333</v>
      </c>
      <c r="V593" s="70" t="s">
        <v>45</v>
      </c>
    </row>
    <row r="594" spans="1:22">
      <c r="A594" s="96">
        <v>41768</v>
      </c>
      <c r="D594" s="70" t="e">
        <f>FIP!#REF!</f>
        <v>#REF!</v>
      </c>
      <c r="E594" s="70" t="e">
        <f>FIP!#REF!</f>
        <v>#REF!</v>
      </c>
      <c r="F594" s="70" t="e">
        <f>FIP!#REF!</f>
        <v>#REF!</v>
      </c>
      <c r="G594" s="70" t="e">
        <f>FIP!#REF!</f>
        <v>#REF!</v>
      </c>
      <c r="H594" s="70" t="e">
        <f>FIP!#REF!</f>
        <v>#REF!</v>
      </c>
      <c r="I594" s="70" t="e">
        <f>FIP!#REF!</f>
        <v>#REF!</v>
      </c>
      <c r="J594" s="70" t="e">
        <f>FIP!#REF!</f>
        <v>#REF!</v>
      </c>
      <c r="K594" s="70"/>
      <c r="L594" s="70"/>
      <c r="M594" s="70"/>
      <c r="N594" s="70">
        <v>2.3499999999999996</v>
      </c>
      <c r="O594" s="70" t="e">
        <f>FIP!#REF!</f>
        <v>#REF!</v>
      </c>
      <c r="P594" s="70" t="e">
        <f>FIP!#REF!</f>
        <v>#REF!</v>
      </c>
      <c r="Q594" s="70">
        <v>18.100000000000001</v>
      </c>
      <c r="R594" s="70">
        <v>1.9</v>
      </c>
      <c r="S594" s="70">
        <v>5.0999999999999996</v>
      </c>
      <c r="T594" s="70">
        <v>32.85</v>
      </c>
      <c r="U594" s="70">
        <v>1.1499999999999999</v>
      </c>
      <c r="V594" s="70" t="s">
        <v>45</v>
      </c>
    </row>
    <row r="595" spans="1:22">
      <c r="A595" s="96">
        <v>41775</v>
      </c>
      <c r="D595" s="70" t="e">
        <f>FIP!#REF!</f>
        <v>#REF!</v>
      </c>
      <c r="E595" s="70" t="e">
        <f>FIP!#REF!</f>
        <v>#REF!</v>
      </c>
      <c r="F595" s="70" t="e">
        <f>FIP!#REF!</f>
        <v>#REF!</v>
      </c>
      <c r="G595" s="70" t="e">
        <f>FIP!#REF!</f>
        <v>#REF!</v>
      </c>
      <c r="H595" s="70" t="e">
        <f>FIP!#REF!</f>
        <v>#REF!</v>
      </c>
      <c r="I595" s="70" t="e">
        <f>FIP!#REF!</f>
        <v>#REF!</v>
      </c>
      <c r="J595" s="70" t="e">
        <f>FIP!#REF!</f>
        <v>#REF!</v>
      </c>
      <c r="K595" s="70"/>
      <c r="L595" s="70"/>
      <c r="M595" s="70"/>
      <c r="N595" s="70">
        <v>2.1666666666666665</v>
      </c>
      <c r="O595" s="70" t="e">
        <f>FIP!#REF!</f>
        <v>#REF!</v>
      </c>
      <c r="P595" s="70" t="e">
        <f>FIP!#REF!</f>
        <v>#REF!</v>
      </c>
      <c r="Q595" s="70">
        <v>20.466666666666669</v>
      </c>
      <c r="R595" s="70">
        <v>3.5666666666666664</v>
      </c>
      <c r="S595" s="70">
        <v>3.5666666666666664</v>
      </c>
      <c r="T595" s="70">
        <v>37.166666666666664</v>
      </c>
      <c r="U595" s="70">
        <v>1.3666666666666665</v>
      </c>
      <c r="V595" s="70" t="s">
        <v>45</v>
      </c>
    </row>
    <row r="596" spans="1:22">
      <c r="A596" s="96">
        <v>41782</v>
      </c>
      <c r="D596" s="70" t="e">
        <f>FIP!#REF!</f>
        <v>#REF!</v>
      </c>
      <c r="E596" s="70" t="e">
        <f>FIP!#REF!</f>
        <v>#REF!</v>
      </c>
      <c r="F596" s="70" t="e">
        <f>FIP!#REF!</f>
        <v>#REF!</v>
      </c>
      <c r="G596" s="70" t="e">
        <f>FIP!#REF!</f>
        <v>#REF!</v>
      </c>
      <c r="H596" s="70" t="e">
        <f>FIP!#REF!</f>
        <v>#REF!</v>
      </c>
      <c r="I596" s="70" t="e">
        <f>FIP!#REF!</f>
        <v>#REF!</v>
      </c>
      <c r="J596" s="70" t="e">
        <f>FIP!#REF!</f>
        <v>#REF!</v>
      </c>
      <c r="K596" s="70"/>
      <c r="L596" s="70"/>
      <c r="M596" s="70"/>
      <c r="N596" s="70">
        <v>2.4666666666666663</v>
      </c>
      <c r="O596" s="70" t="e">
        <f>FIP!#REF!</f>
        <v>#REF!</v>
      </c>
      <c r="P596" s="70" t="e">
        <f>FIP!#REF!</f>
        <v>#REF!</v>
      </c>
      <c r="Q596" s="70">
        <v>23.566666666666666</v>
      </c>
      <c r="R596" s="70">
        <v>3.1333333333333329</v>
      </c>
      <c r="S596" s="70">
        <v>3.9333333333333336</v>
      </c>
      <c r="T596" s="70">
        <v>36.700000000000003</v>
      </c>
      <c r="U596" s="70">
        <v>1.2333333333333334</v>
      </c>
      <c r="V596" s="70" t="s">
        <v>45</v>
      </c>
    </row>
    <row r="597" spans="1:22">
      <c r="A597" s="96">
        <v>41789</v>
      </c>
      <c r="D597" s="70" t="e">
        <f>FIP!#REF!</f>
        <v>#REF!</v>
      </c>
      <c r="E597" s="70" t="e">
        <f>FIP!#REF!</f>
        <v>#REF!</v>
      </c>
      <c r="F597" s="70" t="e">
        <f>FIP!#REF!</f>
        <v>#REF!</v>
      </c>
      <c r="G597" s="70" t="e">
        <f>FIP!#REF!</f>
        <v>#REF!</v>
      </c>
      <c r="H597" s="70" t="e">
        <f>FIP!#REF!</f>
        <v>#REF!</v>
      </c>
      <c r="I597" s="70" t="e">
        <f>FIP!#REF!</f>
        <v>#REF!</v>
      </c>
      <c r="J597" s="70" t="e">
        <f>FIP!#REF!</f>
        <v>#REF!</v>
      </c>
      <c r="K597" s="70"/>
      <c r="L597" s="70"/>
      <c r="M597" s="70"/>
      <c r="N597" s="70">
        <v>2.0499999999999998</v>
      </c>
      <c r="O597" s="70" t="e">
        <f>FIP!#REF!</f>
        <v>#REF!</v>
      </c>
      <c r="P597" s="70" t="e">
        <f>FIP!#REF!</f>
        <v>#REF!</v>
      </c>
      <c r="Q597" s="70">
        <v>16.55</v>
      </c>
      <c r="R597" s="70">
        <v>3.7</v>
      </c>
      <c r="S597" s="70">
        <v>3</v>
      </c>
      <c r="T597" s="70">
        <v>32.049999999999997</v>
      </c>
      <c r="U597" s="70">
        <v>1.3</v>
      </c>
      <c r="V597" s="70" t="s">
        <v>45</v>
      </c>
    </row>
    <row r="598" spans="1:22">
      <c r="A598" s="96">
        <v>41796</v>
      </c>
      <c r="D598" s="70" t="e">
        <f>FIP!#REF!</f>
        <v>#REF!</v>
      </c>
      <c r="E598" s="70" t="e">
        <f>FIP!#REF!</f>
        <v>#REF!</v>
      </c>
      <c r="F598" s="70" t="e">
        <f>FIP!#REF!</f>
        <v>#REF!</v>
      </c>
      <c r="G598" s="70" t="e">
        <f>FIP!#REF!</f>
        <v>#REF!</v>
      </c>
      <c r="H598" s="70" t="e">
        <f>FIP!#REF!</f>
        <v>#REF!</v>
      </c>
      <c r="I598" s="70" t="e">
        <f>FIP!#REF!</f>
        <v>#REF!</v>
      </c>
      <c r="J598" s="70" t="e">
        <f>FIP!#REF!</f>
        <v>#REF!</v>
      </c>
      <c r="K598" s="70"/>
      <c r="L598" s="70"/>
      <c r="M598" s="70"/>
      <c r="N598" s="70">
        <v>2.2666666666666666</v>
      </c>
      <c r="O598" s="70" t="e">
        <f>FIP!#REF!</f>
        <v>#REF!</v>
      </c>
      <c r="P598" s="70" t="e">
        <f>FIP!#REF!</f>
        <v>#REF!</v>
      </c>
      <c r="Q598" s="70">
        <v>18.8</v>
      </c>
      <c r="R598" s="70">
        <v>3.1666666666666665</v>
      </c>
      <c r="S598" s="70">
        <v>3.7666666666666671</v>
      </c>
      <c r="T598" s="70">
        <v>33.466666666666669</v>
      </c>
      <c r="U598" s="70">
        <v>1.2333333333333334</v>
      </c>
      <c r="V598" s="70" t="s">
        <v>45</v>
      </c>
    </row>
    <row r="599" spans="1:22">
      <c r="A599" s="96">
        <v>41803</v>
      </c>
      <c r="D599" s="70" t="e">
        <f>FIP!#REF!</f>
        <v>#REF!</v>
      </c>
      <c r="E599" s="70" t="e">
        <f>FIP!#REF!</f>
        <v>#REF!</v>
      </c>
      <c r="F599" s="70" t="e">
        <f>FIP!#REF!</f>
        <v>#REF!</v>
      </c>
      <c r="G599" s="70" t="e">
        <f>FIP!#REF!</f>
        <v>#REF!</v>
      </c>
      <c r="H599" s="70" t="e">
        <f>FIP!#REF!</f>
        <v>#REF!</v>
      </c>
      <c r="I599" s="70" t="e">
        <f>FIP!#REF!</f>
        <v>#REF!</v>
      </c>
      <c r="J599" s="70" t="e">
        <f>FIP!#REF!</f>
        <v>#REF!</v>
      </c>
      <c r="K599" s="70"/>
      <c r="L599" s="70"/>
      <c r="M599" s="70"/>
      <c r="N599" s="70">
        <v>2.4</v>
      </c>
      <c r="O599" s="70" t="e">
        <f>FIP!#REF!</f>
        <v>#REF!</v>
      </c>
      <c r="P599" s="70" t="e">
        <f>FIP!#REF!</f>
        <v>#REF!</v>
      </c>
      <c r="Q599" s="70">
        <v>20.833333333333332</v>
      </c>
      <c r="R599" s="70">
        <v>2.5666666666666669</v>
      </c>
      <c r="S599" s="70">
        <v>4.9333333333333336</v>
      </c>
      <c r="T599" s="70">
        <v>30.633333333333329</v>
      </c>
      <c r="U599" s="70">
        <v>1.0999999999999999</v>
      </c>
      <c r="V599" s="70" t="s">
        <v>45</v>
      </c>
    </row>
    <row r="600" spans="1:22">
      <c r="A600" s="96">
        <v>41810</v>
      </c>
      <c r="D600" s="70" t="e">
        <f>FIP!#REF!</f>
        <v>#REF!</v>
      </c>
      <c r="E600" s="70" t="e">
        <f>FIP!#REF!</f>
        <v>#REF!</v>
      </c>
      <c r="F600" s="70" t="e">
        <f>FIP!#REF!</f>
        <v>#REF!</v>
      </c>
      <c r="G600" s="70" t="e">
        <f>FIP!#REF!</f>
        <v>#REF!</v>
      </c>
      <c r="H600" s="70" t="e">
        <f>FIP!#REF!</f>
        <v>#REF!</v>
      </c>
      <c r="I600" s="70" t="e">
        <f>FIP!#REF!</f>
        <v>#REF!</v>
      </c>
      <c r="J600" s="70" t="e">
        <f>FIP!#REF!</f>
        <v>#REF!</v>
      </c>
      <c r="K600" s="70"/>
      <c r="L600" s="70"/>
      <c r="M600" s="70"/>
      <c r="N600" s="70">
        <v>2.4</v>
      </c>
      <c r="O600" s="70" t="e">
        <f>FIP!#REF!</f>
        <v>#REF!</v>
      </c>
      <c r="P600" s="70" t="e">
        <f>FIP!#REF!</f>
        <v>#REF!</v>
      </c>
      <c r="Q600" s="70">
        <v>19.833333333333332</v>
      </c>
      <c r="R600" s="70">
        <v>2.3666666666666667</v>
      </c>
      <c r="S600" s="70">
        <v>3.2666666666666671</v>
      </c>
      <c r="T600" s="70">
        <v>32.233333333333334</v>
      </c>
      <c r="U600" s="70">
        <v>1.2</v>
      </c>
      <c r="V600" s="70" t="s">
        <v>45</v>
      </c>
    </row>
    <row r="601" spans="1:22">
      <c r="A601" s="96">
        <v>41817</v>
      </c>
      <c r="D601" s="70" t="e">
        <f>FIP!#REF!</f>
        <v>#REF!</v>
      </c>
      <c r="E601" s="70" t="e">
        <f>FIP!#REF!</f>
        <v>#REF!</v>
      </c>
      <c r="F601" s="70" t="e">
        <f>FIP!#REF!</f>
        <v>#REF!</v>
      </c>
      <c r="G601" s="70" t="e">
        <f>FIP!#REF!</f>
        <v>#REF!</v>
      </c>
      <c r="H601" s="70" t="e">
        <f>FIP!#REF!</f>
        <v>#REF!</v>
      </c>
      <c r="I601" s="70" t="e">
        <f>FIP!#REF!</f>
        <v>#REF!</v>
      </c>
      <c r="J601" s="70" t="e">
        <f>FIP!#REF!</f>
        <v>#REF!</v>
      </c>
      <c r="K601" s="70"/>
      <c r="L601" s="70"/>
      <c r="M601" s="70"/>
      <c r="N601" s="70">
        <v>2.4333333333333331</v>
      </c>
      <c r="O601" s="70" t="e">
        <f>FIP!#REF!</f>
        <v>#REF!</v>
      </c>
      <c r="P601" s="70" t="e">
        <f>FIP!#REF!</f>
        <v>#REF!</v>
      </c>
      <c r="Q601" s="70">
        <v>22.599999999999998</v>
      </c>
      <c r="R601" s="70">
        <v>4.5</v>
      </c>
      <c r="S601" s="70">
        <v>3.0999999999999996</v>
      </c>
      <c r="T601" s="70">
        <v>39.366666666666667</v>
      </c>
      <c r="U601" s="70">
        <v>1.2333333333333334</v>
      </c>
      <c r="V601" s="70" t="s">
        <v>45</v>
      </c>
    </row>
    <row r="602" spans="1:22">
      <c r="A602" s="96">
        <v>41824</v>
      </c>
      <c r="D602" s="70" t="e">
        <f>FIP!#REF!</f>
        <v>#REF!</v>
      </c>
      <c r="E602" s="70" t="e">
        <f>FIP!#REF!</f>
        <v>#REF!</v>
      </c>
      <c r="F602" s="70" t="e">
        <f>FIP!#REF!</f>
        <v>#REF!</v>
      </c>
      <c r="G602" s="70" t="e">
        <f>FIP!#REF!</f>
        <v>#REF!</v>
      </c>
      <c r="H602" s="70" t="e">
        <f>FIP!#REF!</f>
        <v>#REF!</v>
      </c>
      <c r="I602" s="70" t="e">
        <f>FIP!#REF!</f>
        <v>#REF!</v>
      </c>
      <c r="J602" s="70" t="e">
        <f>FIP!#REF!</f>
        <v>#REF!</v>
      </c>
      <c r="K602" s="70"/>
      <c r="L602" s="70"/>
      <c r="M602" s="70"/>
      <c r="N602" s="70">
        <v>2.1999999999999997</v>
      </c>
      <c r="O602" s="70" t="e">
        <f>FIP!#REF!</f>
        <v>#REF!</v>
      </c>
      <c r="P602" s="70" t="e">
        <f>FIP!#REF!</f>
        <v>#REF!</v>
      </c>
      <c r="Q602" s="70">
        <v>17.566666666666666</v>
      </c>
      <c r="R602" s="70">
        <v>2.9</v>
      </c>
      <c r="S602" s="70">
        <v>3</v>
      </c>
      <c r="T602" s="70">
        <v>26.2</v>
      </c>
      <c r="U602" s="70">
        <v>1.0999999999999999</v>
      </c>
      <c r="V602" s="70" t="s">
        <v>45</v>
      </c>
    </row>
    <row r="603" spans="1:22">
      <c r="A603" s="96">
        <v>41831</v>
      </c>
      <c r="D603" s="70" t="e">
        <f>FIP!#REF!</f>
        <v>#REF!</v>
      </c>
      <c r="E603" s="70" t="e">
        <f>FIP!#REF!</f>
        <v>#REF!</v>
      </c>
      <c r="F603" s="70" t="e">
        <f>FIP!#REF!</f>
        <v>#REF!</v>
      </c>
      <c r="G603" s="70" t="e">
        <f>FIP!#REF!</f>
        <v>#REF!</v>
      </c>
      <c r="H603" s="70" t="e">
        <f>FIP!#REF!</f>
        <v>#REF!</v>
      </c>
      <c r="I603" s="70" t="e">
        <f>FIP!#REF!</f>
        <v>#REF!</v>
      </c>
      <c r="J603" s="70" t="e">
        <f>FIP!#REF!</f>
        <v>#REF!</v>
      </c>
      <c r="K603" s="70"/>
      <c r="L603" s="70"/>
      <c r="M603" s="70"/>
      <c r="N603" s="70">
        <v>2.5</v>
      </c>
      <c r="O603" s="70" t="e">
        <f>FIP!#REF!</f>
        <v>#REF!</v>
      </c>
      <c r="P603" s="70" t="e">
        <f>FIP!#REF!</f>
        <v>#REF!</v>
      </c>
      <c r="Q603" s="70">
        <v>21.566666666666666</v>
      </c>
      <c r="R603" s="70">
        <v>3.3333333333333335</v>
      </c>
      <c r="S603" s="70">
        <v>3.3000000000000003</v>
      </c>
      <c r="T603" s="70">
        <v>42.1</v>
      </c>
      <c r="U603" s="70">
        <v>1.0666666666666667</v>
      </c>
      <c r="V603" s="70" t="s">
        <v>45</v>
      </c>
    </row>
    <row r="604" spans="1:22">
      <c r="A604" s="96">
        <v>41838</v>
      </c>
      <c r="D604" s="70" t="e">
        <f>FIP!#REF!</f>
        <v>#REF!</v>
      </c>
      <c r="E604" s="70" t="e">
        <f>FIP!#REF!</f>
        <v>#REF!</v>
      </c>
      <c r="F604" s="70" t="e">
        <f>FIP!#REF!</f>
        <v>#REF!</v>
      </c>
      <c r="G604" s="70" t="e">
        <f>FIP!#REF!</f>
        <v>#REF!</v>
      </c>
      <c r="H604" s="70" t="e">
        <f>FIP!#REF!</f>
        <v>#REF!</v>
      </c>
      <c r="I604" s="70" t="e">
        <f>FIP!#REF!</f>
        <v>#REF!</v>
      </c>
      <c r="J604" s="70" t="e">
        <f>FIP!#REF!</f>
        <v>#REF!</v>
      </c>
      <c r="K604" s="70"/>
      <c r="L604" s="70"/>
      <c r="M604" s="70"/>
      <c r="N604" s="70">
        <v>2.6333333333333333</v>
      </c>
      <c r="O604" s="70" t="e">
        <f>FIP!#REF!</f>
        <v>#REF!</v>
      </c>
      <c r="P604" s="70" t="e">
        <f>FIP!#REF!</f>
        <v>#REF!</v>
      </c>
      <c r="Q604" s="70">
        <v>23.333333333333332</v>
      </c>
      <c r="R604" s="70">
        <v>3.4333333333333336</v>
      </c>
      <c r="S604" s="70">
        <v>3.4333333333333336</v>
      </c>
      <c r="T604" s="70">
        <v>37.4</v>
      </c>
      <c r="U604" s="70">
        <v>0.96666666666666667</v>
      </c>
      <c r="V604" s="70" t="s">
        <v>45</v>
      </c>
    </row>
    <row r="605" spans="1:22">
      <c r="A605" s="96">
        <v>41845</v>
      </c>
      <c r="D605" s="70" t="e">
        <f>FIP!#REF!</f>
        <v>#REF!</v>
      </c>
      <c r="E605" s="70" t="e">
        <f>FIP!#REF!</f>
        <v>#REF!</v>
      </c>
      <c r="F605" s="70" t="e">
        <f>FIP!#REF!</f>
        <v>#REF!</v>
      </c>
      <c r="G605" s="70" t="e">
        <f>FIP!#REF!</f>
        <v>#REF!</v>
      </c>
      <c r="H605" s="70" t="e">
        <f>FIP!#REF!</f>
        <v>#REF!</v>
      </c>
      <c r="I605" s="70" t="e">
        <f>FIP!#REF!</f>
        <v>#REF!</v>
      </c>
      <c r="J605" s="70" t="e">
        <f>FIP!#REF!</f>
        <v>#REF!</v>
      </c>
      <c r="K605" s="70"/>
      <c r="L605" s="70"/>
      <c r="M605" s="70"/>
      <c r="N605" s="70">
        <v>2.4666666666666663</v>
      </c>
      <c r="O605" s="70" t="e">
        <f>FIP!#REF!</f>
        <v>#REF!</v>
      </c>
      <c r="P605" s="70" t="e">
        <f>FIP!#REF!</f>
        <v>#REF!</v>
      </c>
      <c r="Q605" s="70">
        <v>25.333333333333332</v>
      </c>
      <c r="R605" s="70">
        <v>2.9333333333333336</v>
      </c>
      <c r="S605" s="70">
        <v>3.4333333333333336</v>
      </c>
      <c r="T605" s="70">
        <v>32.300000000000004</v>
      </c>
      <c r="U605" s="70">
        <v>1.0333333333333334</v>
      </c>
      <c r="V605" s="70" t="s">
        <v>45</v>
      </c>
    </row>
    <row r="606" spans="1:22">
      <c r="A606" s="96">
        <v>41852</v>
      </c>
      <c r="D606" s="70" t="e">
        <f>FIP!#REF!</f>
        <v>#REF!</v>
      </c>
      <c r="E606" s="70" t="e">
        <f>FIP!#REF!</f>
        <v>#REF!</v>
      </c>
      <c r="F606" s="70" t="e">
        <f>FIP!#REF!</f>
        <v>#REF!</v>
      </c>
      <c r="G606" s="70" t="e">
        <f>FIP!#REF!</f>
        <v>#REF!</v>
      </c>
      <c r="H606" s="70" t="e">
        <f>FIP!#REF!</f>
        <v>#REF!</v>
      </c>
      <c r="I606" s="70" t="e">
        <f>FIP!#REF!</f>
        <v>#REF!</v>
      </c>
      <c r="J606" s="70" t="e">
        <f>FIP!#REF!</f>
        <v>#REF!</v>
      </c>
      <c r="K606" s="70"/>
      <c r="L606" s="70"/>
      <c r="M606" s="70"/>
      <c r="N606" s="70">
        <v>2.4666666666666668</v>
      </c>
      <c r="O606" s="70" t="e">
        <f>FIP!#REF!</f>
        <v>#REF!</v>
      </c>
      <c r="P606" s="70" t="e">
        <f>FIP!#REF!</f>
        <v>#REF!</v>
      </c>
      <c r="Q606" s="70">
        <v>30.366666666666664</v>
      </c>
      <c r="R606" s="70">
        <v>4.5666666666666664</v>
      </c>
      <c r="S606" s="70">
        <v>3.6666666666666665</v>
      </c>
      <c r="T606" s="70">
        <v>33.333333333333336</v>
      </c>
      <c r="U606" s="70">
        <v>1</v>
      </c>
      <c r="V606" s="70" t="s">
        <v>45</v>
      </c>
    </row>
    <row r="607" spans="1:22">
      <c r="A607" s="96">
        <v>41859</v>
      </c>
      <c r="D607" s="70" t="e">
        <f>FIP!#REF!</f>
        <v>#REF!</v>
      </c>
      <c r="E607" s="70" t="e">
        <f>FIP!#REF!</f>
        <v>#REF!</v>
      </c>
      <c r="F607" s="70" t="e">
        <f>FIP!#REF!</f>
        <v>#REF!</v>
      </c>
      <c r="G607" s="70" t="e">
        <f>FIP!#REF!</f>
        <v>#REF!</v>
      </c>
      <c r="H607" s="70" t="e">
        <f>FIP!#REF!</f>
        <v>#REF!</v>
      </c>
      <c r="I607" s="70" t="e">
        <f>FIP!#REF!</f>
        <v>#REF!</v>
      </c>
      <c r="J607" s="70" t="e">
        <f>FIP!#REF!</f>
        <v>#REF!</v>
      </c>
      <c r="K607" s="70"/>
      <c r="L607" s="70"/>
      <c r="M607" s="70"/>
      <c r="N607" s="70">
        <v>2.2999999999999998</v>
      </c>
      <c r="O607" s="70" t="e">
        <f>FIP!#REF!</f>
        <v>#REF!</v>
      </c>
      <c r="P607" s="70" t="e">
        <f>FIP!#REF!</f>
        <v>#REF!</v>
      </c>
      <c r="Q607" s="70">
        <v>22.8</v>
      </c>
      <c r="R607" s="70">
        <v>3.1</v>
      </c>
      <c r="S607" s="70">
        <v>3.1333333333333333</v>
      </c>
      <c r="T607" s="70">
        <v>27.966666666666669</v>
      </c>
      <c r="U607" s="70">
        <v>0.9</v>
      </c>
      <c r="V607" s="70" t="s">
        <v>45</v>
      </c>
    </row>
    <row r="608" spans="1:22">
      <c r="A608" s="96">
        <v>41866</v>
      </c>
      <c r="D608" s="70" t="e">
        <f>FIP!#REF!</f>
        <v>#REF!</v>
      </c>
      <c r="E608" s="70" t="e">
        <f>FIP!#REF!</f>
        <v>#REF!</v>
      </c>
      <c r="F608" s="70" t="e">
        <f>FIP!#REF!</f>
        <v>#REF!</v>
      </c>
      <c r="G608" s="70" t="e">
        <f>FIP!#REF!</f>
        <v>#REF!</v>
      </c>
      <c r="H608" s="70" t="e">
        <f>FIP!#REF!</f>
        <v>#REF!</v>
      </c>
      <c r="I608" s="70" t="e">
        <f>FIP!#REF!</f>
        <v>#REF!</v>
      </c>
      <c r="J608" s="70" t="e">
        <f>FIP!#REF!</f>
        <v>#REF!</v>
      </c>
      <c r="K608" s="70"/>
      <c r="L608" s="70"/>
      <c r="M608" s="70"/>
      <c r="N608" s="70">
        <v>1.9333333333333333</v>
      </c>
      <c r="O608" s="70" t="e">
        <f>FIP!#REF!</f>
        <v>#REF!</v>
      </c>
      <c r="P608" s="70" t="e">
        <f>FIP!#REF!</f>
        <v>#REF!</v>
      </c>
      <c r="Q608" s="70">
        <v>24.766666666666666</v>
      </c>
      <c r="R608" s="70">
        <v>4.1000000000000005</v>
      </c>
      <c r="S608" s="70">
        <v>2.9</v>
      </c>
      <c r="T608" s="70">
        <v>28.533333333333331</v>
      </c>
      <c r="U608" s="70">
        <v>1.0333333333333334</v>
      </c>
      <c r="V608" s="70" t="s">
        <v>45</v>
      </c>
    </row>
    <row r="609" spans="1:22">
      <c r="A609" s="96">
        <v>41873</v>
      </c>
      <c r="D609" s="70" t="e">
        <f>FIP!#REF!</f>
        <v>#REF!</v>
      </c>
      <c r="E609" s="70" t="e">
        <f>FIP!#REF!</f>
        <v>#REF!</v>
      </c>
      <c r="F609" s="70" t="e">
        <f>FIP!#REF!</f>
        <v>#REF!</v>
      </c>
      <c r="G609" s="70" t="e">
        <f>FIP!#REF!</f>
        <v>#REF!</v>
      </c>
      <c r="H609" s="70" t="e">
        <f>FIP!#REF!</f>
        <v>#REF!</v>
      </c>
      <c r="I609" s="70" t="e">
        <f>FIP!#REF!</f>
        <v>#REF!</v>
      </c>
      <c r="J609" s="70" t="e">
        <f>FIP!#REF!</f>
        <v>#REF!</v>
      </c>
      <c r="K609" s="70"/>
      <c r="L609" s="70"/>
      <c r="M609" s="70"/>
      <c r="N609" s="70">
        <v>2.3333333333333335</v>
      </c>
      <c r="O609" s="70" t="e">
        <f>FIP!#REF!</f>
        <v>#REF!</v>
      </c>
      <c r="P609" s="70" t="e">
        <f>FIP!#REF!</f>
        <v>#REF!</v>
      </c>
      <c r="Q609" s="70">
        <v>19.099999999999998</v>
      </c>
      <c r="R609" s="70">
        <v>1.7</v>
      </c>
      <c r="S609" s="70">
        <v>2.9666666666666663</v>
      </c>
      <c r="T609" s="70">
        <v>25.900000000000002</v>
      </c>
      <c r="U609" s="70">
        <v>0.96666666666666667</v>
      </c>
      <c r="V609" s="70" t="s">
        <v>45</v>
      </c>
    </row>
    <row r="610" spans="1:22">
      <c r="A610" s="96">
        <v>41880</v>
      </c>
      <c r="D610" s="70" t="e">
        <f>FIP!#REF!</f>
        <v>#REF!</v>
      </c>
      <c r="E610" s="70" t="e">
        <f>FIP!#REF!</f>
        <v>#REF!</v>
      </c>
      <c r="F610" s="70" t="e">
        <f>FIP!#REF!</f>
        <v>#REF!</v>
      </c>
      <c r="G610" s="70" t="e">
        <f>FIP!#REF!</f>
        <v>#REF!</v>
      </c>
      <c r="H610" s="70" t="e">
        <f>FIP!#REF!</f>
        <v>#REF!</v>
      </c>
      <c r="I610" s="70" t="e">
        <f>FIP!#REF!</f>
        <v>#REF!</v>
      </c>
      <c r="J610" s="70" t="e">
        <f>FIP!#REF!</f>
        <v>#REF!</v>
      </c>
      <c r="K610" s="70"/>
      <c r="L610" s="70"/>
      <c r="M610" s="70"/>
      <c r="N610" s="70">
        <v>1.7999999999999998</v>
      </c>
      <c r="O610" s="70" t="e">
        <f>FIP!#REF!</f>
        <v>#REF!</v>
      </c>
      <c r="P610" s="70" t="e">
        <f>FIP!#REF!</f>
        <v>#REF!</v>
      </c>
      <c r="Q610" s="70">
        <v>23.9</v>
      </c>
      <c r="R610" s="70">
        <v>1.95</v>
      </c>
      <c r="S610" s="70">
        <v>2.2000000000000002</v>
      </c>
      <c r="T610" s="70">
        <v>26.7</v>
      </c>
      <c r="U610" s="70">
        <v>1.35</v>
      </c>
      <c r="V610" s="70" t="s">
        <v>45</v>
      </c>
    </row>
    <row r="611" spans="1:22">
      <c r="A611" s="96">
        <v>41887</v>
      </c>
      <c r="D611" s="70" t="e">
        <f>FIP!#REF!</f>
        <v>#REF!</v>
      </c>
      <c r="E611" s="70" t="e">
        <f>FIP!#REF!</f>
        <v>#REF!</v>
      </c>
      <c r="F611" s="70" t="e">
        <f>FIP!#REF!</f>
        <v>#REF!</v>
      </c>
      <c r="G611" s="70" t="e">
        <f>FIP!#REF!</f>
        <v>#REF!</v>
      </c>
      <c r="H611" s="70" t="e">
        <f>FIP!#REF!</f>
        <v>#REF!</v>
      </c>
      <c r="I611" s="70" t="e">
        <f>FIP!#REF!</f>
        <v>#REF!</v>
      </c>
      <c r="J611" s="70" t="e">
        <f>FIP!#REF!</f>
        <v>#REF!</v>
      </c>
      <c r="K611" s="70"/>
      <c r="L611" s="70"/>
      <c r="M611" s="70"/>
      <c r="N611" s="70">
        <v>2.5333333333333337</v>
      </c>
      <c r="O611" s="70" t="e">
        <f>FIP!#REF!</f>
        <v>#REF!</v>
      </c>
      <c r="P611" s="70" t="e">
        <f>FIP!#REF!</f>
        <v>#REF!</v>
      </c>
      <c r="Q611" s="70">
        <v>31.100000000000005</v>
      </c>
      <c r="R611" s="70">
        <v>5.666666666666667</v>
      </c>
      <c r="S611" s="70">
        <v>3.1</v>
      </c>
      <c r="T611" s="70">
        <v>45.4</v>
      </c>
      <c r="U611" s="70">
        <v>1.2</v>
      </c>
      <c r="V611" s="70" t="s">
        <v>45</v>
      </c>
    </row>
    <row r="612" spans="1:22">
      <c r="A612" s="96">
        <v>41894</v>
      </c>
      <c r="D612" s="70" t="e">
        <f>FIP!#REF!</f>
        <v>#REF!</v>
      </c>
      <c r="E612" s="70" t="e">
        <f>FIP!#REF!</f>
        <v>#REF!</v>
      </c>
      <c r="F612" s="70" t="e">
        <f>FIP!#REF!</f>
        <v>#REF!</v>
      </c>
      <c r="G612" s="70" t="e">
        <f>FIP!#REF!</f>
        <v>#REF!</v>
      </c>
      <c r="H612" s="70" t="e">
        <f>FIP!#REF!</f>
        <v>#REF!</v>
      </c>
      <c r="I612" s="70" t="e">
        <f>FIP!#REF!</f>
        <v>#REF!</v>
      </c>
      <c r="J612" s="70" t="e">
        <f>FIP!#REF!</f>
        <v>#REF!</v>
      </c>
      <c r="K612" s="70"/>
      <c r="L612" s="70"/>
      <c r="M612" s="70"/>
      <c r="N612" s="70">
        <v>2.6666666666666665</v>
      </c>
      <c r="O612" s="70" t="e">
        <f>FIP!#REF!</f>
        <v>#REF!</v>
      </c>
      <c r="P612" s="70" t="e">
        <f>FIP!#REF!</f>
        <v>#REF!</v>
      </c>
      <c r="Q612" s="70">
        <v>26</v>
      </c>
      <c r="R612" s="70">
        <v>4.4666666666666668</v>
      </c>
      <c r="S612" s="70">
        <v>2.9333333333333336</v>
      </c>
      <c r="T612" s="70">
        <v>44.733333333333327</v>
      </c>
      <c r="U612" s="70">
        <v>1.0333333333333334</v>
      </c>
      <c r="V612" s="70" t="s">
        <v>45</v>
      </c>
    </row>
    <row r="613" spans="1:22">
      <c r="A613" s="96"/>
    </row>
    <row r="614" spans="1:22">
      <c r="A614" s="96"/>
    </row>
    <row r="615" spans="1:22">
      <c r="A615" s="96"/>
    </row>
    <row r="616" spans="1:22">
      <c r="A616" s="96"/>
    </row>
    <row r="617" spans="1:22">
      <c r="A617" s="96"/>
    </row>
    <row r="618" spans="1:22">
      <c r="A618" s="96"/>
    </row>
    <row r="619" spans="1:22">
      <c r="A619" s="96"/>
    </row>
    <row r="620" spans="1:22">
      <c r="A620" s="96"/>
    </row>
    <row r="621" spans="1:22">
      <c r="A621" s="96"/>
    </row>
    <row r="622" spans="1:22">
      <c r="A622" s="96"/>
    </row>
    <row r="623" spans="1:22">
      <c r="A623" s="96"/>
    </row>
    <row r="624" spans="1:22">
      <c r="A624" s="96"/>
    </row>
    <row r="625" spans="1:1">
      <c r="A625" s="96"/>
    </row>
    <row r="626" spans="1:1">
      <c r="A626" s="96"/>
    </row>
    <row r="627" spans="1:1">
      <c r="A627" s="96"/>
    </row>
    <row r="628" spans="1:1">
      <c r="A628" s="96"/>
    </row>
    <row r="629" spans="1:1">
      <c r="A629" s="96"/>
    </row>
    <row r="630" spans="1:1">
      <c r="A630" s="96"/>
    </row>
    <row r="631" spans="1:1">
      <c r="A631" s="96"/>
    </row>
    <row r="632" spans="1:1">
      <c r="A632" s="96"/>
    </row>
    <row r="633" spans="1:1">
      <c r="A633" s="96"/>
    </row>
    <row r="634" spans="1:1">
      <c r="A634" s="96"/>
    </row>
    <row r="635" spans="1:1">
      <c r="A635" s="96"/>
    </row>
    <row r="636" spans="1:1">
      <c r="A636" s="96"/>
    </row>
    <row r="637" spans="1:1">
      <c r="A637" s="96"/>
    </row>
    <row r="638" spans="1:1">
      <c r="A638" s="96"/>
    </row>
    <row r="639" spans="1:1">
      <c r="A639" s="96"/>
    </row>
    <row r="640" spans="1:1">
      <c r="A640" s="96"/>
    </row>
    <row r="641" spans="1:1">
      <c r="A641" s="96"/>
    </row>
    <row r="642" spans="1:1">
      <c r="A642" s="96"/>
    </row>
    <row r="643" spans="1:1">
      <c r="A643" s="96"/>
    </row>
    <row r="644" spans="1:1">
      <c r="A644" s="96"/>
    </row>
    <row r="645" spans="1:1">
      <c r="A645" s="96"/>
    </row>
    <row r="646" spans="1:1">
      <c r="A646" s="96"/>
    </row>
    <row r="647" spans="1:1">
      <c r="A647" s="96"/>
    </row>
    <row r="648" spans="1:1">
      <c r="A648" s="96"/>
    </row>
    <row r="649" spans="1:1">
      <c r="A649" s="96"/>
    </row>
    <row r="650" spans="1:1">
      <c r="A650" s="96"/>
    </row>
    <row r="651" spans="1:1">
      <c r="A651" s="96"/>
    </row>
    <row r="652" spans="1:1">
      <c r="A652" s="96"/>
    </row>
    <row r="653" spans="1:1">
      <c r="A653" s="96"/>
    </row>
    <row r="654" spans="1:1">
      <c r="A654" s="96"/>
    </row>
    <row r="655" spans="1:1">
      <c r="A655" s="96"/>
    </row>
    <row r="656" spans="1:1">
      <c r="A656" s="96"/>
    </row>
    <row r="657" spans="1:1">
      <c r="A657" s="96"/>
    </row>
    <row r="658" spans="1:1">
      <c r="A658" s="96"/>
    </row>
    <row r="659" spans="1:1">
      <c r="A659" s="96"/>
    </row>
    <row r="660" spans="1:1">
      <c r="A660" s="96"/>
    </row>
    <row r="661" spans="1:1">
      <c r="A661" s="96"/>
    </row>
    <row r="662" spans="1:1">
      <c r="A662" s="96"/>
    </row>
    <row r="663" spans="1:1">
      <c r="A663" s="96"/>
    </row>
    <row r="664" spans="1:1">
      <c r="A664" s="96"/>
    </row>
    <row r="665" spans="1:1">
      <c r="A665" s="96"/>
    </row>
    <row r="666" spans="1:1">
      <c r="A666" s="96"/>
    </row>
    <row r="667" spans="1:1">
      <c r="A667" s="96"/>
    </row>
    <row r="668" spans="1:1">
      <c r="A668" s="96"/>
    </row>
    <row r="669" spans="1:1">
      <c r="A669" s="96"/>
    </row>
    <row r="670" spans="1:1">
      <c r="A670" s="96"/>
    </row>
    <row r="671" spans="1:1">
      <c r="A671" s="96"/>
    </row>
    <row r="672" spans="1:1">
      <c r="A672" s="96"/>
    </row>
    <row r="673" spans="1:1">
      <c r="A673" s="96"/>
    </row>
    <row r="674" spans="1:1">
      <c r="A674" s="96"/>
    </row>
    <row r="675" spans="1:1">
      <c r="A675" s="96"/>
    </row>
    <row r="676" spans="1:1">
      <c r="A676" s="96"/>
    </row>
    <row r="677" spans="1:1">
      <c r="A677" s="96"/>
    </row>
    <row r="678" spans="1:1">
      <c r="A678" s="96"/>
    </row>
    <row r="679" spans="1:1">
      <c r="A679" s="96"/>
    </row>
    <row r="680" spans="1:1">
      <c r="A680" s="96"/>
    </row>
    <row r="681" spans="1:1">
      <c r="A681" s="96"/>
    </row>
    <row r="682" spans="1:1">
      <c r="A682" s="96"/>
    </row>
    <row r="683" spans="1:1">
      <c r="A683" s="96"/>
    </row>
    <row r="684" spans="1:1">
      <c r="A684" s="96"/>
    </row>
    <row r="685" spans="1:1">
      <c r="A685" s="96"/>
    </row>
    <row r="686" spans="1:1">
      <c r="A686" s="96"/>
    </row>
    <row r="687" spans="1:1">
      <c r="A687" s="96"/>
    </row>
    <row r="688" spans="1:1">
      <c r="A688" s="96"/>
    </row>
    <row r="689" spans="1:1">
      <c r="A689" s="96"/>
    </row>
    <row r="690" spans="1:1">
      <c r="A690" s="96"/>
    </row>
    <row r="691" spans="1:1">
      <c r="A691" s="96"/>
    </row>
    <row r="692" spans="1:1">
      <c r="A692" s="96"/>
    </row>
    <row r="693" spans="1:1">
      <c r="A693" s="96"/>
    </row>
    <row r="694" spans="1:1">
      <c r="A694" s="96"/>
    </row>
    <row r="695" spans="1:1">
      <c r="A695" s="96"/>
    </row>
    <row r="696" spans="1:1">
      <c r="A696" s="96"/>
    </row>
    <row r="697" spans="1:1">
      <c r="A697" s="96"/>
    </row>
    <row r="698" spans="1:1">
      <c r="A698" s="96"/>
    </row>
    <row r="699" spans="1:1">
      <c r="A699" s="96"/>
    </row>
    <row r="700" spans="1:1">
      <c r="A700" s="96"/>
    </row>
    <row r="701" spans="1:1">
      <c r="A701" s="96"/>
    </row>
    <row r="702" spans="1:1">
      <c r="A702" s="96"/>
    </row>
    <row r="703" spans="1:1">
      <c r="A703" s="96"/>
    </row>
    <row r="704" spans="1:1">
      <c r="A704" s="96"/>
    </row>
    <row r="705" spans="1:1">
      <c r="A705" s="96"/>
    </row>
    <row r="706" spans="1:1">
      <c r="A706" s="96"/>
    </row>
    <row r="707" spans="1:1">
      <c r="A707" s="96"/>
    </row>
    <row r="708" spans="1:1">
      <c r="A708" s="96"/>
    </row>
    <row r="709" spans="1:1">
      <c r="A709" s="96"/>
    </row>
    <row r="710" spans="1:1">
      <c r="A710" s="96"/>
    </row>
    <row r="711" spans="1:1">
      <c r="A711" s="96"/>
    </row>
    <row r="712" spans="1:1">
      <c r="A712" s="96"/>
    </row>
    <row r="713" spans="1:1">
      <c r="A713" s="96"/>
    </row>
    <row r="714" spans="1:1">
      <c r="A714" s="96"/>
    </row>
  </sheetData>
  <mergeCells count="1">
    <mergeCell ref="O1:V1"/>
  </mergeCells>
  <phoneticPr fontId="19" type="noConversion"/>
  <conditionalFormatting sqref="R2:R3 R5 R613:R65536">
    <cfRule type="cellIs" dxfId="64" priority="246" stopIfTrue="1" operator="greaterThanOrEqual">
      <formula>11.3</formula>
    </cfRule>
  </conditionalFormatting>
  <conditionalFormatting sqref="W9:W80">
    <cfRule type="cellIs" dxfId="63" priority="211" stopIfTrue="1" operator="between">
      <formula>6</formula>
      <formula>9</formula>
    </cfRule>
    <cfRule type="cellIs" dxfId="62" priority="212" stopIfTrue="1" operator="greaterThan">
      <formula>9</formula>
    </cfRule>
    <cfRule type="cellIs" dxfId="61" priority="213" stopIfTrue="1" operator="lessThan">
      <formula>6</formula>
    </cfRule>
  </conditionalFormatting>
  <conditionalFormatting sqref="Q2:Q5 Q613:Q65536">
    <cfRule type="cellIs" dxfId="60" priority="214" stopIfTrue="1" operator="greaterThanOrEqual">
      <formula>100</formula>
    </cfRule>
    <cfRule type="cellIs" dxfId="59" priority="215" stopIfTrue="1" operator="greaterThanOrEqual">
      <formula>75</formula>
    </cfRule>
    <cfRule type="cellIs" dxfId="58" priority="216" stopIfTrue="1" operator="lessThan">
      <formula>75</formula>
    </cfRule>
  </conditionalFormatting>
  <conditionalFormatting sqref="E1:E5 E613:E65536">
    <cfRule type="cellIs" dxfId="57" priority="217" stopIfTrue="1" operator="greaterThanOrEqual">
      <formula>50</formula>
    </cfRule>
    <cfRule type="cellIs" dxfId="56" priority="218" stopIfTrue="1" operator="between">
      <formula>37.5</formula>
      <formula>49</formula>
    </cfRule>
    <cfRule type="cellIs" dxfId="55" priority="219" stopIfTrue="1" operator="lessThan">
      <formula>37.5</formula>
    </cfRule>
  </conditionalFormatting>
  <conditionalFormatting sqref="F1:F5 F613:F65536">
    <cfRule type="cellIs" dxfId="54" priority="220" stopIfTrue="1" operator="greaterThanOrEqual">
      <formula>30</formula>
    </cfRule>
    <cfRule type="cellIs" dxfId="53" priority="221" stopIfTrue="1" operator="between">
      <formula>22.5</formula>
      <formula>29.9</formula>
    </cfRule>
    <cfRule type="cellIs" dxfId="52" priority="222" stopIfTrue="1" operator="lessThan">
      <formula>22.5</formula>
    </cfRule>
  </conditionalFormatting>
  <conditionalFormatting sqref="G2:G3 G5 G613:G65536">
    <cfRule type="cellIs" dxfId="51" priority="223" stopIfTrue="1" operator="greaterThanOrEqual">
      <formula>50</formula>
    </cfRule>
    <cfRule type="cellIs" dxfId="50" priority="224" stopIfTrue="1" operator="lessThan">
      <formula>50</formula>
    </cfRule>
  </conditionalFormatting>
  <conditionalFormatting sqref="H1:H5 H613:H65536">
    <cfRule type="cellIs" dxfId="49" priority="225" stopIfTrue="1" operator="greaterThanOrEqual">
      <formula>12</formula>
    </cfRule>
    <cfRule type="cellIs" dxfId="48" priority="226" stopIfTrue="1" operator="between">
      <formula>6</formula>
      <formula>11.9</formula>
    </cfRule>
    <cfRule type="cellIs" dxfId="47" priority="227" stopIfTrue="1" operator="lessThan">
      <formula>6</formula>
    </cfRule>
  </conditionalFormatting>
  <conditionalFormatting sqref="J1:K5 K472:K563 K565:K577 J613:K65536">
    <cfRule type="cellIs" dxfId="46" priority="228" stopIfTrue="1" operator="greaterThanOrEqual">
      <formula>1600</formula>
    </cfRule>
    <cfRule type="cellIs" dxfId="45" priority="229" stopIfTrue="1" operator="between">
      <formula>1200</formula>
      <formula>1599</formula>
    </cfRule>
    <cfRule type="cellIs" dxfId="44" priority="230" stopIfTrue="1" operator="lessThan">
      <formula>1200</formula>
    </cfRule>
  </conditionalFormatting>
  <conditionalFormatting sqref="N1:N5 L1:L5 L472:L577 L613:L65536 N613:N65536">
    <cfRule type="cellIs" dxfId="43" priority="231" stopIfTrue="1" operator="greaterThanOrEqual">
      <formula>5</formula>
    </cfRule>
    <cfRule type="cellIs" dxfId="42" priority="232" stopIfTrue="1" operator="between">
      <formula>3.75</formula>
      <formula>4.99</formula>
    </cfRule>
    <cfRule type="cellIs" dxfId="41" priority="233" stopIfTrue="1" operator="lessThan">
      <formula>3.75</formula>
    </cfRule>
  </conditionalFormatting>
  <conditionalFormatting sqref="M1:M5 M472:M577 M613:M65536">
    <cfRule type="cellIs" dxfId="40" priority="234" stopIfTrue="1" operator="greaterThan">
      <formula>15</formula>
    </cfRule>
    <cfRule type="cellIs" dxfId="39" priority="235" stopIfTrue="1" operator="between">
      <formula>8</formula>
      <formula>14.99</formula>
    </cfRule>
    <cfRule type="cellIs" dxfId="38" priority="236" stopIfTrue="1" operator="lessThan">
      <formula>8</formula>
    </cfRule>
  </conditionalFormatting>
  <conditionalFormatting sqref="S2:S5 S613:S65536">
    <cfRule type="cellIs" dxfId="37" priority="243" stopIfTrue="1" operator="greaterThanOrEqual">
      <formula>50</formula>
    </cfRule>
    <cfRule type="cellIs" dxfId="36" priority="244" stopIfTrue="1" operator="between">
      <formula>37.5</formula>
      <formula>49.9</formula>
    </cfRule>
    <cfRule type="cellIs" dxfId="35" priority="245" stopIfTrue="1" operator="lessThan">
      <formula>37.5</formula>
    </cfRule>
  </conditionalFormatting>
  <conditionalFormatting sqref="T2:T5 T613:T65536">
    <cfRule type="cellIs" dxfId="34" priority="247" stopIfTrue="1" operator="greaterThan">
      <formula>200</formula>
    </cfRule>
    <cfRule type="cellIs" dxfId="33" priority="248" stopIfTrue="1" operator="between">
      <formula>150</formula>
      <formula>199.99</formula>
    </cfRule>
    <cfRule type="cellIs" dxfId="32" priority="249" stopIfTrue="1" operator="lessThan">
      <formula>150</formula>
    </cfRule>
  </conditionalFormatting>
  <conditionalFormatting sqref="U2:U5 U613:U65536">
    <cfRule type="cellIs" dxfId="31" priority="250" stopIfTrue="1" operator="greaterThan">
      <formula>100</formula>
    </cfRule>
    <cfRule type="cellIs" dxfId="30" priority="251" stopIfTrue="1" operator="between">
      <formula>75</formula>
      <formula>99.99</formula>
    </cfRule>
    <cfRule type="cellIs" dxfId="29" priority="252" stopIfTrue="1" operator="lessThan">
      <formula>75</formula>
    </cfRule>
  </conditionalFormatting>
  <conditionalFormatting sqref="O1:V1 V2:V80 V331:V332 V471 V613:V65536">
    <cfRule type="cellIs" dxfId="28" priority="253" stopIfTrue="1" operator="greaterThanOrEqual">
      <formula>1</formula>
    </cfRule>
    <cfRule type="cellIs" dxfId="27" priority="254" stopIfTrue="1" operator="between">
      <formula>0.75</formula>
      <formula>0.99</formula>
    </cfRule>
    <cfRule type="cellIs" dxfId="26" priority="255" stopIfTrue="1" operator="lessThan">
      <formula>0.75</formula>
    </cfRule>
  </conditionalFormatting>
  <conditionalFormatting sqref="D420:M471 O420:U471 D6:U419 D472:J563 D564:D574 E565:J574 N420:N577 O472:V577 D575:J577 D578:V612">
    <cfRule type="cellIs" dxfId="25" priority="256" stopIfTrue="1" operator="equal">
      <formula>0</formula>
    </cfRule>
  </conditionalFormatting>
  <conditionalFormatting sqref="W561">
    <cfRule type="cellIs" dxfId="24" priority="76" stopIfTrue="1" operator="between">
      <formula>1</formula>
      <formula>100</formula>
    </cfRule>
    <cfRule type="cellIs" dxfId="23" priority="77" stopIfTrue="1" operator="between">
      <formula>0.75</formula>
      <formula>1</formula>
    </cfRule>
    <cfRule type="cellIs" dxfId="22" priority="78" stopIfTrue="1" operator="lessThan">
      <formula>0.75</formula>
    </cfRule>
  </conditionalFormatting>
  <conditionalFormatting sqref="W563">
    <cfRule type="cellIs" dxfId="21" priority="63" stopIfTrue="1" operator="between">
      <formula>1</formula>
      <formula>100</formula>
    </cfRule>
    <cfRule type="cellIs" dxfId="20" priority="64" stopIfTrue="1" operator="between">
      <formula>0.75</formula>
      <formula>1</formula>
    </cfRule>
    <cfRule type="cellIs" dxfId="19" priority="65" stopIfTrue="1" operator="lessThan">
      <formula>0.75</formula>
    </cfRule>
  </conditionalFormatting>
  <conditionalFormatting sqref="E564">
    <cfRule type="cellIs" dxfId="18" priority="40" stopIfTrue="1" operator="greaterThanOrEqual">
      <formula>50</formula>
    </cfRule>
    <cfRule type="cellIs" dxfId="17" priority="41" stopIfTrue="1" operator="between">
      <formula>37.5</formula>
      <formula>49.99</formula>
    </cfRule>
    <cfRule type="cellIs" dxfId="16" priority="42" stopIfTrue="1" operator="lessThan">
      <formula>37.49</formula>
    </cfRule>
  </conditionalFormatting>
  <conditionalFormatting sqref="H564">
    <cfRule type="cellIs" dxfId="15" priority="43" stopIfTrue="1" operator="greaterThanOrEqual">
      <formula>12</formula>
    </cfRule>
    <cfRule type="cellIs" dxfId="14" priority="44" stopIfTrue="1" operator="between">
      <formula>6</formula>
      <formula>12</formula>
    </cfRule>
    <cfRule type="cellIs" dxfId="13" priority="45" stopIfTrue="1" operator="lessThan">
      <formula>6</formula>
    </cfRule>
  </conditionalFormatting>
  <conditionalFormatting sqref="K564">
    <cfRule type="cellIs" dxfId="12" priority="46" stopIfTrue="1" operator="greaterThanOrEqual">
      <formula>5</formula>
    </cfRule>
    <cfRule type="cellIs" dxfId="11" priority="47" stopIfTrue="1" operator="between">
      <formula>3.8</formula>
      <formula>5</formula>
    </cfRule>
    <cfRule type="cellIs" dxfId="10" priority="48" stopIfTrue="1" operator="lessThan">
      <formula>3.8</formula>
    </cfRule>
  </conditionalFormatting>
  <conditionalFormatting sqref="J564">
    <cfRule type="cellIs" dxfId="9" priority="49" stopIfTrue="1" operator="greaterThanOrEqual">
      <formula>1600</formula>
    </cfRule>
    <cfRule type="cellIs" dxfId="8" priority="50" stopIfTrue="1" operator="between">
      <formula>1200</formula>
      <formula>1600</formula>
    </cfRule>
    <cfRule type="cellIs" dxfId="7" priority="51" stopIfTrue="1" operator="lessThan">
      <formula>1200</formula>
    </cfRule>
  </conditionalFormatting>
  <conditionalFormatting sqref="F564">
    <cfRule type="cellIs" dxfId="6" priority="52" stopIfTrue="1" operator="greaterThanOrEqual">
      <formula>30</formula>
    </cfRule>
    <cfRule type="cellIs" dxfId="5" priority="53" stopIfTrue="1" operator="between">
      <formula>22.5</formula>
      <formula>29.99</formula>
    </cfRule>
    <cfRule type="cellIs" dxfId="4" priority="54" stopIfTrue="1" operator="lessThan">
      <formula>22.5</formula>
    </cfRule>
  </conditionalFormatting>
  <conditionalFormatting sqref="G564">
    <cfRule type="cellIs" dxfId="3" priority="55" stopIfTrue="1" operator="greaterThanOrEqual">
      <formula>50</formula>
    </cfRule>
  </conditionalFormatting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F19F3-9C99-4F87-BC10-A4F43C249BC9}">
  <dimension ref="A21:C70"/>
  <sheetViews>
    <sheetView topLeftCell="B11" workbookViewId="0">
      <selection activeCell="A21" sqref="A21:C70"/>
    </sheetView>
  </sheetViews>
  <sheetFormatPr defaultRowHeight="12.75"/>
  <cols>
    <col min="1" max="1" width="14.7109375" customWidth="1"/>
  </cols>
  <sheetData>
    <row r="21" spans="1:3">
      <c r="A21" t="s">
        <v>30</v>
      </c>
      <c r="B21" t="s">
        <v>63</v>
      </c>
      <c r="C21" t="s">
        <v>64</v>
      </c>
    </row>
    <row r="22" spans="1:3">
      <c r="A22" s="136">
        <v>42142</v>
      </c>
      <c r="B22" s="92">
        <v>2.9</v>
      </c>
      <c r="C22" s="92">
        <v>2</v>
      </c>
    </row>
    <row r="23" spans="1:3">
      <c r="A23" s="136">
        <v>42144</v>
      </c>
      <c r="B23" s="92">
        <v>2.1</v>
      </c>
      <c r="C23" s="92">
        <v>2.4</v>
      </c>
    </row>
    <row r="24" spans="1:3">
      <c r="A24" s="136">
        <v>42146</v>
      </c>
      <c r="B24" s="92">
        <v>2.2999999999999998</v>
      </c>
      <c r="C24" s="92">
        <v>2.7</v>
      </c>
    </row>
    <row r="25" spans="1:3">
      <c r="A25" s="136">
        <v>42150</v>
      </c>
      <c r="B25" s="92">
        <v>2.1</v>
      </c>
      <c r="C25" s="92">
        <v>2.5</v>
      </c>
    </row>
    <row r="26" spans="1:3">
      <c r="A26" s="136">
        <v>42153</v>
      </c>
      <c r="B26" s="92">
        <v>2.7</v>
      </c>
      <c r="C26" s="92">
        <v>3.1</v>
      </c>
    </row>
    <row r="27" spans="1:3">
      <c r="A27" s="136">
        <v>42156</v>
      </c>
      <c r="B27" s="92">
        <v>2.4</v>
      </c>
      <c r="C27" s="92">
        <v>1.7</v>
      </c>
    </row>
    <row r="28" spans="1:3">
      <c r="A28" s="136">
        <v>42158</v>
      </c>
      <c r="B28" s="92">
        <v>2.4</v>
      </c>
      <c r="C28" s="92">
        <v>3</v>
      </c>
    </row>
    <row r="29" spans="1:3">
      <c r="A29" s="136">
        <v>42160</v>
      </c>
      <c r="B29" s="92">
        <v>2.7</v>
      </c>
      <c r="C29" s="92">
        <v>3.2</v>
      </c>
    </row>
    <row r="30" spans="1:3">
      <c r="A30" s="136">
        <v>42163</v>
      </c>
      <c r="B30" s="92">
        <v>3</v>
      </c>
      <c r="C30" s="92">
        <v>1.9</v>
      </c>
    </row>
    <row r="31" spans="1:3">
      <c r="A31" s="136">
        <v>42165</v>
      </c>
      <c r="B31" s="92">
        <v>2.6</v>
      </c>
      <c r="C31" s="92">
        <v>3.4</v>
      </c>
    </row>
    <row r="32" spans="1:3">
      <c r="A32" s="136">
        <v>42167</v>
      </c>
      <c r="B32" s="92">
        <v>2.9</v>
      </c>
      <c r="C32" s="92">
        <v>3.7</v>
      </c>
    </row>
    <row r="33" spans="1:3">
      <c r="A33" s="136">
        <v>42170</v>
      </c>
      <c r="B33" s="92">
        <v>2.7</v>
      </c>
      <c r="C33" s="92">
        <v>3.1</v>
      </c>
    </row>
    <row r="34" spans="1:3">
      <c r="A34" s="136">
        <v>42172</v>
      </c>
      <c r="B34" s="92">
        <v>2.8</v>
      </c>
      <c r="C34" s="92">
        <v>3.1</v>
      </c>
    </row>
    <row r="35" spans="1:3">
      <c r="A35" s="136">
        <v>42174</v>
      </c>
      <c r="B35" s="92">
        <v>2.7</v>
      </c>
      <c r="C35" s="92">
        <v>3.2</v>
      </c>
    </row>
    <row r="36" spans="1:3">
      <c r="A36" s="136">
        <v>42177</v>
      </c>
      <c r="B36" s="92">
        <v>2.6</v>
      </c>
      <c r="C36" s="92">
        <v>2.5</v>
      </c>
    </row>
    <row r="37" spans="1:3">
      <c r="A37" s="136">
        <v>42179</v>
      </c>
      <c r="B37" s="92">
        <v>2.6</v>
      </c>
      <c r="C37" s="92">
        <v>3.3</v>
      </c>
    </row>
    <row r="38" spans="1:3">
      <c r="A38" s="136">
        <v>42181</v>
      </c>
      <c r="B38" s="92">
        <v>2.9</v>
      </c>
      <c r="C38" s="92">
        <v>3.2</v>
      </c>
    </row>
    <row r="39" spans="1:3">
      <c r="A39" s="136">
        <v>42184</v>
      </c>
      <c r="B39" s="92">
        <v>2.6</v>
      </c>
      <c r="C39" s="92">
        <v>2.2000000000000002</v>
      </c>
    </row>
    <row r="40" spans="1:3">
      <c r="A40" s="136">
        <v>42186</v>
      </c>
      <c r="B40" s="92">
        <v>2.4</v>
      </c>
      <c r="C40" s="92">
        <v>3.3</v>
      </c>
    </row>
    <row r="41" spans="1:3">
      <c r="A41" s="136">
        <v>42188</v>
      </c>
      <c r="B41" s="92">
        <v>2.9</v>
      </c>
      <c r="C41" s="92">
        <v>2.7</v>
      </c>
    </row>
    <row r="42" spans="1:3">
      <c r="A42" s="136">
        <v>42191</v>
      </c>
      <c r="B42" s="92">
        <v>2.2000000000000002</v>
      </c>
      <c r="C42" s="92">
        <v>2.4</v>
      </c>
    </row>
    <row r="43" spans="1:3">
      <c r="A43" s="136">
        <v>42193</v>
      </c>
      <c r="B43" s="92">
        <v>2.4</v>
      </c>
      <c r="C43" s="92">
        <v>2.8</v>
      </c>
    </row>
    <row r="44" spans="1:3">
      <c r="A44" s="136">
        <v>42195</v>
      </c>
      <c r="B44" s="92">
        <v>2.7</v>
      </c>
      <c r="C44" s="92">
        <v>3</v>
      </c>
    </row>
    <row r="45" spans="1:3">
      <c r="A45" s="136">
        <v>42198</v>
      </c>
      <c r="B45" s="92">
        <v>2.2999999999999998</v>
      </c>
      <c r="C45" s="92">
        <v>2</v>
      </c>
    </row>
    <row r="46" spans="1:3">
      <c r="A46" s="136">
        <v>42200</v>
      </c>
      <c r="B46" s="92">
        <v>2.5</v>
      </c>
      <c r="C46" s="92">
        <v>3.1</v>
      </c>
    </row>
    <row r="47" spans="1:3">
      <c r="A47" s="136">
        <v>42202</v>
      </c>
      <c r="B47" s="92">
        <v>2.9</v>
      </c>
      <c r="C47" s="92">
        <v>3.4</v>
      </c>
    </row>
    <row r="48" spans="1:3">
      <c r="A48" s="136">
        <v>42205</v>
      </c>
      <c r="B48" s="92">
        <v>3</v>
      </c>
      <c r="C48" s="92">
        <v>2.8</v>
      </c>
    </row>
    <row r="49" spans="1:3">
      <c r="A49" s="136">
        <v>42207</v>
      </c>
      <c r="B49" s="92">
        <v>2.9</v>
      </c>
      <c r="C49" s="92">
        <v>3.5</v>
      </c>
    </row>
    <row r="50" spans="1:3">
      <c r="A50" s="136">
        <v>42209</v>
      </c>
      <c r="B50" s="92">
        <v>3.4</v>
      </c>
      <c r="C50" s="92">
        <v>3.7</v>
      </c>
    </row>
    <row r="51" spans="1:3">
      <c r="A51" s="136">
        <v>42212</v>
      </c>
      <c r="B51" s="92">
        <v>2.7</v>
      </c>
      <c r="C51" s="92">
        <v>2.37</v>
      </c>
    </row>
    <row r="52" spans="1:3">
      <c r="A52" s="136">
        <v>42214</v>
      </c>
      <c r="B52" s="92">
        <v>2.7</v>
      </c>
      <c r="C52" s="92">
        <v>3.84</v>
      </c>
    </row>
    <row r="53" spans="1:3">
      <c r="A53" s="136">
        <v>42216</v>
      </c>
      <c r="B53" s="92">
        <v>3.6</v>
      </c>
      <c r="C53" s="92">
        <v>4.74</v>
      </c>
    </row>
    <row r="54" spans="1:3">
      <c r="A54" s="136">
        <v>42219</v>
      </c>
      <c r="B54" s="92">
        <v>3.5</v>
      </c>
      <c r="C54" s="92">
        <v>2.9</v>
      </c>
    </row>
    <row r="55" spans="1:3">
      <c r="A55" s="136">
        <v>42221</v>
      </c>
      <c r="B55" s="92">
        <v>3.3</v>
      </c>
      <c r="C55" s="92">
        <v>4.03</v>
      </c>
    </row>
    <row r="56" spans="1:3">
      <c r="A56" s="136">
        <v>42223</v>
      </c>
      <c r="B56" s="92">
        <v>3.9</v>
      </c>
      <c r="C56" s="92">
        <v>3.94</v>
      </c>
    </row>
    <row r="57" spans="1:3">
      <c r="A57" s="136">
        <v>42226</v>
      </c>
      <c r="B57" s="92">
        <v>3.6</v>
      </c>
      <c r="C57" s="92">
        <v>2.6</v>
      </c>
    </row>
    <row r="58" spans="1:3">
      <c r="A58" s="136">
        <v>42228</v>
      </c>
      <c r="B58" s="92">
        <v>3.3</v>
      </c>
      <c r="C58" s="92">
        <v>4</v>
      </c>
    </row>
    <row r="59" spans="1:3">
      <c r="A59" s="136">
        <v>42230</v>
      </c>
      <c r="B59" s="92">
        <v>3.3</v>
      </c>
      <c r="C59" s="92">
        <v>3.1</v>
      </c>
    </row>
    <row r="60" spans="1:3">
      <c r="A60" s="136">
        <v>42233</v>
      </c>
      <c r="B60" s="92">
        <v>3</v>
      </c>
      <c r="C60" s="92">
        <v>2.7</v>
      </c>
    </row>
    <row r="61" spans="1:3">
      <c r="A61" s="136">
        <v>42235</v>
      </c>
      <c r="B61" s="92">
        <v>3.3</v>
      </c>
      <c r="C61" s="92">
        <v>4.5999999999999996</v>
      </c>
    </row>
    <row r="62" spans="1:3">
      <c r="A62" s="136">
        <v>42237</v>
      </c>
      <c r="B62" s="92">
        <v>3.7</v>
      </c>
      <c r="C62" s="92">
        <v>4.3</v>
      </c>
    </row>
    <row r="63" spans="1:3">
      <c r="A63" s="136">
        <v>42240</v>
      </c>
      <c r="B63" s="92">
        <v>4</v>
      </c>
      <c r="C63" s="92">
        <v>3.8</v>
      </c>
    </row>
    <row r="64" spans="1:3">
      <c r="A64" s="136">
        <v>42242</v>
      </c>
      <c r="B64" s="92">
        <v>3.2</v>
      </c>
      <c r="C64" s="92">
        <v>2.9</v>
      </c>
    </row>
    <row r="65" spans="1:3">
      <c r="A65" s="136">
        <v>42244</v>
      </c>
      <c r="B65" s="92">
        <v>3.2</v>
      </c>
      <c r="C65" s="92">
        <v>3.6</v>
      </c>
    </row>
    <row r="66" spans="1:3">
      <c r="A66" s="136">
        <v>42248</v>
      </c>
      <c r="B66" s="92">
        <v>3.1</v>
      </c>
      <c r="C66" s="92">
        <v>2.2000000000000002</v>
      </c>
    </row>
    <row r="67" spans="1:3">
      <c r="A67" s="136">
        <v>42251</v>
      </c>
      <c r="B67" s="92">
        <v>2.8</v>
      </c>
      <c r="C67" s="92">
        <v>3.8</v>
      </c>
    </row>
    <row r="68" spans="1:3">
      <c r="A68" s="136">
        <v>42254</v>
      </c>
      <c r="B68" s="92">
        <v>3.3</v>
      </c>
      <c r="C68" s="92">
        <v>2.9</v>
      </c>
    </row>
    <row r="69" spans="1:3">
      <c r="A69" s="136">
        <v>42256</v>
      </c>
      <c r="B69" s="92">
        <v>3.2</v>
      </c>
      <c r="C69" s="92">
        <v>3.9</v>
      </c>
    </row>
    <row r="70" spans="1:3">
      <c r="A70" s="136">
        <v>42258</v>
      </c>
      <c r="B70" s="92">
        <v>3.5</v>
      </c>
      <c r="C70" s="92">
        <v>4.5</v>
      </c>
    </row>
  </sheetData>
  <conditionalFormatting sqref="B22:B70">
    <cfRule type="cellIs" dxfId="2" priority="1" stopIfTrue="1" operator="greaterThanOrEqual">
      <formula>5</formula>
    </cfRule>
    <cfRule type="cellIs" dxfId="1" priority="2" stopIfTrue="1" operator="between">
      <formula>3.8</formula>
      <formula>5</formula>
    </cfRule>
    <cfRule type="cellIs" dxfId="0" priority="3" stopIfTrue="1" operator="lessThan">
      <formula>3.8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4475-C5B0-4BDD-A4A2-2CAA08C07464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TaxCatchAll"><![CDATA[181;#Public Register|f1fcf6a6-5d97-4f1d-964e-a2f916eb1f18;#12;#Application ＆ Associated Docs|5eadfd3c-6deb-44e1-b7e1-16accd427bec;#10;#EPR|0e5af97d-1a8c-4d8f-a20b-528a11cab1f6;#9;#Type Of Permit|0430e4c2-ee0a-4b2d-9af6-df735aafbcb2;#38;#Installations|645f1c9c-65df-490a-9ce3-4a2aa7c5ff7f]]></LongProp>
</LongProperti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2026-07-02T23:00:00+00:00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epr-wp3633bb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WP3633BB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OcLARO TECHNOLOGY PLC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2026-07-02T23:00:00+00:00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NN12 8EQ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Jennifer Stringer</ExternalAuthor>
    <SiteName xmlns="eebef177-55b5-4448-a5fb-28ea454417ee">OcLARO TECHNOLOGY PLC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Caswell  Northants  NN12 8EQ</FacilityAddress>
  </documentManagement>
</p:properties>
</file>

<file path=customXml/itemProps1.xml><?xml version="1.0" encoding="utf-8"?>
<ds:datastoreItem xmlns:ds="http://schemas.openxmlformats.org/officeDocument/2006/customXml" ds:itemID="{FB082E5F-9BD3-4BB5-ACB7-C3D284604C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151D8F-E511-4BCB-A792-A9F25B482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FE7DA1-FE72-4D3A-95C9-FD14FB1CB34C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19A525FE-6A90-4752-AA6E-5B53A34B5BFF}">
  <ds:schemaRefs>
    <ds:schemaRef ds:uri="5ffd8e36-f429-4edc-ab50-c5be84842779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662745e8-e224-48e8-a2e3-254862b8c2f5"/>
    <ds:schemaRef ds:uri="http://schemas.microsoft.com/office/infopath/2007/PartnerControls"/>
    <ds:schemaRef ds:uri="http://schemas.microsoft.com/office/2006/documentManagement/types"/>
    <ds:schemaRef ds:uri="eebef177-55b5-4448-a5fb-28ea454417ee"/>
    <ds:schemaRef ds:uri="f2b7f3ca-46f3-45f8-8338-025c3a7cf089"/>
    <ds:schemaRef ds:uri="8595a0ec-c146-4eeb-925a-270f4bc4be6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7</vt:i4>
      </vt:variant>
      <vt:variant>
        <vt:lpstr>Charts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FIP</vt:lpstr>
      <vt:lpstr>Influent</vt:lpstr>
      <vt:lpstr>B30</vt:lpstr>
      <vt:lpstr>B3C</vt:lpstr>
      <vt:lpstr>Weekly Averages</vt:lpstr>
      <vt:lpstr>Sheet1</vt:lpstr>
      <vt:lpstr>Sheet2</vt:lpstr>
      <vt:lpstr>Solids graph </vt:lpstr>
      <vt:lpstr>BOD graph</vt:lpstr>
      <vt:lpstr>COD graph</vt:lpstr>
      <vt:lpstr>Chlor graph</vt:lpstr>
      <vt:lpstr>ammonia</vt:lpstr>
      <vt:lpstr>Phos graph</vt:lpstr>
      <vt:lpstr>Cd graph</vt:lpstr>
      <vt:lpstr>Cr graph</vt:lpstr>
      <vt:lpstr>Cu graph</vt:lpstr>
      <vt:lpstr>Pb graph</vt:lpstr>
      <vt:lpstr>Ni graph</vt:lpstr>
      <vt:lpstr>Zn graph</vt:lpstr>
      <vt:lpstr>As graph</vt:lpstr>
      <vt:lpstr>B3C!Print_Area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effluent analysis 03-04</dc:title>
  <dc:subject>effluent analysis</dc:subject>
  <dc:creator>Alan Dymond</dc:creator>
  <cp:keywords>FIP, Influent, B30, consent monitoring</cp:keywords>
  <cp:lastModifiedBy>Annette Morton</cp:lastModifiedBy>
  <cp:lastPrinted>2006-07-24T11:57:00Z</cp:lastPrinted>
  <dcterms:created xsi:type="dcterms:W3CDTF">1998-06-09T13:35:42Z</dcterms:created>
  <dcterms:modified xsi:type="dcterms:W3CDTF">2026-07-29T12:39:30Z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andardRulesID">
    <vt:lpwstr/>
  </property>
  <property fmtid="{D5CDD505-2E9C-101B-9397-08002B2CF9AE}" pid="3" name="CessationStatus">
    <vt:lpwstr/>
  </property>
  <property fmtid="{D5CDD505-2E9C-101B-9397-08002B2CF9AE}" pid="4" name="Regime">
    <vt:lpwstr>10;#EPR|0e5af97d-1a8c-4d8f-a20b-528a11cab1f6</vt:lpwstr>
  </property>
  <property fmtid="{D5CDD505-2E9C-101B-9397-08002B2CF9AE}" pid="5" name="EventType1">
    <vt:lpwstr/>
  </property>
  <property fmtid="{D5CDD505-2E9C-101B-9397-08002B2CF9AE}" pid="6" name="RegulatedActivitySub_x002d_Class">
    <vt:lpwstr/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38;#Installations|645f1c9c-65df-490a-9ce3-4a2aa7c5ff7f</vt:lpwstr>
  </property>
  <property fmtid="{D5CDD505-2E9C-101B-9397-08002B2CF9AE}" pid="9" name="PermitDocumentType">
    <vt:lpwstr/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MediaServiceImageTags">
    <vt:lpwstr/>
  </property>
  <property fmtid="{D5CDD505-2E9C-101B-9397-08002B2CF9AE}" pid="13" name="TypeofPermit">
    <vt:lpwstr>9;#Type Of Permit|0430e4c2-ee0a-4b2d-9af6-df735aafbcb2</vt:lpwstr>
  </property>
  <property fmtid="{D5CDD505-2E9C-101B-9397-08002B2CF9AE}" pid="14" name="DisclosureStatus">
    <vt:lpwstr>181;#Public Register|f1fcf6a6-5d97-4f1d-964e-a2f916eb1f18</vt:lpwstr>
  </property>
</Properties>
</file>