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ER9490 - EKFB HS2 Waster Recovery Permits\4. Documents\1. Reports\Finmere Assessment\"/>
    </mc:Choice>
  </mc:AlternateContent>
  <xr:revisionPtr revIDLastSave="0" documentId="13_ncr:1_{FD0D14F2-4429-4B49-A1F9-25F240D2E0B6}" xr6:coauthVersionLast="47" xr6:coauthVersionMax="47" xr10:uidLastSave="{00000000-0000-0000-0000-000000000000}"/>
  <bookViews>
    <workbookView xWindow="-120" yWindow="-120" windowWidth="29040" windowHeight="15840" xr2:uid="{47C2FCE3-48C7-4A27-A3B6-DB43458B80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1" l="1"/>
  <c r="C66" i="1"/>
  <c r="B66" i="1"/>
  <c r="D65" i="1"/>
  <c r="C65" i="1"/>
  <c r="B65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D53" i="1"/>
  <c r="C53" i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</calcChain>
</file>

<file path=xl/sharedStrings.xml><?xml version="1.0" encoding="utf-8"?>
<sst xmlns="http://schemas.openxmlformats.org/spreadsheetml/2006/main" count="1892" uniqueCount="147">
  <si>
    <t xml:space="preserve">sample location </t>
  </si>
  <si>
    <t>ML087-CR441</t>
  </si>
  <si>
    <t>ML088-CP411</t>
  </si>
  <si>
    <t>ML088-CP411a</t>
  </si>
  <si>
    <t>ML088-CR401</t>
  </si>
  <si>
    <t>ML088-CR402</t>
  </si>
  <si>
    <t>ML088-CR403</t>
  </si>
  <si>
    <t>ML088-CR404</t>
  </si>
  <si>
    <t>ML088-CR409</t>
  </si>
  <si>
    <t>ML088-CR446</t>
  </si>
  <si>
    <t>ML088-TP400</t>
  </si>
  <si>
    <t>ML088-TP403</t>
  </si>
  <si>
    <t>ML088-TP406</t>
  </si>
  <si>
    <t>ML088-TP410</t>
  </si>
  <si>
    <t>ML088-TP434</t>
  </si>
  <si>
    <t>ML088-TT432</t>
  </si>
  <si>
    <t>ML088-TT435</t>
  </si>
  <si>
    <t>ML088-TT436</t>
  </si>
  <si>
    <t>ML088-WS431</t>
  </si>
  <si>
    <t>ML089-CR401</t>
  </si>
  <si>
    <t>ML089-CR402</t>
  </si>
  <si>
    <t>ML089-CR404</t>
  </si>
  <si>
    <t>ML089-CR405</t>
  </si>
  <si>
    <t>ML089-CR445</t>
  </si>
  <si>
    <t>ML089-TP402</t>
  </si>
  <si>
    <t>ML089-TP403</t>
  </si>
  <si>
    <t>ML089-TP438</t>
  </si>
  <si>
    <t>ML089-TP447</t>
  </si>
  <si>
    <t>ML089-TP453</t>
  </si>
  <si>
    <t>ML089-TP454</t>
  </si>
  <si>
    <t>ML089-TP456</t>
  </si>
  <si>
    <t>ML089-TP458</t>
  </si>
  <si>
    <t>ML089-TT413</t>
  </si>
  <si>
    <t>ML089-TT421</t>
  </si>
  <si>
    <t>ML089-TT422</t>
  </si>
  <si>
    <t>ML089-TT426</t>
  </si>
  <si>
    <t>ML089-TT427</t>
  </si>
  <si>
    <t>ML089-TT429</t>
  </si>
  <si>
    <t>ML089-TT430</t>
  </si>
  <si>
    <t>ML089-TT435</t>
  </si>
  <si>
    <t>ML089-TT436</t>
  </si>
  <si>
    <t>ML089-TT443</t>
  </si>
  <si>
    <t>ML089-TT444</t>
  </si>
  <si>
    <t>ML089-TT446</t>
  </si>
  <si>
    <t>ML090-CP422</t>
  </si>
  <si>
    <t>ML090-CR400</t>
  </si>
  <si>
    <t>ML090-CR401</t>
  </si>
  <si>
    <t>ML090-TP402</t>
  </si>
  <si>
    <t>ML090-TP407</t>
  </si>
  <si>
    <t>ML090-TP414</t>
  </si>
  <si>
    <t>ML091-CP400</t>
  </si>
  <si>
    <t>ML091-TP414</t>
  </si>
  <si>
    <t>ML091-TP427</t>
  </si>
  <si>
    <t>ML092-CR435</t>
  </si>
  <si>
    <t>ML093-CR422</t>
  </si>
  <si>
    <t>ML093-TP412</t>
  </si>
  <si>
    <t>depth</t>
  </si>
  <si>
    <t>Chemical Name</t>
  </si>
  <si>
    <t>min</t>
  </si>
  <si>
    <t>max</t>
  </si>
  <si>
    <t>count</t>
  </si>
  <si>
    <t>Asbestos (presence)</t>
  </si>
  <si>
    <t>None detected</t>
  </si>
  <si>
    <t>ACM Type</t>
  </si>
  <si>
    <t>Cement</t>
  </si>
  <si>
    <t>Asbestos (Total)</t>
  </si>
  <si>
    <t>&lt;0.001</t>
  </si>
  <si>
    <t>Asbestos by Gravimetry.</t>
  </si>
  <si>
    <t>Asbestos Containing Material.</t>
  </si>
  <si>
    <t>Floor Tile</t>
  </si>
  <si>
    <t>Asbestos Identification</t>
  </si>
  <si>
    <t>No Asbestos Detected</t>
  </si>
  <si>
    <t>Chrysotile</t>
  </si>
  <si>
    <t>Asbestos Type</t>
  </si>
  <si>
    <t>Benzene</t>
  </si>
  <si>
    <t>&lt; 0.20</t>
  </si>
  <si>
    <t>&lt;5</t>
  </si>
  <si>
    <t>&lt; 1.0</t>
  </si>
  <si>
    <t>Toluene</t>
  </si>
  <si>
    <t>Ethylbenzene</t>
  </si>
  <si>
    <t>m,p xylenes</t>
  </si>
  <si>
    <t>Methyl tert-butyl ether (MTBE)</t>
  </si>
  <si>
    <t>O-Xylene</t>
  </si>
  <si>
    <t>Arsenic</t>
  </si>
  <si>
    <t>Boron</t>
  </si>
  <si>
    <t>&lt; 0.40</t>
  </si>
  <si>
    <t>&lt;1.0</t>
  </si>
  <si>
    <t>Cadmium</t>
  </si>
  <si>
    <t>&lt; 0.10</t>
  </si>
  <si>
    <t>Chromium</t>
  </si>
  <si>
    <t>Chromium - Hexavalent</t>
  </si>
  <si>
    <t>&lt; 0.50</t>
  </si>
  <si>
    <t>&lt;0.3</t>
  </si>
  <si>
    <t>Copper</t>
  </si>
  <si>
    <t>Cyanide</t>
  </si>
  <si>
    <t>Lead</t>
  </si>
  <si>
    <t>Mercury</t>
  </si>
  <si>
    <t>&lt;0.1</t>
  </si>
  <si>
    <t>&lt;0.10</t>
  </si>
  <si>
    <t>Nickel</t>
  </si>
  <si>
    <t>Phenols</t>
  </si>
  <si>
    <t>&lt; 5.0</t>
  </si>
  <si>
    <t>&lt; 0.30</t>
  </si>
  <si>
    <t>Selenium</t>
  </si>
  <si>
    <t>&lt;0.5</t>
  </si>
  <si>
    <t>Sulphate as SO4</t>
  </si>
  <si>
    <t>Sulphur</t>
  </si>
  <si>
    <t>Total Cyanide</t>
  </si>
  <si>
    <t>Zinc</t>
  </si>
  <si>
    <t>Acenaphthene</t>
  </si>
  <si>
    <t>&lt; 0.010</t>
  </si>
  <si>
    <t>Acenaphthylene</t>
  </si>
  <si>
    <t>&lt;0.05</t>
  </si>
  <si>
    <t>Benzo (g,h,i) perylene</t>
  </si>
  <si>
    <t>Benzo(a)anthracene</t>
  </si>
  <si>
    <t>Benzo(a)pyrene</t>
  </si>
  <si>
    <t>Benzo(b)fluoranthene</t>
  </si>
  <si>
    <t>Benzo(ghi)perylene</t>
  </si>
  <si>
    <t>Benzo(k)fluoranthene</t>
  </si>
  <si>
    <t>Chrysene</t>
  </si>
  <si>
    <t>Dibenz[A,H]anthracene</t>
  </si>
  <si>
    <t>Fluoranthene</t>
  </si>
  <si>
    <t>Fluorene</t>
  </si>
  <si>
    <t>Indeno(1,2,3-cd)pyrene</t>
  </si>
  <si>
    <t>&lt;100</t>
  </si>
  <si>
    <t>Naphthalene</t>
  </si>
  <si>
    <t>Phenanthrene</t>
  </si>
  <si>
    <t>Pyrene</t>
  </si>
  <si>
    <t>Aliphatics &amp; Aromatics</t>
  </si>
  <si>
    <t>&lt; 10</t>
  </si>
  <si>
    <t>1,1,2-Trichloroethane</t>
  </si>
  <si>
    <t>1,2,3-Trichloropropane</t>
  </si>
  <si>
    <t>1,2,4-Trimethylbenzene</t>
  </si>
  <si>
    <t>1,3,5-Trimethylbenzene</t>
  </si>
  <si>
    <t>2-Methylnaphthalene</t>
  </si>
  <si>
    <t>4-Isopropyltoluene</t>
  </si>
  <si>
    <t>Carbazole</t>
  </si>
  <si>
    <t>Chloromethane</t>
  </si>
  <si>
    <t>Dibenzofuran</t>
  </si>
  <si>
    <t>Isopropylbenzene</t>
  </si>
  <si>
    <t>n-propylbenzene</t>
  </si>
  <si>
    <t>Sec-Butylbenzene</t>
  </si>
  <si>
    <t>Organic matter</t>
  </si>
  <si>
    <t>pH</t>
  </si>
  <si>
    <t>Soil Organic Matter</t>
  </si>
  <si>
    <t>Total Organic Carbon</t>
  </si>
  <si>
    <t>&lt;0.2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</si>
</sst>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15797-50AB-40AF-92D0-FF18485AAC7D}">
  <dimension ref="A1:DQ66"/>
  <sheetViews>
    <sheetView tabSelected="1" topLeftCell="CR1" workbookViewId="0">
      <selection activeCell="DA10" sqref="DA10"/>
    </sheetView>
  </sheetViews>
  <sheetFormatPr defaultRowHeight="15" x14ac:dyDescent="0.25"/>
  <cols>
    <col min="1" max="1" width="41.28515625" bestFit="1" customWidth="1"/>
    <col min="2" max="2" width="4.42578125" bestFit="1" customWidth="1"/>
    <col min="3" max="3" width="4.7109375" bestFit="1" customWidth="1"/>
    <col min="4" max="4" width="6" bestFit="1" customWidth="1"/>
    <col min="5" max="6" width="20.85546875" bestFit="1" customWidth="1"/>
    <col min="7" max="7" width="16" bestFit="1" customWidth="1"/>
    <col min="8" max="8" width="15.28515625" bestFit="1" customWidth="1"/>
    <col min="9" max="10" width="16.42578125" bestFit="1" customWidth="1"/>
    <col min="11" max="14" width="15.28515625" bestFit="1" customWidth="1"/>
    <col min="15" max="15" width="13.5703125" bestFit="1" customWidth="1"/>
    <col min="16" max="16" width="15.28515625" bestFit="1" customWidth="1"/>
    <col min="17" max="17" width="19.140625" bestFit="1" customWidth="1"/>
    <col min="18" max="18" width="16.42578125" bestFit="1" customWidth="1"/>
    <col min="19" max="20" width="19.140625" bestFit="1" customWidth="1"/>
    <col min="21" max="21" width="15.28515625" bestFit="1" customWidth="1"/>
    <col min="22" max="23" width="15.140625" bestFit="1" customWidth="1"/>
    <col min="24" max="24" width="19.140625" bestFit="1" customWidth="1"/>
    <col min="25" max="28" width="15.140625" bestFit="1" customWidth="1"/>
    <col min="29" max="29" width="19.140625" bestFit="1" customWidth="1"/>
    <col min="30" max="30" width="15" bestFit="1" customWidth="1"/>
    <col min="31" max="32" width="16.140625" bestFit="1" customWidth="1"/>
    <col min="33" max="33" width="15" bestFit="1" customWidth="1"/>
    <col min="34" max="34" width="16.140625" bestFit="1" customWidth="1"/>
    <col min="35" max="36" width="15" bestFit="1" customWidth="1"/>
    <col min="37" max="41" width="15.85546875" bestFit="1" customWidth="1"/>
    <col min="42" max="55" width="15.28515625" customWidth="1"/>
    <col min="56" max="57" width="16.140625" bestFit="1" customWidth="1"/>
    <col min="58" max="59" width="15.28515625" customWidth="1"/>
    <col min="60" max="60" width="16.140625" bestFit="1" customWidth="1"/>
    <col min="61" max="62" width="15.28515625" customWidth="1"/>
    <col min="63" max="63" width="13.42578125" bestFit="1" customWidth="1"/>
    <col min="64" max="65" width="15.28515625" customWidth="1"/>
    <col min="66" max="66" width="15" bestFit="1" customWidth="1"/>
    <col min="67" max="79" width="15.28515625" customWidth="1"/>
    <col min="80" max="80" width="16.140625" bestFit="1" customWidth="1"/>
    <col min="81" max="95" width="15.28515625" customWidth="1"/>
    <col min="96" max="96" width="16.140625" bestFit="1" customWidth="1"/>
    <col min="97" max="97" width="15.28515625" customWidth="1"/>
    <col min="98" max="113" width="15.85546875" customWidth="1"/>
    <col min="114" max="114" width="17.42578125" bestFit="1" customWidth="1"/>
    <col min="115" max="121" width="15.85546875" customWidth="1"/>
  </cols>
  <sheetData>
    <row r="1" spans="1:121" x14ac:dyDescent="0.25">
      <c r="A1" t="s">
        <v>0</v>
      </c>
      <c r="E1" t="s">
        <v>1</v>
      </c>
      <c r="F1" t="s">
        <v>1</v>
      </c>
      <c r="G1" t="s">
        <v>2</v>
      </c>
      <c r="H1" t="s">
        <v>2</v>
      </c>
      <c r="I1" t="s">
        <v>3</v>
      </c>
      <c r="J1" t="s">
        <v>3</v>
      </c>
      <c r="K1" t="s">
        <v>4</v>
      </c>
      <c r="L1" t="s">
        <v>5</v>
      </c>
      <c r="M1" t="s">
        <v>6</v>
      </c>
      <c r="N1" t="s">
        <v>6</v>
      </c>
      <c r="O1" t="s">
        <v>7</v>
      </c>
      <c r="P1" t="s">
        <v>7</v>
      </c>
      <c r="Q1" t="s">
        <v>8</v>
      </c>
      <c r="R1" t="s">
        <v>8</v>
      </c>
      <c r="S1" t="s">
        <v>9</v>
      </c>
      <c r="T1" t="s">
        <v>9</v>
      </c>
      <c r="U1" t="s">
        <v>9</v>
      </c>
      <c r="V1" t="s">
        <v>10</v>
      </c>
      <c r="W1" t="s">
        <v>11</v>
      </c>
      <c r="X1" t="s">
        <v>12</v>
      </c>
      <c r="Y1" t="s">
        <v>12</v>
      </c>
      <c r="Z1" t="s">
        <v>13</v>
      </c>
      <c r="AA1" t="s">
        <v>13</v>
      </c>
      <c r="AB1" t="s">
        <v>14</v>
      </c>
      <c r="AC1" t="s">
        <v>15</v>
      </c>
      <c r="AD1" t="s">
        <v>15</v>
      </c>
      <c r="AE1" t="s">
        <v>15</v>
      </c>
      <c r="AF1" t="s">
        <v>16</v>
      </c>
      <c r="AG1" t="s">
        <v>16</v>
      </c>
      <c r="AH1" t="s">
        <v>17</v>
      </c>
      <c r="AI1" t="s">
        <v>17</v>
      </c>
      <c r="AJ1" t="s">
        <v>17</v>
      </c>
      <c r="AK1" t="s">
        <v>18</v>
      </c>
      <c r="AL1" t="s">
        <v>18</v>
      </c>
      <c r="AM1" t="s">
        <v>18</v>
      </c>
      <c r="AN1" t="s">
        <v>18</v>
      </c>
      <c r="AO1" t="s">
        <v>18</v>
      </c>
      <c r="AP1" t="s">
        <v>19</v>
      </c>
      <c r="AQ1" t="s">
        <v>19</v>
      </c>
      <c r="AR1" t="s">
        <v>19</v>
      </c>
      <c r="AS1" t="s">
        <v>20</v>
      </c>
      <c r="AT1" t="s">
        <v>20</v>
      </c>
      <c r="AU1" t="s">
        <v>20</v>
      </c>
      <c r="AV1" t="s">
        <v>21</v>
      </c>
      <c r="AW1" t="s">
        <v>22</v>
      </c>
      <c r="AX1" t="s">
        <v>23</v>
      </c>
      <c r="AY1" t="s">
        <v>23</v>
      </c>
      <c r="AZ1" t="s">
        <v>24</v>
      </c>
      <c r="BA1" t="s">
        <v>25</v>
      </c>
      <c r="BB1" t="s">
        <v>25</v>
      </c>
      <c r="BC1" t="s">
        <v>26</v>
      </c>
      <c r="BD1" t="s">
        <v>27</v>
      </c>
      <c r="BE1" t="s">
        <v>27</v>
      </c>
      <c r="BF1" t="s">
        <v>27</v>
      </c>
      <c r="BG1" t="s">
        <v>28</v>
      </c>
      <c r="BH1" t="s">
        <v>29</v>
      </c>
      <c r="BI1" t="s">
        <v>29</v>
      </c>
      <c r="BJ1" t="s">
        <v>29</v>
      </c>
      <c r="BK1" t="s">
        <v>30</v>
      </c>
      <c r="BL1" t="s">
        <v>30</v>
      </c>
      <c r="BM1" t="s">
        <v>31</v>
      </c>
      <c r="BN1" t="s">
        <v>32</v>
      </c>
      <c r="BO1" t="s">
        <v>32</v>
      </c>
      <c r="BP1" t="s">
        <v>32</v>
      </c>
      <c r="BQ1" t="s">
        <v>32</v>
      </c>
      <c r="BR1" t="s">
        <v>33</v>
      </c>
      <c r="BS1" t="s">
        <v>33</v>
      </c>
      <c r="BT1" t="s">
        <v>34</v>
      </c>
      <c r="BU1" t="s">
        <v>34</v>
      </c>
      <c r="BV1" t="s">
        <v>34</v>
      </c>
      <c r="BW1" t="s">
        <v>35</v>
      </c>
      <c r="BX1" t="s">
        <v>35</v>
      </c>
      <c r="BY1" t="s">
        <v>35</v>
      </c>
      <c r="BZ1" t="s">
        <v>36</v>
      </c>
      <c r="CA1" t="s">
        <v>36</v>
      </c>
      <c r="CB1" t="s">
        <v>37</v>
      </c>
      <c r="CC1" t="s">
        <v>37</v>
      </c>
      <c r="CD1" t="s">
        <v>37</v>
      </c>
      <c r="CE1" t="s">
        <v>38</v>
      </c>
      <c r="CF1" t="s">
        <v>38</v>
      </c>
      <c r="CG1" t="s">
        <v>39</v>
      </c>
      <c r="CH1" t="s">
        <v>39</v>
      </c>
      <c r="CI1" t="s">
        <v>39</v>
      </c>
      <c r="CJ1" t="s">
        <v>40</v>
      </c>
      <c r="CK1" t="s">
        <v>40</v>
      </c>
      <c r="CL1" t="s">
        <v>40</v>
      </c>
      <c r="CM1" t="s">
        <v>41</v>
      </c>
      <c r="CN1" t="s">
        <v>41</v>
      </c>
      <c r="CO1" t="s">
        <v>42</v>
      </c>
      <c r="CP1" t="s">
        <v>42</v>
      </c>
      <c r="CQ1" t="s">
        <v>42</v>
      </c>
      <c r="CR1" t="s">
        <v>43</v>
      </c>
      <c r="CS1" t="s">
        <v>43</v>
      </c>
      <c r="CT1" t="s">
        <v>44</v>
      </c>
      <c r="CU1" t="s">
        <v>44</v>
      </c>
      <c r="CV1" t="s">
        <v>45</v>
      </c>
      <c r="CW1" t="s">
        <v>46</v>
      </c>
      <c r="CX1" t="s">
        <v>47</v>
      </c>
      <c r="CY1" t="s">
        <v>47</v>
      </c>
      <c r="CZ1" t="s">
        <v>48</v>
      </c>
      <c r="DA1" t="s">
        <v>48</v>
      </c>
      <c r="DB1" t="s">
        <v>49</v>
      </c>
      <c r="DC1" t="s">
        <v>49</v>
      </c>
      <c r="DD1" t="s">
        <v>50</v>
      </c>
      <c r="DE1" t="s">
        <v>50</v>
      </c>
      <c r="DF1" t="s">
        <v>51</v>
      </c>
      <c r="DG1" t="s">
        <v>52</v>
      </c>
      <c r="DH1" t="s">
        <v>53</v>
      </c>
      <c r="DI1" t="s">
        <v>53</v>
      </c>
      <c r="DJ1" t="s">
        <v>54</v>
      </c>
      <c r="DK1" t="s">
        <v>54</v>
      </c>
      <c r="DL1" t="s">
        <v>54</v>
      </c>
      <c r="DM1" t="s">
        <v>54</v>
      </c>
      <c r="DN1" t="s">
        <v>54</v>
      </c>
      <c r="DO1" t="s">
        <v>54</v>
      </c>
      <c r="DP1" t="s">
        <v>55</v>
      </c>
      <c r="DQ1" t="s">
        <v>55</v>
      </c>
    </row>
    <row r="2" spans="1:121" x14ac:dyDescent="0.25">
      <c r="A2" t="s">
        <v>56</v>
      </c>
      <c r="E2">
        <v>0.05</v>
      </c>
      <c r="F2">
        <v>1</v>
      </c>
      <c r="G2">
        <v>0.3</v>
      </c>
      <c r="H2">
        <v>1.8</v>
      </c>
      <c r="I2">
        <v>0.3</v>
      </c>
      <c r="J2">
        <v>1.2</v>
      </c>
      <c r="K2">
        <v>0.6</v>
      </c>
      <c r="L2">
        <v>0.1</v>
      </c>
      <c r="M2">
        <v>0.4</v>
      </c>
      <c r="N2">
        <v>0.8</v>
      </c>
      <c r="O2">
        <v>0</v>
      </c>
      <c r="P2">
        <v>9.3000000000000007</v>
      </c>
      <c r="Q2">
        <v>0.1</v>
      </c>
      <c r="R2">
        <v>1.05</v>
      </c>
      <c r="S2">
        <v>0.6</v>
      </c>
      <c r="T2">
        <v>2.0499999999999998</v>
      </c>
      <c r="U2">
        <v>3.7</v>
      </c>
      <c r="V2">
        <v>0.9</v>
      </c>
      <c r="W2">
        <v>1.6</v>
      </c>
      <c r="X2">
        <v>1.3</v>
      </c>
      <c r="Y2">
        <v>2.2999999999999998</v>
      </c>
      <c r="Z2">
        <v>0.3</v>
      </c>
      <c r="AA2">
        <v>0.8</v>
      </c>
      <c r="AB2">
        <v>0.2</v>
      </c>
      <c r="AC2">
        <v>0.05</v>
      </c>
      <c r="AD2">
        <v>0.3</v>
      </c>
      <c r="AE2">
        <v>0.85</v>
      </c>
      <c r="AF2">
        <v>0.05</v>
      </c>
      <c r="AG2">
        <v>1.8</v>
      </c>
      <c r="AH2">
        <v>0.05</v>
      </c>
      <c r="AI2">
        <v>0.3</v>
      </c>
      <c r="AJ2">
        <v>2.8</v>
      </c>
      <c r="AK2">
        <v>0.1</v>
      </c>
      <c r="AL2">
        <v>0.6</v>
      </c>
      <c r="AM2">
        <v>1.6</v>
      </c>
      <c r="AN2">
        <v>2.6</v>
      </c>
      <c r="AO2">
        <v>3.6</v>
      </c>
      <c r="AP2">
        <v>1.7</v>
      </c>
      <c r="AQ2">
        <v>3.5</v>
      </c>
      <c r="AR2">
        <v>7.2</v>
      </c>
      <c r="AS2">
        <v>1.3</v>
      </c>
      <c r="AT2">
        <v>2.2999999999999998</v>
      </c>
      <c r="AU2">
        <v>3.2</v>
      </c>
      <c r="AV2">
        <v>0.2</v>
      </c>
      <c r="AW2">
        <v>0.5</v>
      </c>
      <c r="AX2">
        <v>1.1000000000000001</v>
      </c>
      <c r="AY2">
        <v>1.6</v>
      </c>
      <c r="AZ2">
        <v>0.1</v>
      </c>
      <c r="BA2">
        <v>0.5</v>
      </c>
      <c r="BB2">
        <v>1.5</v>
      </c>
      <c r="BC2">
        <v>0.2</v>
      </c>
      <c r="BD2">
        <v>0.05</v>
      </c>
      <c r="BE2">
        <v>0.65</v>
      </c>
      <c r="BF2">
        <v>2.4</v>
      </c>
      <c r="BG2">
        <v>1.3</v>
      </c>
      <c r="BH2">
        <v>0.25</v>
      </c>
      <c r="BI2">
        <v>0.8</v>
      </c>
      <c r="BJ2">
        <v>1.5</v>
      </c>
      <c r="BK2">
        <v>2</v>
      </c>
      <c r="BL2">
        <v>3</v>
      </c>
      <c r="BM2">
        <v>0.5</v>
      </c>
      <c r="BN2">
        <v>0.3</v>
      </c>
      <c r="BO2">
        <v>0.8</v>
      </c>
      <c r="BP2">
        <v>1.7</v>
      </c>
      <c r="BQ2">
        <v>2.8</v>
      </c>
      <c r="BR2">
        <v>0.3</v>
      </c>
      <c r="BS2">
        <v>3</v>
      </c>
      <c r="BT2">
        <v>0.05</v>
      </c>
      <c r="BU2">
        <v>0.4</v>
      </c>
      <c r="BV2">
        <v>3</v>
      </c>
      <c r="BW2">
        <v>0.05</v>
      </c>
      <c r="BX2">
        <v>1.2</v>
      </c>
      <c r="BY2">
        <v>3.3</v>
      </c>
      <c r="BZ2">
        <v>0.3</v>
      </c>
      <c r="CA2">
        <v>2.2999999999999998</v>
      </c>
      <c r="CB2">
        <v>0.05</v>
      </c>
      <c r="CC2">
        <v>1.3</v>
      </c>
      <c r="CD2">
        <v>3</v>
      </c>
      <c r="CE2">
        <v>0.3</v>
      </c>
      <c r="CF2">
        <v>2.2999999999999998</v>
      </c>
      <c r="CG2">
        <v>0.05</v>
      </c>
      <c r="CH2">
        <v>1</v>
      </c>
      <c r="CI2">
        <v>2.9</v>
      </c>
      <c r="CJ2">
        <v>0.3</v>
      </c>
      <c r="CK2">
        <v>2</v>
      </c>
      <c r="CL2">
        <v>3</v>
      </c>
      <c r="CM2">
        <v>0.8</v>
      </c>
      <c r="CN2">
        <v>1.65</v>
      </c>
      <c r="CO2">
        <v>0.3</v>
      </c>
      <c r="CP2">
        <v>0.7</v>
      </c>
      <c r="CQ2">
        <v>1.1000000000000001</v>
      </c>
      <c r="CR2">
        <v>0.05</v>
      </c>
      <c r="CS2">
        <v>2</v>
      </c>
      <c r="CT2">
        <v>0.1</v>
      </c>
      <c r="CU2">
        <v>0.5</v>
      </c>
      <c r="CV2">
        <v>0.1</v>
      </c>
      <c r="CW2">
        <v>0.5</v>
      </c>
      <c r="CX2">
        <v>0</v>
      </c>
      <c r="CY2">
        <v>0.4</v>
      </c>
      <c r="CZ2">
        <v>0.2</v>
      </c>
      <c r="DA2">
        <v>0.3</v>
      </c>
      <c r="DB2">
        <v>0.2</v>
      </c>
      <c r="DC2">
        <v>0.5</v>
      </c>
      <c r="DD2">
        <v>0.1</v>
      </c>
      <c r="DE2">
        <v>0.5</v>
      </c>
      <c r="DF2">
        <v>0.3</v>
      </c>
      <c r="DG2">
        <v>0.2</v>
      </c>
      <c r="DH2">
        <v>0.1</v>
      </c>
      <c r="DI2">
        <v>0.6</v>
      </c>
      <c r="DJ2">
        <v>12.46</v>
      </c>
      <c r="DK2">
        <v>15</v>
      </c>
      <c r="DL2">
        <v>16.2</v>
      </c>
      <c r="DM2">
        <v>2.6</v>
      </c>
      <c r="DN2">
        <v>4.58</v>
      </c>
      <c r="DO2">
        <v>8.42</v>
      </c>
      <c r="DP2">
        <v>0.05</v>
      </c>
      <c r="DQ2">
        <v>1</v>
      </c>
    </row>
    <row r="3" spans="1:121" s="1" customFormat="1" x14ac:dyDescent="0.25">
      <c r="A3" s="1" t="s">
        <v>57</v>
      </c>
      <c r="B3" s="1" t="s">
        <v>58</v>
      </c>
      <c r="C3" s="1" t="s">
        <v>59</v>
      </c>
      <c r="D3" s="1" t="s">
        <v>60</v>
      </c>
    </row>
    <row r="4" spans="1:121" x14ac:dyDescent="0.25">
      <c r="A4" t="s">
        <v>61</v>
      </c>
      <c r="B4">
        <f t="shared" ref="B4:B66" si="0">MIN(E4:DQ4)</f>
        <v>0</v>
      </c>
      <c r="C4">
        <f t="shared" ref="C4:C66" si="1">MAX(E4:DQ4)</f>
        <v>0</v>
      </c>
      <c r="D4">
        <f t="shared" ref="D4:D66" si="2">COUNTA(E4:DQ4)</f>
        <v>9</v>
      </c>
      <c r="K4" t="s">
        <v>62</v>
      </c>
      <c r="O4" t="s">
        <v>62</v>
      </c>
      <c r="AP4" t="s">
        <v>62</v>
      </c>
      <c r="AQ4" t="s">
        <v>62</v>
      </c>
      <c r="AS4" t="s">
        <v>62</v>
      </c>
      <c r="AT4" t="s">
        <v>62</v>
      </c>
      <c r="AZ4" t="s">
        <v>62</v>
      </c>
      <c r="BA4" t="s">
        <v>62</v>
      </c>
      <c r="BB4" t="s">
        <v>62</v>
      </c>
    </row>
    <row r="5" spans="1:121" x14ac:dyDescent="0.25">
      <c r="A5" t="s">
        <v>63</v>
      </c>
      <c r="B5">
        <f t="shared" si="0"/>
        <v>0</v>
      </c>
      <c r="C5">
        <f t="shared" si="1"/>
        <v>0</v>
      </c>
      <c r="D5">
        <f t="shared" si="2"/>
        <v>1</v>
      </c>
      <c r="BL5" t="s">
        <v>64</v>
      </c>
    </row>
    <row r="6" spans="1:121" x14ac:dyDescent="0.25">
      <c r="A6" t="s">
        <v>65</v>
      </c>
      <c r="B6">
        <f t="shared" si="0"/>
        <v>4</v>
      </c>
      <c r="C6">
        <f t="shared" si="1"/>
        <v>4</v>
      </c>
      <c r="D6">
        <f t="shared" si="2"/>
        <v>2</v>
      </c>
      <c r="CE6" t="s">
        <v>66</v>
      </c>
      <c r="DA6">
        <v>4</v>
      </c>
    </row>
    <row r="7" spans="1:121" x14ac:dyDescent="0.25">
      <c r="A7" t="s">
        <v>67</v>
      </c>
      <c r="B7">
        <f t="shared" si="0"/>
        <v>4</v>
      </c>
      <c r="C7">
        <f t="shared" si="1"/>
        <v>4</v>
      </c>
      <c r="D7">
        <f t="shared" si="2"/>
        <v>2</v>
      </c>
      <c r="CE7" t="s">
        <v>66</v>
      </c>
      <c r="DA7">
        <v>4</v>
      </c>
    </row>
    <row r="8" spans="1:121" x14ac:dyDescent="0.25">
      <c r="A8" t="s">
        <v>68</v>
      </c>
      <c r="B8">
        <f t="shared" si="0"/>
        <v>0</v>
      </c>
      <c r="C8">
        <f t="shared" si="1"/>
        <v>0</v>
      </c>
      <c r="D8">
        <f t="shared" si="2"/>
        <v>3</v>
      </c>
      <c r="AE8" t="s">
        <v>69</v>
      </c>
      <c r="CF8" t="s">
        <v>64</v>
      </c>
      <c r="CH8" t="s">
        <v>64</v>
      </c>
    </row>
    <row r="9" spans="1:121" x14ac:dyDescent="0.25">
      <c r="A9" t="s">
        <v>70</v>
      </c>
      <c r="B9">
        <f t="shared" si="0"/>
        <v>0</v>
      </c>
      <c r="C9">
        <f t="shared" si="1"/>
        <v>0</v>
      </c>
      <c r="D9">
        <f t="shared" si="2"/>
        <v>3</v>
      </c>
      <c r="I9" t="s">
        <v>71</v>
      </c>
      <c r="J9" t="s">
        <v>71</v>
      </c>
      <c r="BL9" t="s">
        <v>72</v>
      </c>
    </row>
    <row r="10" spans="1:121" x14ac:dyDescent="0.25">
      <c r="A10" t="s">
        <v>73</v>
      </c>
      <c r="B10">
        <f t="shared" si="0"/>
        <v>0</v>
      </c>
      <c r="C10">
        <f t="shared" si="1"/>
        <v>0</v>
      </c>
      <c r="D10">
        <f t="shared" si="2"/>
        <v>61</v>
      </c>
      <c r="E10" t="s">
        <v>71</v>
      </c>
      <c r="F10" t="s">
        <v>71</v>
      </c>
      <c r="G10" t="s">
        <v>71</v>
      </c>
      <c r="H10" t="s">
        <v>71</v>
      </c>
      <c r="Q10" t="s">
        <v>71</v>
      </c>
      <c r="R10" t="s">
        <v>71</v>
      </c>
      <c r="S10" t="s">
        <v>71</v>
      </c>
      <c r="T10" t="s">
        <v>71</v>
      </c>
      <c r="U10" t="s">
        <v>71</v>
      </c>
      <c r="X10" t="s">
        <v>71</v>
      </c>
      <c r="Z10" t="s">
        <v>71</v>
      </c>
      <c r="AC10" t="s">
        <v>71</v>
      </c>
      <c r="AD10" t="s">
        <v>71</v>
      </c>
      <c r="AE10" t="s">
        <v>71</v>
      </c>
      <c r="AF10" t="s">
        <v>71</v>
      </c>
      <c r="AG10" t="s">
        <v>71</v>
      </c>
      <c r="AH10" t="s">
        <v>71</v>
      </c>
      <c r="AI10" t="s">
        <v>71</v>
      </c>
      <c r="AJ10" t="s">
        <v>71</v>
      </c>
      <c r="AK10" t="s">
        <v>71</v>
      </c>
      <c r="AL10" t="s">
        <v>71</v>
      </c>
      <c r="AM10" t="s">
        <v>71</v>
      </c>
      <c r="AN10" t="s">
        <v>71</v>
      </c>
      <c r="AO10" t="s">
        <v>71</v>
      </c>
      <c r="AX10" t="s">
        <v>71</v>
      </c>
      <c r="BD10" t="s">
        <v>71</v>
      </c>
      <c r="BE10" t="s">
        <v>71</v>
      </c>
      <c r="BH10" t="s">
        <v>71</v>
      </c>
      <c r="BI10" t="s">
        <v>71</v>
      </c>
      <c r="BJ10" t="s">
        <v>71</v>
      </c>
      <c r="BK10" t="s">
        <v>71</v>
      </c>
      <c r="BL10" t="s">
        <v>71</v>
      </c>
      <c r="BN10" t="s">
        <v>71</v>
      </c>
      <c r="BO10" t="s">
        <v>71</v>
      </c>
      <c r="BP10" t="s">
        <v>71</v>
      </c>
      <c r="BQ10" t="s">
        <v>71</v>
      </c>
      <c r="BR10" t="s">
        <v>71</v>
      </c>
      <c r="BS10" t="s">
        <v>71</v>
      </c>
      <c r="BT10" t="s">
        <v>71</v>
      </c>
      <c r="BU10" t="s">
        <v>71</v>
      </c>
      <c r="BV10" t="s">
        <v>71</v>
      </c>
      <c r="BW10" t="s">
        <v>71</v>
      </c>
      <c r="BX10" t="s">
        <v>71</v>
      </c>
      <c r="BY10" t="s">
        <v>71</v>
      </c>
      <c r="BZ10" t="s">
        <v>71</v>
      </c>
      <c r="CA10" t="s">
        <v>71</v>
      </c>
      <c r="CB10" t="s">
        <v>71</v>
      </c>
      <c r="CC10" t="s">
        <v>71</v>
      </c>
      <c r="CE10" t="s">
        <v>72</v>
      </c>
      <c r="CF10" t="s">
        <v>72</v>
      </c>
      <c r="CG10" t="s">
        <v>71</v>
      </c>
      <c r="CH10" t="s">
        <v>72</v>
      </c>
      <c r="CJ10" t="s">
        <v>71</v>
      </c>
      <c r="CK10" t="s">
        <v>71</v>
      </c>
      <c r="CM10" t="s">
        <v>71</v>
      </c>
      <c r="CO10" t="s">
        <v>71</v>
      </c>
      <c r="CP10" t="s">
        <v>71</v>
      </c>
      <c r="CR10" t="s">
        <v>71</v>
      </c>
      <c r="CY10" t="s">
        <v>71</v>
      </c>
      <c r="CZ10" t="s">
        <v>71</v>
      </c>
      <c r="DA10" t="s">
        <v>72</v>
      </c>
    </row>
    <row r="11" spans="1:121" x14ac:dyDescent="0.25">
      <c r="A11" t="s">
        <v>74</v>
      </c>
      <c r="B11">
        <f t="shared" si="0"/>
        <v>0.3</v>
      </c>
      <c r="C11">
        <f t="shared" si="1"/>
        <v>9.6999999999999993</v>
      </c>
      <c r="D11">
        <f t="shared" si="2"/>
        <v>60</v>
      </c>
      <c r="E11" t="s">
        <v>75</v>
      </c>
      <c r="F11" t="s">
        <v>75</v>
      </c>
      <c r="G11" t="s">
        <v>75</v>
      </c>
      <c r="H11" t="s">
        <v>75</v>
      </c>
      <c r="I11" t="s">
        <v>75</v>
      </c>
      <c r="Q11" t="s">
        <v>75</v>
      </c>
      <c r="R11" t="s">
        <v>75</v>
      </c>
      <c r="S11" t="s">
        <v>75</v>
      </c>
      <c r="T11" t="s">
        <v>75</v>
      </c>
      <c r="X11" t="s">
        <v>75</v>
      </c>
      <c r="Y11" t="s">
        <v>75</v>
      </c>
      <c r="Z11" t="s">
        <v>75</v>
      </c>
      <c r="AC11" t="s">
        <v>75</v>
      </c>
      <c r="AD11" t="s">
        <v>75</v>
      </c>
      <c r="AF11" t="s">
        <v>75</v>
      </c>
      <c r="AG11" t="s">
        <v>75</v>
      </c>
      <c r="AI11" t="s">
        <v>75</v>
      </c>
      <c r="AJ11" t="s">
        <v>75</v>
      </c>
      <c r="AK11" t="s">
        <v>75</v>
      </c>
      <c r="AM11" t="s">
        <v>75</v>
      </c>
      <c r="AO11" t="s">
        <v>75</v>
      </c>
      <c r="AP11" t="s">
        <v>76</v>
      </c>
      <c r="AQ11" t="s">
        <v>76</v>
      </c>
      <c r="AS11" t="s">
        <v>76</v>
      </c>
      <c r="AT11" t="s">
        <v>76</v>
      </c>
      <c r="AX11" t="s">
        <v>75</v>
      </c>
      <c r="AZ11" t="s">
        <v>76</v>
      </c>
      <c r="BA11" t="s">
        <v>76</v>
      </c>
      <c r="BB11" t="s">
        <v>76</v>
      </c>
      <c r="BD11" t="s">
        <v>75</v>
      </c>
      <c r="BE11" t="s">
        <v>75</v>
      </c>
      <c r="BI11" t="s">
        <v>75</v>
      </c>
      <c r="BJ11">
        <v>9.6999999999999993</v>
      </c>
      <c r="BK11">
        <v>0.3</v>
      </c>
      <c r="BL11" t="s">
        <v>75</v>
      </c>
      <c r="BN11" t="s">
        <v>75</v>
      </c>
      <c r="BO11" t="s">
        <v>75</v>
      </c>
      <c r="BP11" t="s">
        <v>75</v>
      </c>
      <c r="BR11" t="s">
        <v>75</v>
      </c>
      <c r="BV11">
        <v>2</v>
      </c>
      <c r="BW11" t="s">
        <v>75</v>
      </c>
      <c r="BX11" t="s">
        <v>75</v>
      </c>
      <c r="BY11" t="s">
        <v>75</v>
      </c>
      <c r="BZ11" t="s">
        <v>75</v>
      </c>
      <c r="CA11">
        <v>0.31</v>
      </c>
      <c r="CB11" t="s">
        <v>75</v>
      </c>
      <c r="CC11">
        <v>0.43</v>
      </c>
      <c r="CE11" t="s">
        <v>75</v>
      </c>
      <c r="CF11">
        <v>0.82</v>
      </c>
      <c r="CG11" t="s">
        <v>75</v>
      </c>
      <c r="CH11">
        <v>0.6</v>
      </c>
      <c r="CI11" t="s">
        <v>75</v>
      </c>
      <c r="CJ11" t="s">
        <v>75</v>
      </c>
      <c r="CK11">
        <v>3.8</v>
      </c>
      <c r="CL11" t="s">
        <v>75</v>
      </c>
      <c r="CM11" t="s">
        <v>75</v>
      </c>
      <c r="CO11" t="s">
        <v>77</v>
      </c>
      <c r="CY11" t="s">
        <v>75</v>
      </c>
      <c r="CZ11" t="s">
        <v>75</v>
      </c>
      <c r="DA11" t="s">
        <v>75</v>
      </c>
    </row>
    <row r="12" spans="1:121" x14ac:dyDescent="0.25">
      <c r="A12" t="s">
        <v>78</v>
      </c>
      <c r="B12">
        <f t="shared" si="0"/>
        <v>0.46</v>
      </c>
      <c r="C12">
        <f t="shared" si="1"/>
        <v>5.5</v>
      </c>
      <c r="D12">
        <f t="shared" si="2"/>
        <v>60</v>
      </c>
      <c r="E12" t="s">
        <v>75</v>
      </c>
      <c r="F12" t="s">
        <v>75</v>
      </c>
      <c r="G12" t="s">
        <v>75</v>
      </c>
      <c r="H12" t="s">
        <v>75</v>
      </c>
      <c r="I12">
        <v>1.9</v>
      </c>
      <c r="Q12" t="s">
        <v>75</v>
      </c>
      <c r="R12" t="s">
        <v>75</v>
      </c>
      <c r="S12" t="s">
        <v>75</v>
      </c>
      <c r="T12" t="s">
        <v>75</v>
      </c>
      <c r="X12">
        <v>0.61</v>
      </c>
      <c r="Y12">
        <v>0.56000000000000005</v>
      </c>
      <c r="Z12" t="s">
        <v>75</v>
      </c>
      <c r="AC12" t="s">
        <v>75</v>
      </c>
      <c r="AD12" t="s">
        <v>75</v>
      </c>
      <c r="AF12" t="s">
        <v>75</v>
      </c>
      <c r="AG12" t="s">
        <v>75</v>
      </c>
      <c r="AI12" t="s">
        <v>75</v>
      </c>
      <c r="AJ12" t="s">
        <v>75</v>
      </c>
      <c r="AK12" t="s">
        <v>75</v>
      </c>
      <c r="AM12" t="s">
        <v>75</v>
      </c>
      <c r="AO12" t="s">
        <v>75</v>
      </c>
      <c r="AP12" t="s">
        <v>76</v>
      </c>
      <c r="AQ12" t="s">
        <v>76</v>
      </c>
      <c r="AS12" t="s">
        <v>76</v>
      </c>
      <c r="AT12" t="s">
        <v>76</v>
      </c>
      <c r="AX12">
        <v>0.46</v>
      </c>
      <c r="AZ12" t="s">
        <v>76</v>
      </c>
      <c r="BA12" t="s">
        <v>76</v>
      </c>
      <c r="BB12" t="s">
        <v>76</v>
      </c>
      <c r="BD12" t="s">
        <v>75</v>
      </c>
      <c r="BE12" t="s">
        <v>75</v>
      </c>
      <c r="BI12" t="s">
        <v>75</v>
      </c>
      <c r="BJ12">
        <v>1.4</v>
      </c>
      <c r="BK12">
        <v>0.63</v>
      </c>
      <c r="BL12">
        <v>0.65</v>
      </c>
      <c r="BN12" t="s">
        <v>75</v>
      </c>
      <c r="BO12" t="s">
        <v>75</v>
      </c>
      <c r="BP12">
        <v>0.75</v>
      </c>
      <c r="BR12" t="s">
        <v>75</v>
      </c>
      <c r="BV12">
        <v>5</v>
      </c>
      <c r="BW12" t="s">
        <v>75</v>
      </c>
      <c r="BX12" t="s">
        <v>75</v>
      </c>
      <c r="BY12" t="s">
        <v>75</v>
      </c>
      <c r="BZ12" t="s">
        <v>75</v>
      </c>
      <c r="CA12" t="s">
        <v>75</v>
      </c>
      <c r="CB12">
        <v>4</v>
      </c>
      <c r="CC12">
        <v>5.0999999999999996</v>
      </c>
      <c r="CE12">
        <v>4.7</v>
      </c>
      <c r="CF12">
        <v>5.5</v>
      </c>
      <c r="CG12">
        <v>4.3</v>
      </c>
      <c r="CH12">
        <v>4.8</v>
      </c>
      <c r="CI12">
        <v>4.7</v>
      </c>
      <c r="CJ12">
        <v>4.5</v>
      </c>
      <c r="CK12">
        <v>4.5999999999999996</v>
      </c>
      <c r="CL12">
        <v>4.2</v>
      </c>
      <c r="CM12" t="s">
        <v>75</v>
      </c>
      <c r="CO12" t="s">
        <v>77</v>
      </c>
      <c r="CY12">
        <v>1.5</v>
      </c>
      <c r="CZ12" t="s">
        <v>75</v>
      </c>
      <c r="DA12" t="s">
        <v>75</v>
      </c>
    </row>
    <row r="13" spans="1:121" x14ac:dyDescent="0.25">
      <c r="A13" t="s">
        <v>79</v>
      </c>
      <c r="B13">
        <f t="shared" si="0"/>
        <v>0.32</v>
      </c>
      <c r="C13">
        <f t="shared" si="1"/>
        <v>86</v>
      </c>
      <c r="D13">
        <f t="shared" si="2"/>
        <v>60</v>
      </c>
      <c r="E13" t="s">
        <v>75</v>
      </c>
      <c r="F13" t="s">
        <v>75</v>
      </c>
      <c r="G13" t="s">
        <v>75</v>
      </c>
      <c r="H13" t="s">
        <v>75</v>
      </c>
      <c r="I13" t="s">
        <v>75</v>
      </c>
      <c r="Q13" t="s">
        <v>75</v>
      </c>
      <c r="R13" t="s">
        <v>75</v>
      </c>
      <c r="S13" t="s">
        <v>75</v>
      </c>
      <c r="T13" t="s">
        <v>75</v>
      </c>
      <c r="X13" t="s">
        <v>75</v>
      </c>
      <c r="Y13" t="s">
        <v>75</v>
      </c>
      <c r="Z13" t="s">
        <v>75</v>
      </c>
      <c r="AC13" t="s">
        <v>75</v>
      </c>
      <c r="AD13" t="s">
        <v>75</v>
      </c>
      <c r="AF13" t="s">
        <v>75</v>
      </c>
      <c r="AG13" t="s">
        <v>75</v>
      </c>
      <c r="AI13" t="s">
        <v>75</v>
      </c>
      <c r="AJ13" t="s">
        <v>75</v>
      </c>
      <c r="AK13" t="s">
        <v>75</v>
      </c>
      <c r="AM13" t="s">
        <v>75</v>
      </c>
      <c r="AO13" t="s">
        <v>75</v>
      </c>
      <c r="AP13" t="s">
        <v>76</v>
      </c>
      <c r="AQ13" t="s">
        <v>76</v>
      </c>
      <c r="AS13" t="s">
        <v>76</v>
      </c>
      <c r="AT13" t="s">
        <v>76</v>
      </c>
      <c r="AX13" t="s">
        <v>75</v>
      </c>
      <c r="AZ13" t="s">
        <v>76</v>
      </c>
      <c r="BA13" t="s">
        <v>76</v>
      </c>
      <c r="BB13" t="s">
        <v>76</v>
      </c>
      <c r="BD13" t="s">
        <v>75</v>
      </c>
      <c r="BE13" t="s">
        <v>75</v>
      </c>
      <c r="BI13" t="s">
        <v>75</v>
      </c>
      <c r="BJ13">
        <v>86</v>
      </c>
      <c r="BK13" t="s">
        <v>75</v>
      </c>
      <c r="BL13" t="s">
        <v>75</v>
      </c>
      <c r="BN13" t="s">
        <v>75</v>
      </c>
      <c r="BO13" t="s">
        <v>75</v>
      </c>
      <c r="BP13">
        <v>0.56999999999999995</v>
      </c>
      <c r="BR13" t="s">
        <v>75</v>
      </c>
      <c r="BV13">
        <v>4.7</v>
      </c>
      <c r="BW13" t="s">
        <v>75</v>
      </c>
      <c r="BX13" t="s">
        <v>75</v>
      </c>
      <c r="BY13" t="s">
        <v>75</v>
      </c>
      <c r="BZ13" t="s">
        <v>75</v>
      </c>
      <c r="CA13" t="s">
        <v>75</v>
      </c>
      <c r="CB13" t="s">
        <v>75</v>
      </c>
      <c r="CC13" t="s">
        <v>75</v>
      </c>
      <c r="CE13" t="s">
        <v>75</v>
      </c>
      <c r="CF13">
        <v>0.32</v>
      </c>
      <c r="CG13" t="s">
        <v>75</v>
      </c>
      <c r="CH13">
        <v>0.39</v>
      </c>
      <c r="CI13" t="s">
        <v>75</v>
      </c>
      <c r="CJ13" t="s">
        <v>75</v>
      </c>
      <c r="CK13">
        <v>17</v>
      </c>
      <c r="CL13" t="s">
        <v>75</v>
      </c>
      <c r="CM13" t="s">
        <v>75</v>
      </c>
      <c r="CO13" t="s">
        <v>77</v>
      </c>
      <c r="CY13" t="s">
        <v>75</v>
      </c>
      <c r="CZ13" t="s">
        <v>75</v>
      </c>
      <c r="DA13" t="s">
        <v>75</v>
      </c>
    </row>
    <row r="14" spans="1:121" x14ac:dyDescent="0.25">
      <c r="A14" t="s">
        <v>80</v>
      </c>
      <c r="B14">
        <f t="shared" si="0"/>
        <v>0.53</v>
      </c>
      <c r="C14">
        <f t="shared" si="1"/>
        <v>370</v>
      </c>
      <c r="D14">
        <f t="shared" si="2"/>
        <v>52</v>
      </c>
      <c r="E14" t="s">
        <v>75</v>
      </c>
      <c r="F14" t="s">
        <v>75</v>
      </c>
      <c r="G14" t="s">
        <v>75</v>
      </c>
      <c r="H14" t="s">
        <v>75</v>
      </c>
      <c r="Q14" t="s">
        <v>75</v>
      </c>
      <c r="R14" t="s">
        <v>75</v>
      </c>
      <c r="S14" t="s">
        <v>75</v>
      </c>
      <c r="T14" t="s">
        <v>75</v>
      </c>
      <c r="X14" t="s">
        <v>75</v>
      </c>
      <c r="Y14" t="s">
        <v>75</v>
      </c>
      <c r="Z14" t="s">
        <v>75</v>
      </c>
      <c r="AC14" t="s">
        <v>75</v>
      </c>
      <c r="AD14" t="s">
        <v>75</v>
      </c>
      <c r="AF14" t="s">
        <v>75</v>
      </c>
      <c r="AG14" t="s">
        <v>75</v>
      </c>
      <c r="AI14" t="s">
        <v>75</v>
      </c>
      <c r="AJ14" t="s">
        <v>75</v>
      </c>
      <c r="AK14" t="s">
        <v>75</v>
      </c>
      <c r="AM14" t="s">
        <v>75</v>
      </c>
      <c r="AO14" t="s">
        <v>75</v>
      </c>
      <c r="AX14" t="s">
        <v>75</v>
      </c>
      <c r="BD14" t="s">
        <v>75</v>
      </c>
      <c r="BE14" t="s">
        <v>75</v>
      </c>
      <c r="BI14" t="s">
        <v>75</v>
      </c>
      <c r="BJ14">
        <v>370</v>
      </c>
      <c r="BK14" t="s">
        <v>75</v>
      </c>
      <c r="BL14" t="s">
        <v>75</v>
      </c>
      <c r="BN14" t="s">
        <v>75</v>
      </c>
      <c r="BO14" t="s">
        <v>75</v>
      </c>
      <c r="BP14">
        <v>9.8000000000000007</v>
      </c>
      <c r="BR14" t="s">
        <v>75</v>
      </c>
      <c r="BV14">
        <v>15</v>
      </c>
      <c r="BW14" t="s">
        <v>75</v>
      </c>
      <c r="BX14" t="s">
        <v>75</v>
      </c>
      <c r="BY14" t="s">
        <v>75</v>
      </c>
      <c r="BZ14" t="s">
        <v>75</v>
      </c>
      <c r="CA14" t="s">
        <v>75</v>
      </c>
      <c r="CB14" t="s">
        <v>75</v>
      </c>
      <c r="CC14" t="s">
        <v>75</v>
      </c>
      <c r="CE14" t="s">
        <v>75</v>
      </c>
      <c r="CF14">
        <v>3.2</v>
      </c>
      <c r="CG14" t="s">
        <v>75</v>
      </c>
      <c r="CH14">
        <v>0.53</v>
      </c>
      <c r="CI14" t="s">
        <v>75</v>
      </c>
      <c r="CJ14" t="s">
        <v>75</v>
      </c>
      <c r="CK14">
        <v>13</v>
      </c>
      <c r="CL14" t="s">
        <v>75</v>
      </c>
      <c r="CM14" t="s">
        <v>75</v>
      </c>
      <c r="CO14" t="s">
        <v>77</v>
      </c>
      <c r="CY14" t="s">
        <v>75</v>
      </c>
      <c r="CZ14" t="s">
        <v>75</v>
      </c>
      <c r="DA14" t="s">
        <v>75</v>
      </c>
    </row>
    <row r="15" spans="1:121" x14ac:dyDescent="0.25">
      <c r="A15" t="s">
        <v>81</v>
      </c>
      <c r="B15">
        <f t="shared" si="0"/>
        <v>6.5</v>
      </c>
      <c r="C15">
        <f t="shared" si="1"/>
        <v>6.5</v>
      </c>
      <c r="D15">
        <f t="shared" si="2"/>
        <v>15</v>
      </c>
      <c r="X15" t="s">
        <v>75</v>
      </c>
      <c r="Y15" t="s">
        <v>75</v>
      </c>
      <c r="AG15" t="s">
        <v>75</v>
      </c>
      <c r="AI15" t="s">
        <v>75</v>
      </c>
      <c r="AJ15" t="s">
        <v>75</v>
      </c>
      <c r="AO15" t="s">
        <v>75</v>
      </c>
      <c r="BI15" t="s">
        <v>75</v>
      </c>
      <c r="BJ15" t="s">
        <v>75</v>
      </c>
      <c r="BK15" t="s">
        <v>75</v>
      </c>
      <c r="BL15" t="s">
        <v>75</v>
      </c>
      <c r="BO15" t="s">
        <v>75</v>
      </c>
      <c r="BP15" t="s">
        <v>75</v>
      </c>
      <c r="BR15" t="s">
        <v>75</v>
      </c>
      <c r="BV15" t="s">
        <v>75</v>
      </c>
      <c r="CK15">
        <v>6.5</v>
      </c>
    </row>
    <row r="16" spans="1:121" x14ac:dyDescent="0.25">
      <c r="A16" t="s">
        <v>82</v>
      </c>
      <c r="B16">
        <f t="shared" si="0"/>
        <v>0.24</v>
      </c>
      <c r="C16">
        <f t="shared" si="1"/>
        <v>46</v>
      </c>
      <c r="D16">
        <f t="shared" si="2"/>
        <v>60</v>
      </c>
      <c r="E16" t="s">
        <v>75</v>
      </c>
      <c r="F16" t="s">
        <v>75</v>
      </c>
      <c r="G16" t="s">
        <v>75</v>
      </c>
      <c r="H16" t="s">
        <v>75</v>
      </c>
      <c r="I16" t="s">
        <v>75</v>
      </c>
      <c r="Q16" t="s">
        <v>75</v>
      </c>
      <c r="R16" t="s">
        <v>75</v>
      </c>
      <c r="S16" t="s">
        <v>75</v>
      </c>
      <c r="T16" t="s">
        <v>75</v>
      </c>
      <c r="X16" t="s">
        <v>75</v>
      </c>
      <c r="Y16" t="s">
        <v>75</v>
      </c>
      <c r="Z16" t="s">
        <v>75</v>
      </c>
      <c r="AC16" t="s">
        <v>75</v>
      </c>
      <c r="AD16" t="s">
        <v>75</v>
      </c>
      <c r="AF16" t="s">
        <v>75</v>
      </c>
      <c r="AG16" t="s">
        <v>75</v>
      </c>
      <c r="AI16" t="s">
        <v>75</v>
      </c>
      <c r="AJ16" t="s">
        <v>75</v>
      </c>
      <c r="AK16" t="s">
        <v>75</v>
      </c>
      <c r="AM16" t="s">
        <v>75</v>
      </c>
      <c r="AO16" t="s">
        <v>75</v>
      </c>
      <c r="AP16" t="s">
        <v>76</v>
      </c>
      <c r="AQ16" t="s">
        <v>76</v>
      </c>
      <c r="AS16" t="s">
        <v>76</v>
      </c>
      <c r="AT16" t="s">
        <v>76</v>
      </c>
      <c r="AX16" t="s">
        <v>75</v>
      </c>
      <c r="AZ16" t="s">
        <v>76</v>
      </c>
      <c r="BA16" t="s">
        <v>76</v>
      </c>
      <c r="BB16" t="s">
        <v>76</v>
      </c>
      <c r="BD16" t="s">
        <v>75</v>
      </c>
      <c r="BE16" t="s">
        <v>75</v>
      </c>
      <c r="BI16" t="s">
        <v>75</v>
      </c>
      <c r="BJ16">
        <v>46</v>
      </c>
      <c r="BK16">
        <v>0.31</v>
      </c>
      <c r="BL16">
        <v>0.24</v>
      </c>
      <c r="BN16" t="s">
        <v>75</v>
      </c>
      <c r="BO16" t="s">
        <v>75</v>
      </c>
      <c r="BP16">
        <v>0.76</v>
      </c>
      <c r="BR16" t="s">
        <v>75</v>
      </c>
      <c r="BV16">
        <v>7.7</v>
      </c>
      <c r="BW16" t="s">
        <v>75</v>
      </c>
      <c r="BX16" t="s">
        <v>75</v>
      </c>
      <c r="BY16" t="s">
        <v>75</v>
      </c>
      <c r="BZ16" t="s">
        <v>75</v>
      </c>
      <c r="CA16" t="s">
        <v>75</v>
      </c>
      <c r="CB16" t="s">
        <v>75</v>
      </c>
      <c r="CC16" t="s">
        <v>75</v>
      </c>
      <c r="CE16" t="s">
        <v>75</v>
      </c>
      <c r="CF16">
        <v>0.72</v>
      </c>
      <c r="CG16" t="s">
        <v>75</v>
      </c>
      <c r="CH16" t="s">
        <v>75</v>
      </c>
      <c r="CI16" t="s">
        <v>75</v>
      </c>
      <c r="CJ16" t="s">
        <v>75</v>
      </c>
      <c r="CK16">
        <v>5.7</v>
      </c>
      <c r="CL16" t="s">
        <v>75</v>
      </c>
      <c r="CM16" t="s">
        <v>75</v>
      </c>
      <c r="CO16" t="s">
        <v>77</v>
      </c>
      <c r="CY16">
        <v>0.37</v>
      </c>
      <c r="CZ16" t="s">
        <v>75</v>
      </c>
      <c r="DA16" t="s">
        <v>75</v>
      </c>
    </row>
    <row r="17" spans="1:121" x14ac:dyDescent="0.25">
      <c r="A17" t="s">
        <v>78</v>
      </c>
      <c r="B17">
        <f t="shared" si="0"/>
        <v>0.46</v>
      </c>
      <c r="C17">
        <f t="shared" si="1"/>
        <v>5.5</v>
      </c>
      <c r="D17">
        <f t="shared" si="2"/>
        <v>60</v>
      </c>
      <c r="E17" t="s">
        <v>75</v>
      </c>
      <c r="F17" t="s">
        <v>75</v>
      </c>
      <c r="G17" t="s">
        <v>75</v>
      </c>
      <c r="H17" t="s">
        <v>75</v>
      </c>
      <c r="I17">
        <v>1.9</v>
      </c>
      <c r="Q17" t="s">
        <v>75</v>
      </c>
      <c r="R17" t="s">
        <v>75</v>
      </c>
      <c r="S17" t="s">
        <v>75</v>
      </c>
      <c r="T17" t="s">
        <v>75</v>
      </c>
      <c r="X17">
        <v>0.61</v>
      </c>
      <c r="Y17">
        <v>0.56000000000000005</v>
      </c>
      <c r="Z17" t="s">
        <v>75</v>
      </c>
      <c r="AC17" t="s">
        <v>75</v>
      </c>
      <c r="AD17" t="s">
        <v>75</v>
      </c>
      <c r="AF17" t="s">
        <v>75</v>
      </c>
      <c r="AG17" t="s">
        <v>75</v>
      </c>
      <c r="AI17" t="s">
        <v>75</v>
      </c>
      <c r="AJ17" t="s">
        <v>75</v>
      </c>
      <c r="AK17" t="s">
        <v>75</v>
      </c>
      <c r="AM17" t="s">
        <v>75</v>
      </c>
      <c r="AO17" t="s">
        <v>75</v>
      </c>
      <c r="AP17" t="s">
        <v>76</v>
      </c>
      <c r="AQ17" t="s">
        <v>76</v>
      </c>
      <c r="AS17" t="s">
        <v>76</v>
      </c>
      <c r="AT17" t="s">
        <v>76</v>
      </c>
      <c r="AX17">
        <v>0.46</v>
      </c>
      <c r="AZ17" t="s">
        <v>76</v>
      </c>
      <c r="BA17" t="s">
        <v>76</v>
      </c>
      <c r="BB17" t="s">
        <v>76</v>
      </c>
      <c r="BD17" t="s">
        <v>75</v>
      </c>
      <c r="BE17" t="s">
        <v>75</v>
      </c>
      <c r="BI17" t="s">
        <v>75</v>
      </c>
      <c r="BJ17">
        <v>1.4</v>
      </c>
      <c r="BK17">
        <v>0.63</v>
      </c>
      <c r="BL17">
        <v>0.65</v>
      </c>
      <c r="BN17" t="s">
        <v>75</v>
      </c>
      <c r="BO17" t="s">
        <v>75</v>
      </c>
      <c r="BP17">
        <v>0.75</v>
      </c>
      <c r="BR17" t="s">
        <v>75</v>
      </c>
      <c r="BV17">
        <v>5</v>
      </c>
      <c r="BW17" t="s">
        <v>75</v>
      </c>
      <c r="BX17" t="s">
        <v>75</v>
      </c>
      <c r="BY17" t="s">
        <v>75</v>
      </c>
      <c r="BZ17" t="s">
        <v>75</v>
      </c>
      <c r="CA17" t="s">
        <v>75</v>
      </c>
      <c r="CB17">
        <v>4</v>
      </c>
      <c r="CC17">
        <v>5.0999999999999996</v>
      </c>
      <c r="CE17">
        <v>4.7</v>
      </c>
      <c r="CF17">
        <v>5.5</v>
      </c>
      <c r="CG17">
        <v>4.3</v>
      </c>
      <c r="CH17">
        <v>4.8</v>
      </c>
      <c r="CI17">
        <v>4.7</v>
      </c>
      <c r="CJ17">
        <v>4.5</v>
      </c>
      <c r="CK17">
        <v>4.5999999999999996</v>
      </c>
      <c r="CL17">
        <v>4.2</v>
      </c>
      <c r="CM17" t="s">
        <v>75</v>
      </c>
      <c r="CO17" t="s">
        <v>77</v>
      </c>
      <c r="CY17">
        <v>1.5</v>
      </c>
      <c r="CZ17" t="s">
        <v>75</v>
      </c>
      <c r="DA17" t="s">
        <v>75</v>
      </c>
    </row>
    <row r="18" spans="1:121" x14ac:dyDescent="0.25">
      <c r="A18" t="s">
        <v>83</v>
      </c>
      <c r="B18">
        <f t="shared" si="0"/>
        <v>3</v>
      </c>
      <c r="C18">
        <f t="shared" si="1"/>
        <v>120</v>
      </c>
      <c r="D18">
        <f t="shared" si="2"/>
        <v>109</v>
      </c>
      <c r="E18">
        <v>38</v>
      </c>
      <c r="F18">
        <v>21</v>
      </c>
      <c r="G18">
        <v>15</v>
      </c>
      <c r="H18">
        <v>21</v>
      </c>
      <c r="I18">
        <v>15</v>
      </c>
      <c r="J18">
        <v>28</v>
      </c>
      <c r="K18">
        <v>5</v>
      </c>
      <c r="L18">
        <v>13.1</v>
      </c>
      <c r="N18">
        <v>15.3</v>
      </c>
      <c r="O18">
        <v>5</v>
      </c>
      <c r="Q18">
        <v>33</v>
      </c>
      <c r="R18">
        <v>29</v>
      </c>
      <c r="S18">
        <v>32</v>
      </c>
      <c r="T18">
        <v>23</v>
      </c>
      <c r="U18">
        <v>24</v>
      </c>
      <c r="V18">
        <v>9.8000000000000007</v>
      </c>
      <c r="W18">
        <v>18.399999999999999</v>
      </c>
      <c r="X18">
        <v>15</v>
      </c>
      <c r="Y18">
        <v>16</v>
      </c>
      <c r="Z18">
        <v>11</v>
      </c>
      <c r="AA18">
        <v>28</v>
      </c>
      <c r="AB18">
        <v>14</v>
      </c>
      <c r="AC18">
        <v>12</v>
      </c>
      <c r="AD18">
        <v>47</v>
      </c>
      <c r="AF18">
        <v>59</v>
      </c>
      <c r="AG18">
        <v>14</v>
      </c>
      <c r="AI18">
        <v>61</v>
      </c>
      <c r="AJ18">
        <v>9.8000000000000007</v>
      </c>
      <c r="AK18">
        <v>24</v>
      </c>
      <c r="AM18">
        <v>24</v>
      </c>
      <c r="AO18">
        <v>24</v>
      </c>
      <c r="AP18">
        <v>22.2</v>
      </c>
      <c r="AQ18">
        <v>34.200000000000003</v>
      </c>
      <c r="AS18">
        <v>27.7</v>
      </c>
      <c r="AT18">
        <v>31.2</v>
      </c>
      <c r="AU18">
        <v>60.6</v>
      </c>
      <c r="AV18">
        <v>37.1</v>
      </c>
      <c r="AW18">
        <v>32.4</v>
      </c>
      <c r="AX18">
        <v>30</v>
      </c>
      <c r="AY18">
        <v>41</v>
      </c>
      <c r="AZ18">
        <v>30.1</v>
      </c>
      <c r="BA18">
        <v>20.6</v>
      </c>
      <c r="BB18">
        <v>21.5</v>
      </c>
      <c r="BC18">
        <v>27</v>
      </c>
      <c r="BD18">
        <v>29</v>
      </c>
      <c r="BE18">
        <v>29</v>
      </c>
      <c r="BF18">
        <v>21</v>
      </c>
      <c r="BG18">
        <v>16</v>
      </c>
      <c r="BI18">
        <v>30</v>
      </c>
      <c r="BJ18">
        <v>22</v>
      </c>
      <c r="BK18">
        <v>29</v>
      </c>
      <c r="BL18">
        <v>25</v>
      </c>
      <c r="BM18">
        <v>35</v>
      </c>
      <c r="BN18">
        <v>54</v>
      </c>
      <c r="BO18">
        <v>43</v>
      </c>
      <c r="BP18">
        <v>34</v>
      </c>
      <c r="BQ18">
        <v>39</v>
      </c>
      <c r="BR18">
        <v>21</v>
      </c>
      <c r="BS18">
        <v>32</v>
      </c>
      <c r="BT18">
        <v>24</v>
      </c>
      <c r="BU18">
        <v>30</v>
      </c>
      <c r="BV18">
        <v>29</v>
      </c>
      <c r="BW18">
        <v>27</v>
      </c>
      <c r="BX18">
        <v>27</v>
      </c>
      <c r="BY18">
        <v>19</v>
      </c>
      <c r="BZ18">
        <v>19</v>
      </c>
      <c r="CA18">
        <v>35</v>
      </c>
      <c r="CB18">
        <v>23</v>
      </c>
      <c r="CC18">
        <v>36</v>
      </c>
      <c r="CD18">
        <v>41</v>
      </c>
      <c r="CE18">
        <v>35</v>
      </c>
      <c r="CF18">
        <v>53</v>
      </c>
      <c r="CG18">
        <v>27</v>
      </c>
      <c r="CH18">
        <v>24</v>
      </c>
      <c r="CI18">
        <v>30</v>
      </c>
      <c r="CJ18">
        <v>31</v>
      </c>
      <c r="CK18">
        <v>30</v>
      </c>
      <c r="CL18">
        <v>62</v>
      </c>
      <c r="CM18">
        <v>64</v>
      </c>
      <c r="CN18">
        <v>43</v>
      </c>
      <c r="CO18">
        <v>28</v>
      </c>
      <c r="CP18">
        <v>39</v>
      </c>
      <c r="CQ18">
        <v>52</v>
      </c>
      <c r="CR18">
        <v>22</v>
      </c>
      <c r="CS18">
        <v>73</v>
      </c>
      <c r="CT18">
        <v>18</v>
      </c>
      <c r="CU18">
        <v>42</v>
      </c>
      <c r="CV18">
        <v>27</v>
      </c>
      <c r="CW18">
        <v>53.4</v>
      </c>
      <c r="CX18">
        <v>42.5</v>
      </c>
      <c r="CY18">
        <v>24</v>
      </c>
      <c r="CZ18">
        <v>21</v>
      </c>
      <c r="DA18">
        <v>18</v>
      </c>
      <c r="DB18">
        <v>20</v>
      </c>
      <c r="DC18">
        <v>31</v>
      </c>
      <c r="DD18">
        <v>15</v>
      </c>
      <c r="DE18">
        <v>16</v>
      </c>
      <c r="DF18">
        <v>11</v>
      </c>
      <c r="DG18">
        <v>25</v>
      </c>
      <c r="DH18">
        <v>16</v>
      </c>
      <c r="DI18">
        <v>17</v>
      </c>
      <c r="DJ18">
        <v>15</v>
      </c>
      <c r="DK18">
        <v>120</v>
      </c>
      <c r="DL18">
        <v>7.7</v>
      </c>
      <c r="DM18">
        <v>13</v>
      </c>
      <c r="DN18">
        <v>7.2</v>
      </c>
      <c r="DO18">
        <v>10</v>
      </c>
      <c r="DP18">
        <v>16</v>
      </c>
      <c r="DQ18">
        <v>3</v>
      </c>
    </row>
    <row r="19" spans="1:121" x14ac:dyDescent="0.25">
      <c r="A19" t="s">
        <v>84</v>
      </c>
      <c r="B19">
        <f t="shared" si="0"/>
        <v>0.44</v>
      </c>
      <c r="C19">
        <f t="shared" si="1"/>
        <v>5.4</v>
      </c>
      <c r="D19">
        <f t="shared" si="2"/>
        <v>107</v>
      </c>
      <c r="E19">
        <v>0.66</v>
      </c>
      <c r="F19">
        <v>0.52</v>
      </c>
      <c r="G19">
        <v>0.67</v>
      </c>
      <c r="H19" t="s">
        <v>85</v>
      </c>
      <c r="K19" t="s">
        <v>86</v>
      </c>
      <c r="L19" t="s">
        <v>86</v>
      </c>
      <c r="N19" t="s">
        <v>86</v>
      </c>
      <c r="O19">
        <v>1.6</v>
      </c>
      <c r="Q19">
        <v>0.47</v>
      </c>
      <c r="R19">
        <v>0.44</v>
      </c>
      <c r="S19">
        <v>1.5</v>
      </c>
      <c r="T19">
        <v>0.51</v>
      </c>
      <c r="U19">
        <v>0.54</v>
      </c>
      <c r="V19" t="s">
        <v>86</v>
      </c>
      <c r="W19" t="s">
        <v>86</v>
      </c>
      <c r="X19">
        <v>0.49</v>
      </c>
      <c r="Y19" t="s">
        <v>85</v>
      </c>
      <c r="Z19">
        <v>0.87</v>
      </c>
      <c r="AA19">
        <v>0.56000000000000005</v>
      </c>
      <c r="AB19" t="s">
        <v>85</v>
      </c>
      <c r="AC19">
        <v>0.78</v>
      </c>
      <c r="AD19">
        <v>0.62</v>
      </c>
      <c r="AF19">
        <v>0.68</v>
      </c>
      <c r="AG19">
        <v>0.89</v>
      </c>
      <c r="AI19">
        <v>0.55000000000000004</v>
      </c>
      <c r="AJ19">
        <v>3.8</v>
      </c>
      <c r="AK19">
        <v>0.46</v>
      </c>
      <c r="AM19">
        <v>1.1000000000000001</v>
      </c>
      <c r="AO19" t="s">
        <v>85</v>
      </c>
      <c r="AP19">
        <v>2.2000000000000002</v>
      </c>
      <c r="AQ19">
        <v>1.6</v>
      </c>
      <c r="AS19">
        <v>1.7</v>
      </c>
      <c r="AT19">
        <v>1.5</v>
      </c>
      <c r="AU19" t="s">
        <v>86</v>
      </c>
      <c r="AV19" t="s">
        <v>86</v>
      </c>
      <c r="AW19" t="s">
        <v>86</v>
      </c>
      <c r="AX19">
        <v>1.1000000000000001</v>
      </c>
      <c r="AY19">
        <v>0.62</v>
      </c>
      <c r="AZ19" t="s">
        <v>86</v>
      </c>
      <c r="BA19">
        <v>1.3</v>
      </c>
      <c r="BB19">
        <v>1.8</v>
      </c>
      <c r="BC19">
        <v>0.54</v>
      </c>
      <c r="BD19">
        <v>0.77</v>
      </c>
      <c r="BE19">
        <v>1.9</v>
      </c>
      <c r="BF19">
        <v>0.54</v>
      </c>
      <c r="BG19" t="s">
        <v>85</v>
      </c>
      <c r="BI19">
        <v>0.53</v>
      </c>
      <c r="BJ19">
        <v>3.8</v>
      </c>
      <c r="BK19">
        <v>2.1</v>
      </c>
      <c r="BL19">
        <v>1.5</v>
      </c>
      <c r="BM19">
        <v>0.5</v>
      </c>
      <c r="BN19">
        <v>1.1000000000000001</v>
      </c>
      <c r="BO19">
        <v>1.1000000000000001</v>
      </c>
      <c r="BP19">
        <v>5</v>
      </c>
      <c r="BQ19">
        <v>0.73</v>
      </c>
      <c r="BR19">
        <v>1.2</v>
      </c>
      <c r="BS19">
        <v>4</v>
      </c>
      <c r="BT19">
        <v>0.9</v>
      </c>
      <c r="BU19">
        <v>1.2</v>
      </c>
      <c r="BV19">
        <v>3.4</v>
      </c>
      <c r="BW19" t="s">
        <v>85</v>
      </c>
      <c r="BX19">
        <v>2.2999999999999998</v>
      </c>
      <c r="BY19" t="s">
        <v>85</v>
      </c>
      <c r="BZ19">
        <v>0.68</v>
      </c>
      <c r="CA19">
        <v>1.3</v>
      </c>
      <c r="CB19">
        <v>2.2999999999999998</v>
      </c>
      <c r="CC19">
        <v>1.3</v>
      </c>
      <c r="CD19">
        <v>0.44</v>
      </c>
      <c r="CE19">
        <v>0.63</v>
      </c>
      <c r="CF19">
        <v>1.4</v>
      </c>
      <c r="CG19">
        <v>1</v>
      </c>
      <c r="CH19">
        <v>1.7</v>
      </c>
      <c r="CI19">
        <v>2.5</v>
      </c>
      <c r="CJ19">
        <v>1.1000000000000001</v>
      </c>
      <c r="CK19">
        <v>1.8</v>
      </c>
      <c r="CL19">
        <v>0.47</v>
      </c>
      <c r="CM19">
        <v>1.1000000000000001</v>
      </c>
      <c r="CN19">
        <v>0.54</v>
      </c>
      <c r="CO19">
        <v>0.91</v>
      </c>
      <c r="CP19">
        <v>0.84</v>
      </c>
      <c r="CQ19">
        <v>0.67</v>
      </c>
      <c r="CR19">
        <v>0.78</v>
      </c>
      <c r="CS19" t="s">
        <v>85</v>
      </c>
      <c r="CT19">
        <v>0.49</v>
      </c>
      <c r="CU19" t="s">
        <v>85</v>
      </c>
      <c r="CV19" t="s">
        <v>86</v>
      </c>
      <c r="CW19">
        <v>1</v>
      </c>
      <c r="CX19">
        <v>1.4</v>
      </c>
      <c r="CY19">
        <v>1.4</v>
      </c>
      <c r="CZ19">
        <v>0.59</v>
      </c>
      <c r="DA19" t="s">
        <v>85</v>
      </c>
      <c r="DB19" t="s">
        <v>85</v>
      </c>
      <c r="DC19" t="s">
        <v>85</v>
      </c>
      <c r="DD19">
        <v>1.5</v>
      </c>
      <c r="DE19">
        <v>1.3</v>
      </c>
      <c r="DF19" t="s">
        <v>85</v>
      </c>
      <c r="DG19">
        <v>1.1000000000000001</v>
      </c>
      <c r="DH19">
        <v>2.6</v>
      </c>
      <c r="DI19">
        <v>1.6</v>
      </c>
      <c r="DJ19">
        <v>0.53</v>
      </c>
      <c r="DK19">
        <v>1</v>
      </c>
      <c r="DL19">
        <v>5.4</v>
      </c>
      <c r="DM19" t="s">
        <v>85</v>
      </c>
      <c r="DN19" t="s">
        <v>85</v>
      </c>
      <c r="DO19" t="s">
        <v>85</v>
      </c>
      <c r="DP19" t="s">
        <v>85</v>
      </c>
      <c r="DQ19" t="s">
        <v>85</v>
      </c>
    </row>
    <row r="20" spans="1:121" x14ac:dyDescent="0.25">
      <c r="A20" t="s">
        <v>87</v>
      </c>
      <c r="B20">
        <f t="shared" si="0"/>
        <v>0.1</v>
      </c>
      <c r="C20">
        <f t="shared" si="1"/>
        <v>29.65</v>
      </c>
      <c r="D20">
        <f t="shared" si="2"/>
        <v>109</v>
      </c>
      <c r="E20">
        <v>0.17</v>
      </c>
      <c r="F20">
        <v>0.13</v>
      </c>
      <c r="G20">
        <v>0.16</v>
      </c>
      <c r="H20">
        <v>0.14000000000000001</v>
      </c>
      <c r="I20">
        <v>0.19</v>
      </c>
      <c r="J20">
        <v>0.26</v>
      </c>
      <c r="K20">
        <v>0.93</v>
      </c>
      <c r="L20">
        <v>0.94</v>
      </c>
      <c r="N20">
        <v>0.78</v>
      </c>
      <c r="O20">
        <v>0.79</v>
      </c>
      <c r="Q20">
        <v>0.17</v>
      </c>
      <c r="R20">
        <v>0.19</v>
      </c>
      <c r="S20">
        <v>0.17</v>
      </c>
      <c r="T20">
        <v>0.28999999999999998</v>
      </c>
      <c r="U20">
        <v>0.39</v>
      </c>
      <c r="V20">
        <v>0.56000000000000005</v>
      </c>
      <c r="W20">
        <v>1.18</v>
      </c>
      <c r="X20">
        <v>0.12</v>
      </c>
      <c r="Y20">
        <v>0.36</v>
      </c>
      <c r="Z20" t="s">
        <v>88</v>
      </c>
      <c r="AA20">
        <v>0.21</v>
      </c>
      <c r="AB20" t="s">
        <v>88</v>
      </c>
      <c r="AC20">
        <v>0.19</v>
      </c>
      <c r="AD20">
        <v>0.57999999999999996</v>
      </c>
      <c r="AF20">
        <v>0.66</v>
      </c>
      <c r="AG20">
        <v>0.2</v>
      </c>
      <c r="AI20">
        <v>1.1000000000000001</v>
      </c>
      <c r="AJ20">
        <v>0.24</v>
      </c>
      <c r="AK20">
        <v>0.2</v>
      </c>
      <c r="AM20">
        <v>0.13</v>
      </c>
      <c r="AO20">
        <v>0.26</v>
      </c>
      <c r="AP20">
        <v>1.3</v>
      </c>
      <c r="AQ20">
        <v>2.2400000000000002</v>
      </c>
      <c r="AS20">
        <v>1.65</v>
      </c>
      <c r="AT20">
        <v>1.95</v>
      </c>
      <c r="AU20">
        <v>4.3899999999999997</v>
      </c>
      <c r="AV20">
        <v>2.0699999999999998</v>
      </c>
      <c r="AW20">
        <v>1.33</v>
      </c>
      <c r="AX20">
        <v>0.15</v>
      </c>
      <c r="AY20">
        <v>0.25</v>
      </c>
      <c r="AZ20">
        <v>1.83</v>
      </c>
      <c r="BA20">
        <v>1.2</v>
      </c>
      <c r="BB20">
        <v>29.65</v>
      </c>
      <c r="BC20">
        <v>0.19</v>
      </c>
      <c r="BD20">
        <v>0.14000000000000001</v>
      </c>
      <c r="BE20">
        <v>0.24</v>
      </c>
      <c r="BF20">
        <v>0.19</v>
      </c>
      <c r="BG20">
        <v>0.1</v>
      </c>
      <c r="BI20">
        <v>0.23</v>
      </c>
      <c r="BJ20">
        <v>0.21</v>
      </c>
      <c r="BK20">
        <v>0.5</v>
      </c>
      <c r="BL20">
        <v>0.52</v>
      </c>
      <c r="BM20">
        <v>0.19</v>
      </c>
      <c r="BN20">
        <v>0.59</v>
      </c>
      <c r="BO20">
        <v>0.49</v>
      </c>
      <c r="BP20">
        <v>0.33</v>
      </c>
      <c r="BQ20">
        <v>0.19</v>
      </c>
      <c r="BR20">
        <v>0.19</v>
      </c>
      <c r="BS20">
        <v>2.2999999999999998</v>
      </c>
      <c r="BT20">
        <v>0.24</v>
      </c>
      <c r="BU20">
        <v>0.32</v>
      </c>
      <c r="BV20">
        <v>2.2000000000000002</v>
      </c>
      <c r="BW20">
        <v>0.12</v>
      </c>
      <c r="BX20" t="s">
        <v>88</v>
      </c>
      <c r="BY20">
        <v>0.19</v>
      </c>
      <c r="BZ20">
        <v>0.18</v>
      </c>
      <c r="CA20">
        <v>0.39</v>
      </c>
      <c r="CB20">
        <v>0.34</v>
      </c>
      <c r="CC20">
        <v>0.14000000000000001</v>
      </c>
      <c r="CD20">
        <v>0.51</v>
      </c>
      <c r="CE20">
        <v>0.24</v>
      </c>
      <c r="CF20">
        <v>0.48</v>
      </c>
      <c r="CG20">
        <v>0.26</v>
      </c>
      <c r="CH20">
        <v>0.26</v>
      </c>
      <c r="CI20">
        <v>0.24</v>
      </c>
      <c r="CJ20">
        <v>0.36</v>
      </c>
      <c r="CK20">
        <v>0.37</v>
      </c>
      <c r="CL20">
        <v>0.37</v>
      </c>
      <c r="CM20">
        <v>0.33</v>
      </c>
      <c r="CN20">
        <v>0.19</v>
      </c>
      <c r="CO20">
        <v>0.28999999999999998</v>
      </c>
      <c r="CP20">
        <v>0.26</v>
      </c>
      <c r="CQ20">
        <v>0.2</v>
      </c>
      <c r="CR20">
        <v>0.22</v>
      </c>
      <c r="CS20">
        <v>0.43</v>
      </c>
      <c r="CT20">
        <v>0.24</v>
      </c>
      <c r="CU20">
        <v>0.24</v>
      </c>
      <c r="CV20">
        <v>0.85</v>
      </c>
      <c r="CW20">
        <v>0.98</v>
      </c>
      <c r="CX20">
        <v>1.04</v>
      </c>
      <c r="CY20">
        <v>0.86</v>
      </c>
      <c r="CZ20">
        <v>0.23</v>
      </c>
      <c r="DA20">
        <v>0.17</v>
      </c>
      <c r="DB20">
        <v>0.13</v>
      </c>
      <c r="DC20">
        <v>0.12</v>
      </c>
      <c r="DD20">
        <v>0.25</v>
      </c>
      <c r="DE20">
        <v>0.15</v>
      </c>
      <c r="DF20" t="s">
        <v>88</v>
      </c>
      <c r="DG20">
        <v>0.31</v>
      </c>
      <c r="DH20">
        <v>0.26</v>
      </c>
      <c r="DI20">
        <v>0.16</v>
      </c>
      <c r="DJ20">
        <v>0.38</v>
      </c>
      <c r="DK20">
        <v>0.34</v>
      </c>
      <c r="DL20" t="s">
        <v>88</v>
      </c>
      <c r="DM20" t="s">
        <v>88</v>
      </c>
      <c r="DN20" t="s">
        <v>88</v>
      </c>
      <c r="DO20" t="s">
        <v>88</v>
      </c>
      <c r="DP20">
        <v>0.19</v>
      </c>
      <c r="DQ20" t="s">
        <v>88</v>
      </c>
    </row>
    <row r="21" spans="1:121" x14ac:dyDescent="0.25">
      <c r="A21" t="s">
        <v>89</v>
      </c>
      <c r="B21">
        <f t="shared" si="0"/>
        <v>2.8</v>
      </c>
      <c r="C21">
        <f t="shared" si="1"/>
        <v>84</v>
      </c>
      <c r="D21">
        <f t="shared" si="2"/>
        <v>109</v>
      </c>
      <c r="E21">
        <v>35</v>
      </c>
      <c r="F21">
        <v>28</v>
      </c>
      <c r="G21">
        <v>9.4</v>
      </c>
      <c r="H21">
        <v>18</v>
      </c>
      <c r="I21">
        <v>29</v>
      </c>
      <c r="J21">
        <v>23</v>
      </c>
      <c r="K21">
        <v>21</v>
      </c>
      <c r="L21">
        <v>29</v>
      </c>
      <c r="N21">
        <v>34</v>
      </c>
      <c r="O21">
        <v>26</v>
      </c>
      <c r="Q21">
        <v>19</v>
      </c>
      <c r="R21">
        <v>23</v>
      </c>
      <c r="S21">
        <v>26</v>
      </c>
      <c r="T21">
        <v>22</v>
      </c>
      <c r="U21">
        <v>28</v>
      </c>
      <c r="V21">
        <v>30</v>
      </c>
      <c r="W21">
        <v>24</v>
      </c>
      <c r="X21">
        <v>14</v>
      </c>
      <c r="Y21">
        <v>19</v>
      </c>
      <c r="Z21">
        <v>29</v>
      </c>
      <c r="AA21">
        <v>21</v>
      </c>
      <c r="AB21">
        <v>18</v>
      </c>
      <c r="AC21">
        <v>20</v>
      </c>
      <c r="AD21">
        <v>31</v>
      </c>
      <c r="AF21">
        <v>33</v>
      </c>
      <c r="AG21">
        <v>27</v>
      </c>
      <c r="AI21">
        <v>22</v>
      </c>
      <c r="AJ21">
        <v>27</v>
      </c>
      <c r="AK21">
        <v>30</v>
      </c>
      <c r="AM21">
        <v>22</v>
      </c>
      <c r="AO21">
        <v>24</v>
      </c>
      <c r="AP21">
        <v>35</v>
      </c>
      <c r="AQ21">
        <v>35</v>
      </c>
      <c r="AS21">
        <v>31</v>
      </c>
      <c r="AT21">
        <v>29</v>
      </c>
      <c r="AU21">
        <v>47</v>
      </c>
      <c r="AV21">
        <v>41</v>
      </c>
      <c r="AW21">
        <v>31</v>
      </c>
      <c r="AX21">
        <v>16</v>
      </c>
      <c r="AY21">
        <v>28</v>
      </c>
      <c r="AZ21">
        <v>53</v>
      </c>
      <c r="BA21">
        <v>28</v>
      </c>
      <c r="BB21">
        <v>30</v>
      </c>
      <c r="BC21">
        <v>33</v>
      </c>
      <c r="BD21">
        <v>27</v>
      </c>
      <c r="BE21">
        <v>32</v>
      </c>
      <c r="BF21">
        <v>15</v>
      </c>
      <c r="BG21">
        <v>32</v>
      </c>
      <c r="BI21">
        <v>37</v>
      </c>
      <c r="BJ21">
        <v>26</v>
      </c>
      <c r="BK21">
        <v>33</v>
      </c>
      <c r="BL21">
        <v>24</v>
      </c>
      <c r="BM21">
        <v>28</v>
      </c>
      <c r="BN21">
        <v>38</v>
      </c>
      <c r="BO21">
        <v>34</v>
      </c>
      <c r="BP21">
        <v>65</v>
      </c>
      <c r="BQ21">
        <v>35</v>
      </c>
      <c r="BR21">
        <v>18</v>
      </c>
      <c r="BS21">
        <v>42</v>
      </c>
      <c r="BT21">
        <v>18</v>
      </c>
      <c r="BU21">
        <v>27</v>
      </c>
      <c r="BV21">
        <v>34</v>
      </c>
      <c r="BW21">
        <v>34</v>
      </c>
      <c r="BX21">
        <v>38</v>
      </c>
      <c r="BY21">
        <v>14</v>
      </c>
      <c r="BZ21">
        <v>28</v>
      </c>
      <c r="CA21">
        <v>35</v>
      </c>
      <c r="CB21">
        <v>25</v>
      </c>
      <c r="CC21">
        <v>84</v>
      </c>
      <c r="CD21">
        <v>31</v>
      </c>
      <c r="CE21">
        <v>46</v>
      </c>
      <c r="CF21">
        <v>32</v>
      </c>
      <c r="CG21">
        <v>30</v>
      </c>
      <c r="CH21">
        <v>28</v>
      </c>
      <c r="CI21">
        <v>29</v>
      </c>
      <c r="CJ21">
        <v>32</v>
      </c>
      <c r="CK21">
        <v>30</v>
      </c>
      <c r="CL21">
        <v>22</v>
      </c>
      <c r="CM21">
        <v>39</v>
      </c>
      <c r="CN21">
        <v>29</v>
      </c>
      <c r="CO21">
        <v>30</v>
      </c>
      <c r="CP21">
        <v>40</v>
      </c>
      <c r="CQ21">
        <v>37</v>
      </c>
      <c r="CR21">
        <v>27</v>
      </c>
      <c r="CS21">
        <v>21</v>
      </c>
      <c r="CT21">
        <v>22</v>
      </c>
      <c r="CU21">
        <v>47</v>
      </c>
      <c r="CV21">
        <v>31</v>
      </c>
      <c r="CW21">
        <v>50</v>
      </c>
      <c r="CX21">
        <v>31</v>
      </c>
      <c r="CY21">
        <v>6.2</v>
      </c>
      <c r="CZ21">
        <v>21</v>
      </c>
      <c r="DA21">
        <v>52</v>
      </c>
      <c r="DB21">
        <v>24</v>
      </c>
      <c r="DC21">
        <v>32</v>
      </c>
      <c r="DD21">
        <v>14</v>
      </c>
      <c r="DE21">
        <v>11</v>
      </c>
      <c r="DF21">
        <v>3.6</v>
      </c>
      <c r="DG21">
        <v>44</v>
      </c>
      <c r="DH21">
        <v>36</v>
      </c>
      <c r="DI21">
        <v>51</v>
      </c>
      <c r="DJ21">
        <v>16</v>
      </c>
      <c r="DK21">
        <v>37</v>
      </c>
      <c r="DL21">
        <v>38</v>
      </c>
      <c r="DM21">
        <v>3.4</v>
      </c>
      <c r="DN21">
        <v>8.1</v>
      </c>
      <c r="DO21">
        <v>2.8</v>
      </c>
      <c r="DP21">
        <v>23</v>
      </c>
      <c r="DQ21">
        <v>17</v>
      </c>
    </row>
    <row r="22" spans="1:121" x14ac:dyDescent="0.25">
      <c r="A22" t="s">
        <v>90</v>
      </c>
      <c r="B22">
        <f t="shared" si="0"/>
        <v>0.4</v>
      </c>
      <c r="C22">
        <f t="shared" si="1"/>
        <v>0.6</v>
      </c>
      <c r="D22">
        <f t="shared" si="2"/>
        <v>108</v>
      </c>
      <c r="E22" t="s">
        <v>91</v>
      </c>
      <c r="F22" t="s">
        <v>91</v>
      </c>
      <c r="G22" t="s">
        <v>91</v>
      </c>
      <c r="H22" t="s">
        <v>91</v>
      </c>
      <c r="I22" t="s">
        <v>91</v>
      </c>
      <c r="J22" t="s">
        <v>91</v>
      </c>
      <c r="K22" t="s">
        <v>92</v>
      </c>
      <c r="L22">
        <v>0.4</v>
      </c>
      <c r="N22" t="s">
        <v>92</v>
      </c>
      <c r="O22" t="s">
        <v>92</v>
      </c>
      <c r="Q22" t="s">
        <v>91</v>
      </c>
      <c r="R22" t="s">
        <v>91</v>
      </c>
      <c r="S22" t="s">
        <v>91</v>
      </c>
      <c r="T22" t="s">
        <v>91</v>
      </c>
      <c r="U22" t="s">
        <v>91</v>
      </c>
      <c r="W22" t="s">
        <v>92</v>
      </c>
      <c r="X22" t="s">
        <v>91</v>
      </c>
      <c r="Y22" t="s">
        <v>91</v>
      </c>
      <c r="Z22" t="s">
        <v>91</v>
      </c>
      <c r="AA22" t="s">
        <v>91</v>
      </c>
      <c r="AB22" t="s">
        <v>91</v>
      </c>
      <c r="AC22" t="s">
        <v>91</v>
      </c>
      <c r="AD22" t="s">
        <v>91</v>
      </c>
      <c r="AF22" t="s">
        <v>91</v>
      </c>
      <c r="AG22" t="s">
        <v>91</v>
      </c>
      <c r="AI22" t="s">
        <v>91</v>
      </c>
      <c r="AJ22" t="s">
        <v>91</v>
      </c>
      <c r="AK22" t="s">
        <v>91</v>
      </c>
      <c r="AM22" t="s">
        <v>91</v>
      </c>
      <c r="AO22" t="s">
        <v>91</v>
      </c>
      <c r="AP22" t="s">
        <v>92</v>
      </c>
      <c r="AQ22" t="s">
        <v>92</v>
      </c>
      <c r="AS22" t="s">
        <v>92</v>
      </c>
      <c r="AT22" t="s">
        <v>92</v>
      </c>
      <c r="AU22" t="s">
        <v>92</v>
      </c>
      <c r="AV22" t="s">
        <v>92</v>
      </c>
      <c r="AW22">
        <v>0.6</v>
      </c>
      <c r="AX22" t="s">
        <v>91</v>
      </c>
      <c r="AY22" t="s">
        <v>91</v>
      </c>
      <c r="AZ22" t="s">
        <v>92</v>
      </c>
      <c r="BA22" t="s">
        <v>92</v>
      </c>
      <c r="BB22" t="s">
        <v>92</v>
      </c>
      <c r="BC22" t="s">
        <v>91</v>
      </c>
      <c r="BD22" t="s">
        <v>91</v>
      </c>
      <c r="BE22" t="s">
        <v>91</v>
      </c>
      <c r="BF22" t="s">
        <v>91</v>
      </c>
      <c r="BG22" t="s">
        <v>91</v>
      </c>
      <c r="BI22" t="s">
        <v>91</v>
      </c>
      <c r="BJ22" t="s">
        <v>91</v>
      </c>
      <c r="BK22" t="s">
        <v>91</v>
      </c>
      <c r="BL22" t="s">
        <v>91</v>
      </c>
      <c r="BM22" t="s">
        <v>91</v>
      </c>
      <c r="BN22" t="s">
        <v>91</v>
      </c>
      <c r="BO22" t="s">
        <v>91</v>
      </c>
      <c r="BP22" t="s">
        <v>91</v>
      </c>
      <c r="BQ22" t="s">
        <v>91</v>
      </c>
      <c r="BR22" t="s">
        <v>91</v>
      </c>
      <c r="BS22" t="s">
        <v>91</v>
      </c>
      <c r="BT22" t="s">
        <v>91</v>
      </c>
      <c r="BU22" t="s">
        <v>91</v>
      </c>
      <c r="BV22" t="s">
        <v>91</v>
      </c>
      <c r="BW22" t="s">
        <v>91</v>
      </c>
      <c r="BX22" t="s">
        <v>91</v>
      </c>
      <c r="BY22" t="s">
        <v>91</v>
      </c>
      <c r="BZ22" t="s">
        <v>91</v>
      </c>
      <c r="CA22" t="s">
        <v>91</v>
      </c>
      <c r="CB22" t="s">
        <v>91</v>
      </c>
      <c r="CC22" t="s">
        <v>91</v>
      </c>
      <c r="CD22" t="s">
        <v>91</v>
      </c>
      <c r="CE22" t="s">
        <v>91</v>
      </c>
      <c r="CF22" t="s">
        <v>91</v>
      </c>
      <c r="CG22" t="s">
        <v>91</v>
      </c>
      <c r="CH22" t="s">
        <v>91</v>
      </c>
      <c r="CI22" t="s">
        <v>91</v>
      </c>
      <c r="CJ22" t="s">
        <v>91</v>
      </c>
      <c r="CK22" t="s">
        <v>91</v>
      </c>
      <c r="CL22" t="s">
        <v>91</v>
      </c>
      <c r="CM22" t="s">
        <v>91</v>
      </c>
      <c r="CN22" t="s">
        <v>91</v>
      </c>
      <c r="CO22" t="s">
        <v>91</v>
      </c>
      <c r="CP22" t="s">
        <v>91</v>
      </c>
      <c r="CQ22" t="s">
        <v>91</v>
      </c>
      <c r="CR22" t="s">
        <v>91</v>
      </c>
      <c r="CS22" t="s">
        <v>91</v>
      </c>
      <c r="CT22" t="s">
        <v>91</v>
      </c>
      <c r="CU22" t="s">
        <v>91</v>
      </c>
      <c r="CV22" t="s">
        <v>92</v>
      </c>
      <c r="CW22" t="s">
        <v>92</v>
      </c>
      <c r="CX22" t="s">
        <v>92</v>
      </c>
      <c r="CY22" t="s">
        <v>91</v>
      </c>
      <c r="CZ22" t="s">
        <v>91</v>
      </c>
      <c r="DA22" t="s">
        <v>91</v>
      </c>
      <c r="DB22" t="s">
        <v>91</v>
      </c>
      <c r="DC22" t="s">
        <v>91</v>
      </c>
      <c r="DD22" t="s">
        <v>91</v>
      </c>
      <c r="DE22" t="s">
        <v>91</v>
      </c>
      <c r="DF22" t="s">
        <v>91</v>
      </c>
      <c r="DG22" t="s">
        <v>91</v>
      </c>
      <c r="DH22" t="s">
        <v>91</v>
      </c>
      <c r="DI22" t="s">
        <v>91</v>
      </c>
      <c r="DJ22" t="s">
        <v>91</v>
      </c>
      <c r="DK22" t="s">
        <v>91</v>
      </c>
      <c r="DL22" t="s">
        <v>91</v>
      </c>
      <c r="DM22" t="s">
        <v>91</v>
      </c>
      <c r="DN22" t="s">
        <v>91</v>
      </c>
      <c r="DO22" t="s">
        <v>91</v>
      </c>
      <c r="DP22" t="s">
        <v>91</v>
      </c>
      <c r="DQ22" t="s">
        <v>91</v>
      </c>
    </row>
    <row r="23" spans="1:121" x14ac:dyDescent="0.25">
      <c r="A23" t="s">
        <v>93</v>
      </c>
      <c r="B23">
        <f t="shared" si="0"/>
        <v>2.9</v>
      </c>
      <c r="C23">
        <f t="shared" si="1"/>
        <v>410</v>
      </c>
      <c r="D23">
        <f t="shared" si="2"/>
        <v>109</v>
      </c>
      <c r="E23">
        <v>33</v>
      </c>
      <c r="F23">
        <v>19</v>
      </c>
      <c r="G23">
        <v>13</v>
      </c>
      <c r="H23">
        <v>15</v>
      </c>
      <c r="I23">
        <v>23</v>
      </c>
      <c r="J23">
        <v>20</v>
      </c>
      <c r="K23">
        <v>9</v>
      </c>
      <c r="L23">
        <v>13</v>
      </c>
      <c r="N23">
        <v>15</v>
      </c>
      <c r="O23">
        <v>11</v>
      </c>
      <c r="Q23">
        <v>20</v>
      </c>
      <c r="R23">
        <v>21</v>
      </c>
      <c r="S23">
        <v>46</v>
      </c>
      <c r="T23">
        <v>23</v>
      </c>
      <c r="U23">
        <v>20</v>
      </c>
      <c r="V23">
        <v>17</v>
      </c>
      <c r="W23">
        <v>18</v>
      </c>
      <c r="X23">
        <v>22</v>
      </c>
      <c r="Y23">
        <v>30</v>
      </c>
      <c r="Z23">
        <v>34</v>
      </c>
      <c r="AA23">
        <v>17</v>
      </c>
      <c r="AB23">
        <v>13</v>
      </c>
      <c r="AC23">
        <v>13</v>
      </c>
      <c r="AD23">
        <v>34</v>
      </c>
      <c r="AF23">
        <v>34</v>
      </c>
      <c r="AG23">
        <v>13</v>
      </c>
      <c r="AI23">
        <v>39</v>
      </c>
      <c r="AJ23">
        <v>17</v>
      </c>
      <c r="AK23">
        <v>17</v>
      </c>
      <c r="AM23">
        <v>210</v>
      </c>
      <c r="AO23">
        <v>19</v>
      </c>
      <c r="AP23">
        <v>38</v>
      </c>
      <c r="AQ23">
        <v>34</v>
      </c>
      <c r="AS23">
        <v>28</v>
      </c>
      <c r="AT23">
        <v>30</v>
      </c>
      <c r="AU23">
        <v>38</v>
      </c>
      <c r="AV23">
        <v>34</v>
      </c>
      <c r="AW23">
        <v>19</v>
      </c>
      <c r="AX23">
        <v>15</v>
      </c>
      <c r="AY23">
        <v>24</v>
      </c>
      <c r="AZ23">
        <v>28</v>
      </c>
      <c r="BA23">
        <v>31</v>
      </c>
      <c r="BB23">
        <v>22</v>
      </c>
      <c r="BC23">
        <v>19</v>
      </c>
      <c r="BD23">
        <v>13</v>
      </c>
      <c r="BE23">
        <v>25</v>
      </c>
      <c r="BF23">
        <v>17</v>
      </c>
      <c r="BG23">
        <v>16</v>
      </c>
      <c r="BI23">
        <v>23</v>
      </c>
      <c r="BJ23">
        <v>46</v>
      </c>
      <c r="BK23">
        <v>160</v>
      </c>
      <c r="BL23">
        <v>92</v>
      </c>
      <c r="BM23">
        <v>17</v>
      </c>
      <c r="BN23">
        <v>77</v>
      </c>
      <c r="BO23">
        <v>32</v>
      </c>
      <c r="BP23">
        <v>410</v>
      </c>
      <c r="BQ23">
        <v>17</v>
      </c>
      <c r="BR23">
        <v>13</v>
      </c>
      <c r="BS23">
        <v>120</v>
      </c>
      <c r="BT23">
        <v>15</v>
      </c>
      <c r="BU23">
        <v>27</v>
      </c>
      <c r="BV23">
        <v>370</v>
      </c>
      <c r="BW23">
        <v>21</v>
      </c>
      <c r="BX23">
        <v>17</v>
      </c>
      <c r="BY23">
        <v>17</v>
      </c>
      <c r="BZ23">
        <v>18</v>
      </c>
      <c r="CA23">
        <v>35</v>
      </c>
      <c r="CB23">
        <v>28</v>
      </c>
      <c r="CC23">
        <v>17</v>
      </c>
      <c r="CD23">
        <v>31</v>
      </c>
      <c r="CE23">
        <v>35</v>
      </c>
      <c r="CF23">
        <v>50</v>
      </c>
      <c r="CG23">
        <v>17</v>
      </c>
      <c r="CH23">
        <v>23</v>
      </c>
      <c r="CI23">
        <v>30</v>
      </c>
      <c r="CJ23">
        <v>26</v>
      </c>
      <c r="CK23">
        <v>29</v>
      </c>
      <c r="CL23">
        <v>23</v>
      </c>
      <c r="CM23">
        <v>31</v>
      </c>
      <c r="CN23">
        <v>30</v>
      </c>
      <c r="CO23">
        <v>19</v>
      </c>
      <c r="CP23">
        <v>31</v>
      </c>
      <c r="CQ23">
        <v>44</v>
      </c>
      <c r="CR23">
        <v>20</v>
      </c>
      <c r="CS23">
        <v>22</v>
      </c>
      <c r="CT23">
        <v>15</v>
      </c>
      <c r="CU23">
        <v>35</v>
      </c>
      <c r="CV23">
        <v>21</v>
      </c>
      <c r="CW23">
        <v>38</v>
      </c>
      <c r="CX23">
        <v>24</v>
      </c>
      <c r="CY23">
        <v>6.5</v>
      </c>
      <c r="CZ23">
        <v>15</v>
      </c>
      <c r="DA23">
        <v>15</v>
      </c>
      <c r="DB23">
        <v>12</v>
      </c>
      <c r="DC23">
        <v>16</v>
      </c>
      <c r="DD23">
        <v>8.6999999999999993</v>
      </c>
      <c r="DE23">
        <v>6</v>
      </c>
      <c r="DF23">
        <v>5.2</v>
      </c>
      <c r="DG23">
        <v>27</v>
      </c>
      <c r="DH23">
        <v>19</v>
      </c>
      <c r="DI23">
        <v>15</v>
      </c>
      <c r="DJ23">
        <v>25</v>
      </c>
      <c r="DK23">
        <v>3.3</v>
      </c>
      <c r="DL23">
        <v>20</v>
      </c>
      <c r="DM23">
        <v>3.2</v>
      </c>
      <c r="DN23">
        <v>6.3</v>
      </c>
      <c r="DO23">
        <v>2.9</v>
      </c>
      <c r="DP23">
        <v>13</v>
      </c>
      <c r="DQ23">
        <v>19</v>
      </c>
    </row>
    <row r="24" spans="1:121" x14ac:dyDescent="0.25">
      <c r="A24" t="s">
        <v>94</v>
      </c>
      <c r="B24">
        <f t="shared" si="0"/>
        <v>0.5</v>
      </c>
      <c r="C24">
        <f t="shared" si="1"/>
        <v>0.7</v>
      </c>
      <c r="D24">
        <f t="shared" si="2"/>
        <v>66</v>
      </c>
      <c r="E24" t="s">
        <v>91</v>
      </c>
      <c r="F24" t="s">
        <v>91</v>
      </c>
      <c r="G24" t="s">
        <v>91</v>
      </c>
      <c r="H24" t="s">
        <v>91</v>
      </c>
      <c r="Q24" t="s">
        <v>91</v>
      </c>
      <c r="R24" t="s">
        <v>91</v>
      </c>
      <c r="S24" t="s">
        <v>91</v>
      </c>
      <c r="T24" t="s">
        <v>91</v>
      </c>
      <c r="U24" t="s">
        <v>91</v>
      </c>
      <c r="X24" t="s">
        <v>91</v>
      </c>
      <c r="Y24" t="s">
        <v>91</v>
      </c>
      <c r="Z24" t="s">
        <v>91</v>
      </c>
      <c r="AB24" t="s">
        <v>91</v>
      </c>
      <c r="AC24" t="s">
        <v>91</v>
      </c>
      <c r="AD24" t="s">
        <v>91</v>
      </c>
      <c r="AF24" t="s">
        <v>91</v>
      </c>
      <c r="AG24" t="s">
        <v>91</v>
      </c>
      <c r="AI24" t="s">
        <v>91</v>
      </c>
      <c r="AJ24" t="s">
        <v>91</v>
      </c>
      <c r="AK24" t="s">
        <v>91</v>
      </c>
      <c r="AM24" t="s">
        <v>91</v>
      </c>
      <c r="AO24" t="s">
        <v>91</v>
      </c>
      <c r="AX24" t="s">
        <v>91</v>
      </c>
      <c r="BD24" t="s">
        <v>91</v>
      </c>
      <c r="BE24" t="s">
        <v>91</v>
      </c>
      <c r="BF24" t="s">
        <v>91</v>
      </c>
      <c r="BI24" t="s">
        <v>91</v>
      </c>
      <c r="BJ24" t="s">
        <v>91</v>
      </c>
      <c r="BK24" t="s">
        <v>91</v>
      </c>
      <c r="BL24" t="s">
        <v>91</v>
      </c>
      <c r="BN24" t="s">
        <v>91</v>
      </c>
      <c r="BO24" t="s">
        <v>91</v>
      </c>
      <c r="BP24" t="s">
        <v>91</v>
      </c>
      <c r="BQ24" t="s">
        <v>91</v>
      </c>
      <c r="BR24" t="s">
        <v>91</v>
      </c>
      <c r="BS24">
        <v>0.7</v>
      </c>
      <c r="BT24">
        <v>0.5</v>
      </c>
      <c r="BU24" t="s">
        <v>91</v>
      </c>
      <c r="BV24" t="s">
        <v>91</v>
      </c>
      <c r="BW24" t="s">
        <v>91</v>
      </c>
      <c r="BX24" t="s">
        <v>91</v>
      </c>
      <c r="BY24" t="s">
        <v>91</v>
      </c>
      <c r="BZ24" t="s">
        <v>91</v>
      </c>
      <c r="CA24" t="s">
        <v>91</v>
      </c>
      <c r="CB24" t="s">
        <v>91</v>
      </c>
      <c r="CC24" t="s">
        <v>91</v>
      </c>
      <c r="CD24" t="s">
        <v>91</v>
      </c>
      <c r="CE24" t="s">
        <v>91</v>
      </c>
      <c r="CF24" t="s">
        <v>91</v>
      </c>
      <c r="CG24" t="s">
        <v>91</v>
      </c>
      <c r="CH24" t="s">
        <v>91</v>
      </c>
      <c r="CI24" t="s">
        <v>91</v>
      </c>
      <c r="CJ24" t="s">
        <v>91</v>
      </c>
      <c r="CK24" t="s">
        <v>91</v>
      </c>
      <c r="CL24" t="s">
        <v>91</v>
      </c>
      <c r="CM24" t="s">
        <v>91</v>
      </c>
      <c r="CN24" t="s">
        <v>91</v>
      </c>
      <c r="CO24" t="s">
        <v>91</v>
      </c>
      <c r="CP24" t="s">
        <v>91</v>
      </c>
      <c r="CR24" t="s">
        <v>91</v>
      </c>
      <c r="CT24" t="s">
        <v>91</v>
      </c>
      <c r="CY24" t="s">
        <v>91</v>
      </c>
      <c r="CZ24" t="s">
        <v>91</v>
      </c>
      <c r="DA24" t="s">
        <v>91</v>
      </c>
      <c r="DH24" t="s">
        <v>91</v>
      </c>
      <c r="DP24" t="s">
        <v>91</v>
      </c>
    </row>
    <row r="25" spans="1:121" x14ac:dyDescent="0.25">
      <c r="A25" t="s">
        <v>95</v>
      </c>
      <c r="B25">
        <f t="shared" si="0"/>
        <v>2</v>
      </c>
      <c r="C25">
        <f t="shared" si="1"/>
        <v>350</v>
      </c>
      <c r="D25">
        <f t="shared" si="2"/>
        <v>109</v>
      </c>
      <c r="E25">
        <v>37</v>
      </c>
      <c r="F25">
        <v>21</v>
      </c>
      <c r="G25">
        <v>22</v>
      </c>
      <c r="H25">
        <v>13</v>
      </c>
      <c r="I25">
        <v>18</v>
      </c>
      <c r="J25">
        <v>17</v>
      </c>
      <c r="K25">
        <v>13</v>
      </c>
      <c r="L25">
        <v>22</v>
      </c>
      <c r="N25">
        <v>20</v>
      </c>
      <c r="O25">
        <v>20</v>
      </c>
      <c r="Q25">
        <v>95</v>
      </c>
      <c r="R25">
        <v>25</v>
      </c>
      <c r="S25">
        <v>48</v>
      </c>
      <c r="T25">
        <v>18</v>
      </c>
      <c r="U25">
        <v>21</v>
      </c>
      <c r="V25">
        <v>13</v>
      </c>
      <c r="W25">
        <v>17</v>
      </c>
      <c r="X25">
        <v>28</v>
      </c>
      <c r="Y25">
        <v>18</v>
      </c>
      <c r="Z25">
        <v>48</v>
      </c>
      <c r="AA25">
        <v>16</v>
      </c>
      <c r="AB25">
        <v>14</v>
      </c>
      <c r="AC25">
        <v>23</v>
      </c>
      <c r="AD25">
        <v>38</v>
      </c>
      <c r="AF25">
        <v>47</v>
      </c>
      <c r="AG25">
        <v>12</v>
      </c>
      <c r="AI25">
        <v>34</v>
      </c>
      <c r="AJ25">
        <v>12</v>
      </c>
      <c r="AK25">
        <v>32</v>
      </c>
      <c r="AM25">
        <v>59</v>
      </c>
      <c r="AO25">
        <v>29</v>
      </c>
      <c r="AP25">
        <v>106</v>
      </c>
      <c r="AQ25">
        <v>78</v>
      </c>
      <c r="AS25">
        <v>28</v>
      </c>
      <c r="AT25">
        <v>40</v>
      </c>
      <c r="AU25">
        <v>34</v>
      </c>
      <c r="AV25">
        <v>24</v>
      </c>
      <c r="AW25">
        <v>21</v>
      </c>
      <c r="AX25">
        <v>16</v>
      </c>
      <c r="AY25">
        <v>19</v>
      </c>
      <c r="AZ25">
        <v>29</v>
      </c>
      <c r="BA25">
        <v>59</v>
      </c>
      <c r="BB25">
        <v>37</v>
      </c>
      <c r="BC25">
        <v>22</v>
      </c>
      <c r="BD25">
        <v>24</v>
      </c>
      <c r="BE25">
        <v>54</v>
      </c>
      <c r="BF25">
        <v>12</v>
      </c>
      <c r="BG25">
        <v>19</v>
      </c>
      <c r="BI25">
        <v>36</v>
      </c>
      <c r="BJ25">
        <v>39</v>
      </c>
      <c r="BK25">
        <v>120</v>
      </c>
      <c r="BL25">
        <v>210</v>
      </c>
      <c r="BM25">
        <v>19</v>
      </c>
      <c r="BN25">
        <v>80</v>
      </c>
      <c r="BO25">
        <v>66</v>
      </c>
      <c r="BP25">
        <v>200</v>
      </c>
      <c r="BQ25">
        <v>41</v>
      </c>
      <c r="BR25">
        <v>25</v>
      </c>
      <c r="BS25">
        <v>350</v>
      </c>
      <c r="BT25">
        <v>33</v>
      </c>
      <c r="BU25">
        <v>55</v>
      </c>
      <c r="BV25">
        <v>280</v>
      </c>
      <c r="BW25">
        <v>32</v>
      </c>
      <c r="BX25">
        <v>26</v>
      </c>
      <c r="BY25">
        <v>93</v>
      </c>
      <c r="BZ25">
        <v>86</v>
      </c>
      <c r="CA25">
        <v>93</v>
      </c>
      <c r="CB25">
        <v>68</v>
      </c>
      <c r="CC25">
        <v>73</v>
      </c>
      <c r="CD25">
        <v>29</v>
      </c>
      <c r="CE25">
        <v>43</v>
      </c>
      <c r="CF25">
        <v>100</v>
      </c>
      <c r="CG25">
        <v>20</v>
      </c>
      <c r="CH25">
        <v>44</v>
      </c>
      <c r="CI25">
        <v>260</v>
      </c>
      <c r="CJ25">
        <v>58</v>
      </c>
      <c r="CK25">
        <v>96</v>
      </c>
      <c r="CL25">
        <v>19</v>
      </c>
      <c r="CM25">
        <v>64</v>
      </c>
      <c r="CN25">
        <v>18</v>
      </c>
      <c r="CO25">
        <v>39</v>
      </c>
      <c r="CP25">
        <v>50</v>
      </c>
      <c r="CQ25">
        <v>25</v>
      </c>
      <c r="CR25">
        <v>40</v>
      </c>
      <c r="CS25">
        <v>20</v>
      </c>
      <c r="CT25">
        <v>22</v>
      </c>
      <c r="CU25">
        <v>23</v>
      </c>
      <c r="CV25">
        <v>31</v>
      </c>
      <c r="CW25">
        <v>32</v>
      </c>
      <c r="CX25">
        <v>33</v>
      </c>
      <c r="CY25">
        <v>34</v>
      </c>
      <c r="CZ25">
        <v>35</v>
      </c>
      <c r="DA25">
        <v>22</v>
      </c>
      <c r="DB25">
        <v>19</v>
      </c>
      <c r="DC25">
        <v>18</v>
      </c>
      <c r="DD25">
        <v>14</v>
      </c>
      <c r="DE25">
        <v>8.5</v>
      </c>
      <c r="DF25">
        <v>3.2</v>
      </c>
      <c r="DG25">
        <v>31</v>
      </c>
      <c r="DH25">
        <v>36</v>
      </c>
      <c r="DI25">
        <v>23</v>
      </c>
      <c r="DJ25">
        <v>23</v>
      </c>
      <c r="DK25">
        <v>19</v>
      </c>
      <c r="DL25">
        <v>18</v>
      </c>
      <c r="DM25">
        <v>2.2000000000000002</v>
      </c>
      <c r="DN25">
        <v>4.7</v>
      </c>
      <c r="DO25">
        <v>2</v>
      </c>
      <c r="DP25">
        <v>17</v>
      </c>
      <c r="DQ25">
        <v>10</v>
      </c>
    </row>
    <row r="26" spans="1:121" x14ac:dyDescent="0.25">
      <c r="A26" t="s">
        <v>96</v>
      </c>
      <c r="B26">
        <f t="shared" si="0"/>
        <v>0.1</v>
      </c>
      <c r="C26">
        <f t="shared" si="1"/>
        <v>1.9</v>
      </c>
      <c r="D26">
        <f t="shared" si="2"/>
        <v>109</v>
      </c>
      <c r="E26" t="s">
        <v>88</v>
      </c>
      <c r="F26" t="s">
        <v>88</v>
      </c>
      <c r="G26" t="s">
        <v>88</v>
      </c>
      <c r="H26" t="s">
        <v>88</v>
      </c>
      <c r="I26" t="s">
        <v>88</v>
      </c>
      <c r="J26" t="s">
        <v>88</v>
      </c>
      <c r="K26">
        <v>0.14000000000000001</v>
      </c>
      <c r="L26" t="s">
        <v>97</v>
      </c>
      <c r="N26">
        <v>0.23</v>
      </c>
      <c r="O26">
        <v>0.33</v>
      </c>
      <c r="Q26">
        <v>0.13</v>
      </c>
      <c r="R26" t="s">
        <v>88</v>
      </c>
      <c r="S26">
        <v>0.11</v>
      </c>
      <c r="T26" t="s">
        <v>88</v>
      </c>
      <c r="U26" t="s">
        <v>88</v>
      </c>
      <c r="V26">
        <v>0.34</v>
      </c>
      <c r="W26">
        <v>0.54</v>
      </c>
      <c r="X26" t="s">
        <v>88</v>
      </c>
      <c r="Y26">
        <v>0.1</v>
      </c>
      <c r="Z26">
        <v>0.24</v>
      </c>
      <c r="AA26" t="s">
        <v>88</v>
      </c>
      <c r="AB26" t="s">
        <v>88</v>
      </c>
      <c r="AC26" t="s">
        <v>88</v>
      </c>
      <c r="AD26" t="s">
        <v>88</v>
      </c>
      <c r="AF26" t="s">
        <v>88</v>
      </c>
      <c r="AG26" t="s">
        <v>88</v>
      </c>
      <c r="AI26" t="s">
        <v>88</v>
      </c>
      <c r="AJ26" t="s">
        <v>88</v>
      </c>
      <c r="AK26" t="s">
        <v>88</v>
      </c>
      <c r="AM26" t="s">
        <v>88</v>
      </c>
      <c r="AO26" t="s">
        <v>88</v>
      </c>
      <c r="AP26">
        <v>0.24</v>
      </c>
      <c r="AQ26">
        <v>0.15</v>
      </c>
      <c r="AS26">
        <v>0.28999999999999998</v>
      </c>
      <c r="AT26">
        <v>0.3</v>
      </c>
      <c r="AU26">
        <v>0.14000000000000001</v>
      </c>
      <c r="AV26">
        <v>0.23</v>
      </c>
      <c r="AW26" t="s">
        <v>98</v>
      </c>
      <c r="AX26">
        <v>0.11</v>
      </c>
      <c r="AY26">
        <v>0.11</v>
      </c>
      <c r="AZ26">
        <v>0.25</v>
      </c>
      <c r="BA26">
        <v>0.38</v>
      </c>
      <c r="BB26">
        <v>0.19</v>
      </c>
      <c r="BC26">
        <v>0.13</v>
      </c>
      <c r="BD26" t="s">
        <v>88</v>
      </c>
      <c r="BE26">
        <v>0.14000000000000001</v>
      </c>
      <c r="BF26" t="s">
        <v>88</v>
      </c>
      <c r="BG26" t="s">
        <v>88</v>
      </c>
      <c r="BI26" t="s">
        <v>88</v>
      </c>
      <c r="BJ26">
        <v>0.12</v>
      </c>
      <c r="BK26">
        <v>0.16</v>
      </c>
      <c r="BL26">
        <v>1.9</v>
      </c>
      <c r="BM26">
        <v>0.11</v>
      </c>
      <c r="BN26">
        <v>0.17</v>
      </c>
      <c r="BO26">
        <v>0.11</v>
      </c>
      <c r="BP26">
        <v>0.46</v>
      </c>
      <c r="BQ26" t="s">
        <v>88</v>
      </c>
      <c r="BR26" t="s">
        <v>88</v>
      </c>
      <c r="BS26">
        <v>0.72</v>
      </c>
      <c r="BT26" t="s">
        <v>88</v>
      </c>
      <c r="BU26" t="s">
        <v>88</v>
      </c>
      <c r="BV26">
        <v>0.45</v>
      </c>
      <c r="BW26" t="s">
        <v>88</v>
      </c>
      <c r="BX26" t="s">
        <v>88</v>
      </c>
      <c r="BY26" t="s">
        <v>88</v>
      </c>
      <c r="BZ26">
        <v>0.13</v>
      </c>
      <c r="CA26">
        <v>0.12</v>
      </c>
      <c r="CB26">
        <v>0.15</v>
      </c>
      <c r="CC26" t="s">
        <v>88</v>
      </c>
      <c r="CD26">
        <v>0.12</v>
      </c>
      <c r="CE26">
        <v>0.1</v>
      </c>
      <c r="CF26">
        <v>0.2</v>
      </c>
      <c r="CG26" t="s">
        <v>88</v>
      </c>
      <c r="CH26">
        <v>0.1</v>
      </c>
      <c r="CI26">
        <v>0.28000000000000003</v>
      </c>
      <c r="CJ26">
        <v>0.12</v>
      </c>
      <c r="CK26">
        <v>0.15</v>
      </c>
      <c r="CL26">
        <v>0.1</v>
      </c>
      <c r="CM26">
        <v>0.21</v>
      </c>
      <c r="CN26" t="s">
        <v>88</v>
      </c>
      <c r="CO26" t="s">
        <v>88</v>
      </c>
      <c r="CP26">
        <v>0.13</v>
      </c>
      <c r="CQ26">
        <v>0.12</v>
      </c>
      <c r="CR26" t="s">
        <v>88</v>
      </c>
      <c r="CS26">
        <v>0.1</v>
      </c>
      <c r="CT26" t="s">
        <v>88</v>
      </c>
      <c r="CU26">
        <v>0.12</v>
      </c>
      <c r="CV26">
        <v>0.52</v>
      </c>
      <c r="CW26">
        <v>0.83</v>
      </c>
      <c r="CX26">
        <v>0.59</v>
      </c>
      <c r="CY26" t="s">
        <v>88</v>
      </c>
      <c r="CZ26" t="s">
        <v>88</v>
      </c>
      <c r="DA26" t="s">
        <v>88</v>
      </c>
      <c r="DB26" t="s">
        <v>88</v>
      </c>
      <c r="DC26">
        <v>0.1</v>
      </c>
      <c r="DD26" t="s">
        <v>88</v>
      </c>
      <c r="DE26" t="s">
        <v>88</v>
      </c>
      <c r="DF26" t="s">
        <v>88</v>
      </c>
      <c r="DG26">
        <v>0.18</v>
      </c>
      <c r="DH26">
        <v>0.1</v>
      </c>
      <c r="DI26" t="s">
        <v>88</v>
      </c>
      <c r="DJ26">
        <v>0.1</v>
      </c>
      <c r="DK26" t="s">
        <v>88</v>
      </c>
      <c r="DL26" t="s">
        <v>88</v>
      </c>
      <c r="DM26" t="s">
        <v>88</v>
      </c>
      <c r="DN26" t="s">
        <v>88</v>
      </c>
      <c r="DO26" t="s">
        <v>88</v>
      </c>
      <c r="DP26" t="s">
        <v>88</v>
      </c>
      <c r="DQ26" t="s">
        <v>88</v>
      </c>
    </row>
    <row r="27" spans="1:121" x14ac:dyDescent="0.25">
      <c r="A27" t="s">
        <v>99</v>
      </c>
      <c r="B27">
        <f t="shared" si="0"/>
        <v>3.7</v>
      </c>
      <c r="C27">
        <f t="shared" si="1"/>
        <v>107</v>
      </c>
      <c r="D27">
        <f t="shared" si="2"/>
        <v>109</v>
      </c>
      <c r="E27">
        <v>68</v>
      </c>
      <c r="F27">
        <v>39</v>
      </c>
      <c r="G27">
        <v>10</v>
      </c>
      <c r="H27">
        <v>25</v>
      </c>
      <c r="I27">
        <v>53</v>
      </c>
      <c r="J27">
        <v>35</v>
      </c>
      <c r="K27">
        <v>27</v>
      </c>
      <c r="L27">
        <v>24</v>
      </c>
      <c r="N27">
        <v>23</v>
      </c>
      <c r="O27">
        <v>20</v>
      </c>
      <c r="Q27">
        <v>29</v>
      </c>
      <c r="R27">
        <v>38</v>
      </c>
      <c r="S27">
        <v>30</v>
      </c>
      <c r="T27">
        <v>32</v>
      </c>
      <c r="U27">
        <v>35</v>
      </c>
      <c r="V27">
        <v>27</v>
      </c>
      <c r="W27">
        <v>31</v>
      </c>
      <c r="X27">
        <v>22</v>
      </c>
      <c r="Y27">
        <v>41</v>
      </c>
      <c r="Z27">
        <v>15</v>
      </c>
      <c r="AA27">
        <v>32</v>
      </c>
      <c r="AB27">
        <v>15</v>
      </c>
      <c r="AC27">
        <v>17</v>
      </c>
      <c r="AD27">
        <v>52</v>
      </c>
      <c r="AF27">
        <v>59</v>
      </c>
      <c r="AG27">
        <v>28</v>
      </c>
      <c r="AI27">
        <v>74</v>
      </c>
      <c r="AJ27">
        <v>30</v>
      </c>
      <c r="AK27">
        <v>27</v>
      </c>
      <c r="AM27">
        <v>16</v>
      </c>
      <c r="AO27">
        <v>32</v>
      </c>
      <c r="AP27">
        <v>29</v>
      </c>
      <c r="AQ27">
        <v>49</v>
      </c>
      <c r="AS27">
        <v>38</v>
      </c>
      <c r="AT27">
        <v>42</v>
      </c>
      <c r="AU27">
        <v>107</v>
      </c>
      <c r="AV27">
        <v>48</v>
      </c>
      <c r="AW27">
        <v>39</v>
      </c>
      <c r="AX27">
        <v>17</v>
      </c>
      <c r="AY27">
        <v>46</v>
      </c>
      <c r="AZ27">
        <v>50</v>
      </c>
      <c r="BA27">
        <v>29</v>
      </c>
      <c r="BB27">
        <v>28</v>
      </c>
      <c r="BC27">
        <v>30</v>
      </c>
      <c r="BD27">
        <v>27</v>
      </c>
      <c r="BE27">
        <v>31</v>
      </c>
      <c r="BF27">
        <v>26</v>
      </c>
      <c r="BG27">
        <v>27</v>
      </c>
      <c r="BI27">
        <v>33</v>
      </c>
      <c r="BJ27">
        <v>27</v>
      </c>
      <c r="BK27">
        <v>33</v>
      </c>
      <c r="BL27">
        <v>31</v>
      </c>
      <c r="BM27">
        <v>33</v>
      </c>
      <c r="BN27">
        <v>63</v>
      </c>
      <c r="BO27">
        <v>45</v>
      </c>
      <c r="BP27">
        <v>97</v>
      </c>
      <c r="BQ27">
        <v>30</v>
      </c>
      <c r="BR27">
        <v>19</v>
      </c>
      <c r="BS27">
        <v>36</v>
      </c>
      <c r="BT27">
        <v>23</v>
      </c>
      <c r="BU27">
        <v>29</v>
      </c>
      <c r="BV27">
        <v>38</v>
      </c>
      <c r="BW27">
        <v>30</v>
      </c>
      <c r="BX27">
        <v>27</v>
      </c>
      <c r="BY27">
        <v>22</v>
      </c>
      <c r="BZ27">
        <v>21</v>
      </c>
      <c r="CA27">
        <v>40</v>
      </c>
      <c r="CB27">
        <v>22</v>
      </c>
      <c r="CC27">
        <v>46</v>
      </c>
      <c r="CD27">
        <v>52</v>
      </c>
      <c r="CE27">
        <v>39</v>
      </c>
      <c r="CF27">
        <v>58</v>
      </c>
      <c r="CG27">
        <v>34</v>
      </c>
      <c r="CH27">
        <v>31</v>
      </c>
      <c r="CI27">
        <v>32</v>
      </c>
      <c r="CJ27">
        <v>35</v>
      </c>
      <c r="CK27">
        <v>40</v>
      </c>
      <c r="CL27">
        <v>55</v>
      </c>
      <c r="CM27">
        <v>37</v>
      </c>
      <c r="CN27">
        <v>41</v>
      </c>
      <c r="CO27">
        <v>28</v>
      </c>
      <c r="CP27">
        <v>41</v>
      </c>
      <c r="CQ27">
        <v>48</v>
      </c>
      <c r="CR27">
        <v>25</v>
      </c>
      <c r="CS27">
        <v>57</v>
      </c>
      <c r="CT27">
        <v>19</v>
      </c>
      <c r="CU27">
        <v>45</v>
      </c>
      <c r="CV27">
        <v>38</v>
      </c>
      <c r="CW27">
        <v>69</v>
      </c>
      <c r="CX27">
        <v>49</v>
      </c>
      <c r="CY27">
        <v>8.1</v>
      </c>
      <c r="CZ27">
        <v>20</v>
      </c>
      <c r="DA27">
        <v>63</v>
      </c>
      <c r="DB27">
        <v>18</v>
      </c>
      <c r="DC27">
        <v>25</v>
      </c>
      <c r="DD27">
        <v>13</v>
      </c>
      <c r="DE27">
        <v>12</v>
      </c>
      <c r="DF27">
        <v>4.3</v>
      </c>
      <c r="DG27">
        <v>46</v>
      </c>
      <c r="DH27">
        <v>28</v>
      </c>
      <c r="DI27">
        <v>32</v>
      </c>
      <c r="DJ27">
        <v>23</v>
      </c>
      <c r="DK27">
        <v>65</v>
      </c>
      <c r="DL27">
        <v>33</v>
      </c>
      <c r="DM27">
        <v>4.5</v>
      </c>
      <c r="DN27">
        <v>7.6</v>
      </c>
      <c r="DO27">
        <v>3.7</v>
      </c>
      <c r="DP27">
        <v>16</v>
      </c>
      <c r="DQ27">
        <v>5.8</v>
      </c>
    </row>
    <row r="28" spans="1:121" x14ac:dyDescent="0.25">
      <c r="A28" t="s">
        <v>100</v>
      </c>
      <c r="B28">
        <f t="shared" si="0"/>
        <v>0.8</v>
      </c>
      <c r="C28">
        <f t="shared" si="1"/>
        <v>3.9</v>
      </c>
      <c r="D28">
        <f t="shared" si="2"/>
        <v>73</v>
      </c>
      <c r="E28" t="s">
        <v>101</v>
      </c>
      <c r="F28" t="s">
        <v>101</v>
      </c>
      <c r="G28" t="s">
        <v>101</v>
      </c>
      <c r="H28" t="s">
        <v>101</v>
      </c>
      <c r="Q28" t="s">
        <v>101</v>
      </c>
      <c r="R28" t="s">
        <v>101</v>
      </c>
      <c r="S28" t="s">
        <v>101</v>
      </c>
      <c r="T28" t="s">
        <v>101</v>
      </c>
      <c r="U28" t="s">
        <v>101</v>
      </c>
      <c r="X28" t="s">
        <v>101</v>
      </c>
      <c r="Y28" t="s">
        <v>101</v>
      </c>
      <c r="Z28" t="s">
        <v>101</v>
      </c>
      <c r="AB28" t="s">
        <v>101</v>
      </c>
      <c r="AC28" t="s">
        <v>101</v>
      </c>
      <c r="AD28" t="s">
        <v>101</v>
      </c>
      <c r="AF28" t="s">
        <v>101</v>
      </c>
      <c r="AG28" t="s">
        <v>101</v>
      </c>
      <c r="AI28" t="s">
        <v>101</v>
      </c>
      <c r="AJ28" t="s">
        <v>101</v>
      </c>
      <c r="AK28" t="s">
        <v>101</v>
      </c>
      <c r="AM28" t="s">
        <v>101</v>
      </c>
      <c r="AO28" t="s">
        <v>101</v>
      </c>
      <c r="AP28">
        <v>3.8</v>
      </c>
      <c r="AQ28">
        <v>3</v>
      </c>
      <c r="AS28">
        <v>3.9</v>
      </c>
      <c r="AT28">
        <v>2.8</v>
      </c>
      <c r="AX28" t="s">
        <v>101</v>
      </c>
      <c r="AZ28">
        <v>0.8</v>
      </c>
      <c r="BA28">
        <v>1.2</v>
      </c>
      <c r="BB28">
        <v>3.5</v>
      </c>
      <c r="BD28" t="s">
        <v>102</v>
      </c>
      <c r="BE28" t="s">
        <v>102</v>
      </c>
      <c r="BF28" t="s">
        <v>101</v>
      </c>
      <c r="BI28" t="s">
        <v>101</v>
      </c>
      <c r="BJ28" t="s">
        <v>101</v>
      </c>
      <c r="BK28" t="s">
        <v>101</v>
      </c>
      <c r="BL28" t="s">
        <v>101</v>
      </c>
      <c r="BN28" t="s">
        <v>101</v>
      </c>
      <c r="BO28" t="s">
        <v>101</v>
      </c>
      <c r="BP28" t="s">
        <v>101</v>
      </c>
      <c r="BQ28" t="s">
        <v>101</v>
      </c>
      <c r="BR28" t="s">
        <v>101</v>
      </c>
      <c r="BS28" t="s">
        <v>101</v>
      </c>
      <c r="BT28" t="s">
        <v>101</v>
      </c>
      <c r="BU28" t="s">
        <v>101</v>
      </c>
      <c r="BV28" t="s">
        <v>101</v>
      </c>
      <c r="BW28" t="s">
        <v>101</v>
      </c>
      <c r="BX28" t="s">
        <v>101</v>
      </c>
      <c r="BY28" t="s">
        <v>101</v>
      </c>
      <c r="BZ28" t="s">
        <v>101</v>
      </c>
      <c r="CA28" t="s">
        <v>101</v>
      </c>
      <c r="CB28" t="s">
        <v>101</v>
      </c>
      <c r="CC28" t="s">
        <v>101</v>
      </c>
      <c r="CD28" t="s">
        <v>101</v>
      </c>
      <c r="CE28" t="s">
        <v>101</v>
      </c>
      <c r="CF28" t="s">
        <v>101</v>
      </c>
      <c r="CG28" t="s">
        <v>101</v>
      </c>
      <c r="CH28" t="s">
        <v>101</v>
      </c>
      <c r="CI28" t="s">
        <v>101</v>
      </c>
      <c r="CJ28" t="s">
        <v>101</v>
      </c>
      <c r="CK28" t="s">
        <v>101</v>
      </c>
      <c r="CL28" t="s">
        <v>101</v>
      </c>
      <c r="CM28" t="s">
        <v>102</v>
      </c>
      <c r="CN28" t="s">
        <v>101</v>
      </c>
      <c r="CO28" t="s">
        <v>102</v>
      </c>
      <c r="CP28" t="s">
        <v>102</v>
      </c>
      <c r="CR28" t="s">
        <v>102</v>
      </c>
      <c r="CT28" t="s">
        <v>102</v>
      </c>
      <c r="CY28" t="s">
        <v>101</v>
      </c>
      <c r="CZ28" t="s">
        <v>101</v>
      </c>
      <c r="DA28" t="s">
        <v>101</v>
      </c>
      <c r="DH28" t="s">
        <v>101</v>
      </c>
      <c r="DP28" t="s">
        <v>101</v>
      </c>
    </row>
    <row r="29" spans="1:121" x14ac:dyDescent="0.25">
      <c r="A29" t="s">
        <v>103</v>
      </c>
      <c r="B29">
        <f t="shared" si="0"/>
        <v>0.2</v>
      </c>
      <c r="C29">
        <f t="shared" si="1"/>
        <v>1.8</v>
      </c>
      <c r="D29">
        <f t="shared" si="2"/>
        <v>109</v>
      </c>
      <c r="E29">
        <v>0.53</v>
      </c>
      <c r="F29" t="s">
        <v>75</v>
      </c>
      <c r="G29" t="s">
        <v>75</v>
      </c>
      <c r="H29" t="s">
        <v>75</v>
      </c>
      <c r="I29">
        <v>0.31</v>
      </c>
      <c r="J29">
        <v>0.27</v>
      </c>
      <c r="K29" t="s">
        <v>104</v>
      </c>
      <c r="L29">
        <v>1.8</v>
      </c>
      <c r="N29">
        <v>1</v>
      </c>
      <c r="O29" t="s">
        <v>104</v>
      </c>
      <c r="Q29" t="s">
        <v>75</v>
      </c>
      <c r="R29" t="s">
        <v>75</v>
      </c>
      <c r="S29">
        <v>0.41</v>
      </c>
      <c r="T29">
        <v>0.46</v>
      </c>
      <c r="U29">
        <v>0.35</v>
      </c>
      <c r="V29">
        <v>0.8</v>
      </c>
      <c r="W29">
        <v>1.6</v>
      </c>
      <c r="X29" t="s">
        <v>75</v>
      </c>
      <c r="Y29">
        <v>0.22</v>
      </c>
      <c r="Z29" t="s">
        <v>75</v>
      </c>
      <c r="AA29" t="s">
        <v>75</v>
      </c>
      <c r="AB29">
        <v>0.25</v>
      </c>
      <c r="AC29">
        <v>0.34</v>
      </c>
      <c r="AD29">
        <v>0.48</v>
      </c>
      <c r="AF29">
        <v>0.55000000000000004</v>
      </c>
      <c r="AG29">
        <v>0.3</v>
      </c>
      <c r="AI29">
        <v>0.83</v>
      </c>
      <c r="AJ29">
        <v>0.56000000000000005</v>
      </c>
      <c r="AK29">
        <v>0.34</v>
      </c>
      <c r="AM29" t="s">
        <v>75</v>
      </c>
      <c r="AO29">
        <v>0.3</v>
      </c>
      <c r="AP29">
        <v>0.5</v>
      </c>
      <c r="AQ29">
        <v>1.5</v>
      </c>
      <c r="AS29">
        <v>1</v>
      </c>
      <c r="AT29">
        <v>0.6</v>
      </c>
      <c r="AU29">
        <v>1.3</v>
      </c>
      <c r="AV29">
        <v>0.6</v>
      </c>
      <c r="AW29">
        <v>1.2</v>
      </c>
      <c r="AX29" t="s">
        <v>75</v>
      </c>
      <c r="AY29">
        <v>0.47</v>
      </c>
      <c r="AZ29" t="s">
        <v>104</v>
      </c>
      <c r="BA29">
        <v>1.1000000000000001</v>
      </c>
      <c r="BB29">
        <v>0.9</v>
      </c>
      <c r="BC29">
        <v>0.48</v>
      </c>
      <c r="BD29">
        <v>0.21</v>
      </c>
      <c r="BE29">
        <v>0.33</v>
      </c>
      <c r="BF29">
        <v>0.39</v>
      </c>
      <c r="BG29" t="s">
        <v>75</v>
      </c>
      <c r="BI29">
        <v>0.2</v>
      </c>
      <c r="BJ29">
        <v>0.33</v>
      </c>
      <c r="BK29" t="s">
        <v>75</v>
      </c>
      <c r="BL29" t="s">
        <v>75</v>
      </c>
      <c r="BM29">
        <v>0.76</v>
      </c>
      <c r="BN29">
        <v>0.59</v>
      </c>
      <c r="BO29">
        <v>0.4</v>
      </c>
      <c r="BP29">
        <v>0.27</v>
      </c>
      <c r="BQ29" t="s">
        <v>75</v>
      </c>
      <c r="BR29" t="s">
        <v>75</v>
      </c>
      <c r="BS29">
        <v>0.23</v>
      </c>
      <c r="BT29" t="s">
        <v>75</v>
      </c>
      <c r="BU29" t="s">
        <v>75</v>
      </c>
      <c r="BV29">
        <v>0.32</v>
      </c>
      <c r="BW29">
        <v>0.3</v>
      </c>
      <c r="BX29">
        <v>0.22</v>
      </c>
      <c r="BY29">
        <v>0.44</v>
      </c>
      <c r="BZ29" t="s">
        <v>75</v>
      </c>
      <c r="CA29">
        <v>0.42</v>
      </c>
      <c r="CB29" t="s">
        <v>75</v>
      </c>
      <c r="CC29" t="s">
        <v>75</v>
      </c>
      <c r="CD29">
        <v>0.55000000000000004</v>
      </c>
      <c r="CE29">
        <v>0.27</v>
      </c>
      <c r="CF29">
        <v>0.71</v>
      </c>
      <c r="CG29" t="s">
        <v>75</v>
      </c>
      <c r="CH29" t="s">
        <v>75</v>
      </c>
      <c r="CI29" t="s">
        <v>75</v>
      </c>
      <c r="CJ29" t="s">
        <v>75</v>
      </c>
      <c r="CK29" t="s">
        <v>75</v>
      </c>
      <c r="CL29">
        <v>0.25</v>
      </c>
      <c r="CM29" t="s">
        <v>75</v>
      </c>
      <c r="CN29">
        <v>0.45</v>
      </c>
      <c r="CO29">
        <v>0.34</v>
      </c>
      <c r="CP29">
        <v>0.45</v>
      </c>
      <c r="CQ29">
        <v>0.73</v>
      </c>
      <c r="CR29">
        <v>0.26</v>
      </c>
      <c r="CS29">
        <v>0.72</v>
      </c>
      <c r="CT29">
        <v>0.47</v>
      </c>
      <c r="CU29">
        <v>0.73</v>
      </c>
      <c r="CV29">
        <v>1.7</v>
      </c>
      <c r="CW29" t="s">
        <v>104</v>
      </c>
      <c r="CX29">
        <v>1.5</v>
      </c>
      <c r="CY29" t="s">
        <v>75</v>
      </c>
      <c r="CZ29">
        <v>0.3</v>
      </c>
      <c r="DA29" t="s">
        <v>75</v>
      </c>
      <c r="DB29">
        <v>0.34</v>
      </c>
      <c r="DC29">
        <v>0.59</v>
      </c>
      <c r="DD29" t="s">
        <v>75</v>
      </c>
      <c r="DE29" t="s">
        <v>75</v>
      </c>
      <c r="DF29" t="s">
        <v>75</v>
      </c>
      <c r="DG29">
        <v>0.28000000000000003</v>
      </c>
      <c r="DH29">
        <v>0.37</v>
      </c>
      <c r="DI29">
        <v>0.28999999999999998</v>
      </c>
      <c r="DJ29">
        <v>0.56999999999999995</v>
      </c>
      <c r="DK29">
        <v>1.4</v>
      </c>
      <c r="DL29" t="s">
        <v>75</v>
      </c>
      <c r="DM29" t="s">
        <v>75</v>
      </c>
      <c r="DN29" t="s">
        <v>75</v>
      </c>
      <c r="DO29" t="s">
        <v>75</v>
      </c>
      <c r="DP29" t="s">
        <v>75</v>
      </c>
      <c r="DQ29" t="s">
        <v>75</v>
      </c>
    </row>
    <row r="30" spans="1:121" x14ac:dyDescent="0.25">
      <c r="A30" t="s">
        <v>105</v>
      </c>
      <c r="B30">
        <f t="shared" si="0"/>
        <v>0.17</v>
      </c>
      <c r="C30">
        <f t="shared" si="1"/>
        <v>0.17</v>
      </c>
      <c r="D30">
        <f t="shared" si="2"/>
        <v>1</v>
      </c>
      <c r="M30">
        <v>0.17</v>
      </c>
    </row>
    <row r="31" spans="1:121" x14ac:dyDescent="0.25">
      <c r="A31" t="s">
        <v>106</v>
      </c>
      <c r="B31">
        <f t="shared" si="0"/>
        <v>1.0999999999999999E-2</v>
      </c>
      <c r="C31">
        <f t="shared" si="1"/>
        <v>1.0999999999999999E-2</v>
      </c>
      <c r="D31">
        <f t="shared" si="2"/>
        <v>1</v>
      </c>
      <c r="M31">
        <v>1.0999999999999999E-2</v>
      </c>
    </row>
    <row r="32" spans="1:121" x14ac:dyDescent="0.25">
      <c r="A32" t="s">
        <v>107</v>
      </c>
      <c r="B32">
        <f t="shared" si="0"/>
        <v>0.1</v>
      </c>
      <c r="C32">
        <f t="shared" si="1"/>
        <v>0.2</v>
      </c>
      <c r="D32">
        <f t="shared" si="2"/>
        <v>10</v>
      </c>
      <c r="K32" t="s">
        <v>97</v>
      </c>
      <c r="O32" t="s">
        <v>97</v>
      </c>
      <c r="W32">
        <v>0.1</v>
      </c>
      <c r="AP32">
        <v>0.2</v>
      </c>
      <c r="AQ32">
        <v>0.1</v>
      </c>
      <c r="AS32" t="s">
        <v>97</v>
      </c>
      <c r="AT32">
        <v>0.1</v>
      </c>
      <c r="AZ32" t="s">
        <v>97</v>
      </c>
      <c r="BA32">
        <v>0.1</v>
      </c>
      <c r="BB32" t="s">
        <v>97</v>
      </c>
    </row>
    <row r="33" spans="1:121" x14ac:dyDescent="0.25">
      <c r="A33" t="s">
        <v>108</v>
      </c>
      <c r="B33">
        <f t="shared" si="0"/>
        <v>3.7</v>
      </c>
      <c r="C33">
        <f t="shared" si="1"/>
        <v>2500</v>
      </c>
      <c r="D33">
        <f t="shared" si="2"/>
        <v>109</v>
      </c>
      <c r="E33">
        <v>120</v>
      </c>
      <c r="F33">
        <v>68</v>
      </c>
      <c r="G33">
        <v>48</v>
      </c>
      <c r="H33">
        <v>51</v>
      </c>
      <c r="I33">
        <v>81</v>
      </c>
      <c r="J33">
        <v>99</v>
      </c>
      <c r="K33">
        <v>112</v>
      </c>
      <c r="L33">
        <v>81</v>
      </c>
      <c r="N33">
        <v>66</v>
      </c>
      <c r="O33">
        <v>99</v>
      </c>
      <c r="Q33">
        <v>87</v>
      </c>
      <c r="R33">
        <v>90</v>
      </c>
      <c r="S33">
        <v>74</v>
      </c>
      <c r="T33">
        <v>110</v>
      </c>
      <c r="U33">
        <v>120</v>
      </c>
      <c r="V33">
        <v>68</v>
      </c>
      <c r="W33">
        <v>142</v>
      </c>
      <c r="X33">
        <v>50</v>
      </c>
      <c r="Y33">
        <v>140</v>
      </c>
      <c r="Z33">
        <v>58</v>
      </c>
      <c r="AA33">
        <v>110</v>
      </c>
      <c r="AB33">
        <v>52</v>
      </c>
      <c r="AC33">
        <v>57</v>
      </c>
      <c r="AD33">
        <v>180</v>
      </c>
      <c r="AF33">
        <v>210</v>
      </c>
      <c r="AG33">
        <v>55</v>
      </c>
      <c r="AI33">
        <v>280</v>
      </c>
      <c r="AJ33">
        <v>61</v>
      </c>
      <c r="AK33">
        <v>72</v>
      </c>
      <c r="AM33">
        <v>47</v>
      </c>
      <c r="AO33">
        <v>89</v>
      </c>
      <c r="AP33">
        <v>493</v>
      </c>
      <c r="AQ33">
        <v>389</v>
      </c>
      <c r="AS33">
        <v>134</v>
      </c>
      <c r="AT33">
        <v>204</v>
      </c>
      <c r="AU33">
        <v>313</v>
      </c>
      <c r="AV33">
        <v>173</v>
      </c>
      <c r="AW33">
        <v>99</v>
      </c>
      <c r="AX33">
        <v>47</v>
      </c>
      <c r="AY33">
        <v>130</v>
      </c>
      <c r="AZ33">
        <v>144</v>
      </c>
      <c r="BA33">
        <v>141</v>
      </c>
      <c r="BB33">
        <v>104</v>
      </c>
      <c r="BC33">
        <v>79</v>
      </c>
      <c r="BD33">
        <v>59</v>
      </c>
      <c r="BE33">
        <v>99</v>
      </c>
      <c r="BF33">
        <v>80</v>
      </c>
      <c r="BG33">
        <v>58</v>
      </c>
      <c r="BI33">
        <v>76</v>
      </c>
      <c r="BJ33">
        <v>79</v>
      </c>
      <c r="BK33">
        <v>270</v>
      </c>
      <c r="BL33">
        <v>210</v>
      </c>
      <c r="BM33">
        <v>74</v>
      </c>
      <c r="BN33">
        <v>440</v>
      </c>
      <c r="BO33">
        <v>190</v>
      </c>
      <c r="BP33">
        <v>2500</v>
      </c>
      <c r="BQ33">
        <v>99</v>
      </c>
      <c r="BR33">
        <v>44</v>
      </c>
      <c r="BS33">
        <v>440</v>
      </c>
      <c r="BT33">
        <v>58</v>
      </c>
      <c r="BU33">
        <v>87</v>
      </c>
      <c r="BV33">
        <v>310</v>
      </c>
      <c r="BW33">
        <v>82</v>
      </c>
      <c r="BX33">
        <v>59</v>
      </c>
      <c r="BY33">
        <v>99</v>
      </c>
      <c r="BZ33">
        <v>110</v>
      </c>
      <c r="CA33">
        <v>280</v>
      </c>
      <c r="CB33">
        <v>120</v>
      </c>
      <c r="CC33">
        <v>100</v>
      </c>
      <c r="CD33">
        <v>170</v>
      </c>
      <c r="CE33">
        <v>130</v>
      </c>
      <c r="CF33">
        <v>200</v>
      </c>
      <c r="CG33">
        <v>71</v>
      </c>
      <c r="CH33">
        <v>83</v>
      </c>
      <c r="CI33">
        <v>130</v>
      </c>
      <c r="CJ33">
        <v>110</v>
      </c>
      <c r="CK33">
        <v>120</v>
      </c>
      <c r="CL33">
        <v>160</v>
      </c>
      <c r="CM33">
        <v>280</v>
      </c>
      <c r="CN33">
        <v>140</v>
      </c>
      <c r="CO33">
        <v>89</v>
      </c>
      <c r="CP33">
        <v>110</v>
      </c>
      <c r="CQ33">
        <v>150</v>
      </c>
      <c r="CR33">
        <v>75</v>
      </c>
      <c r="CS33">
        <v>170</v>
      </c>
      <c r="CT33">
        <v>63</v>
      </c>
      <c r="CU33">
        <v>130</v>
      </c>
      <c r="CV33">
        <v>101</v>
      </c>
      <c r="CW33">
        <v>170</v>
      </c>
      <c r="CX33">
        <v>128</v>
      </c>
      <c r="CY33">
        <v>87</v>
      </c>
      <c r="CZ33">
        <v>84</v>
      </c>
      <c r="DA33">
        <v>73</v>
      </c>
      <c r="DB33">
        <v>62</v>
      </c>
      <c r="DC33">
        <v>70</v>
      </c>
      <c r="DD33">
        <v>36</v>
      </c>
      <c r="DE33">
        <v>26</v>
      </c>
      <c r="DF33">
        <v>9.6</v>
      </c>
      <c r="DG33">
        <v>86</v>
      </c>
      <c r="DH33">
        <v>80</v>
      </c>
      <c r="DI33">
        <v>75</v>
      </c>
      <c r="DJ33">
        <v>220</v>
      </c>
      <c r="DK33">
        <v>17</v>
      </c>
      <c r="DL33">
        <v>52</v>
      </c>
      <c r="DM33">
        <v>4.8</v>
      </c>
      <c r="DN33">
        <v>8.6</v>
      </c>
      <c r="DO33">
        <v>3.7</v>
      </c>
      <c r="DP33">
        <v>28</v>
      </c>
      <c r="DQ33">
        <v>13</v>
      </c>
    </row>
    <row r="34" spans="1:121" x14ac:dyDescent="0.25">
      <c r="A34" t="s">
        <v>109</v>
      </c>
      <c r="B34">
        <f t="shared" si="0"/>
        <v>7.1999999999999995E-2</v>
      </c>
      <c r="C34">
        <f t="shared" si="1"/>
        <v>4.0999999999999996</v>
      </c>
      <c r="D34">
        <f t="shared" si="2"/>
        <v>78</v>
      </c>
      <c r="E34">
        <v>0.21</v>
      </c>
      <c r="F34">
        <v>0.14000000000000001</v>
      </c>
      <c r="G34">
        <v>0.59</v>
      </c>
      <c r="H34" t="s">
        <v>110</v>
      </c>
      <c r="I34" t="s">
        <v>110</v>
      </c>
      <c r="J34" t="s">
        <v>110</v>
      </c>
      <c r="K34" t="s">
        <v>98</v>
      </c>
      <c r="O34" t="s">
        <v>98</v>
      </c>
      <c r="Q34">
        <v>2.8</v>
      </c>
      <c r="R34">
        <v>0.27</v>
      </c>
      <c r="S34">
        <v>7.1999999999999995E-2</v>
      </c>
      <c r="T34" t="s">
        <v>110</v>
      </c>
      <c r="U34" t="s">
        <v>110</v>
      </c>
      <c r="W34" t="s">
        <v>98</v>
      </c>
      <c r="X34" t="s">
        <v>91</v>
      </c>
      <c r="Y34" t="s">
        <v>91</v>
      </c>
      <c r="Z34">
        <v>0.52</v>
      </c>
      <c r="AB34" t="s">
        <v>110</v>
      </c>
      <c r="AC34" t="s">
        <v>110</v>
      </c>
      <c r="AD34" t="s">
        <v>110</v>
      </c>
      <c r="AF34" t="s">
        <v>110</v>
      </c>
      <c r="AG34" t="s">
        <v>91</v>
      </c>
      <c r="AI34" t="s">
        <v>91</v>
      </c>
      <c r="AJ34" t="s">
        <v>91</v>
      </c>
      <c r="AK34" t="s">
        <v>110</v>
      </c>
      <c r="AM34" t="s">
        <v>110</v>
      </c>
      <c r="AO34" t="s">
        <v>91</v>
      </c>
      <c r="AP34">
        <v>0.27</v>
      </c>
      <c r="AQ34">
        <v>0.27</v>
      </c>
      <c r="AS34">
        <v>0.15</v>
      </c>
      <c r="AT34">
        <v>0.2</v>
      </c>
      <c r="AX34" t="s">
        <v>110</v>
      </c>
      <c r="AZ34" t="s">
        <v>98</v>
      </c>
      <c r="BA34">
        <v>0.22</v>
      </c>
      <c r="BB34">
        <v>0.11</v>
      </c>
      <c r="BD34" t="s">
        <v>88</v>
      </c>
      <c r="BE34" t="s">
        <v>88</v>
      </c>
      <c r="BF34" t="s">
        <v>110</v>
      </c>
      <c r="BI34" t="s">
        <v>91</v>
      </c>
      <c r="BJ34" t="s">
        <v>91</v>
      </c>
      <c r="BK34" t="s">
        <v>91</v>
      </c>
      <c r="BL34" t="s">
        <v>91</v>
      </c>
      <c r="BN34" t="s">
        <v>110</v>
      </c>
      <c r="BO34" t="s">
        <v>91</v>
      </c>
      <c r="BP34" t="s">
        <v>91</v>
      </c>
      <c r="BQ34" t="s">
        <v>110</v>
      </c>
      <c r="BR34" t="s">
        <v>91</v>
      </c>
      <c r="BS34">
        <v>1.2</v>
      </c>
      <c r="BT34" t="s">
        <v>110</v>
      </c>
      <c r="BU34" t="s">
        <v>110</v>
      </c>
      <c r="BV34" t="s">
        <v>91</v>
      </c>
      <c r="BW34" t="s">
        <v>110</v>
      </c>
      <c r="BX34" t="s">
        <v>110</v>
      </c>
      <c r="BY34" t="s">
        <v>110</v>
      </c>
      <c r="BZ34">
        <v>0.98</v>
      </c>
      <c r="CA34" t="s">
        <v>110</v>
      </c>
      <c r="CB34">
        <v>0.24</v>
      </c>
      <c r="CC34" t="s">
        <v>110</v>
      </c>
      <c r="CD34" t="s">
        <v>110</v>
      </c>
      <c r="CE34" t="s">
        <v>110</v>
      </c>
      <c r="CF34" t="s">
        <v>110</v>
      </c>
      <c r="CG34" t="s">
        <v>110</v>
      </c>
      <c r="CH34" t="s">
        <v>110</v>
      </c>
      <c r="CI34" t="s">
        <v>110</v>
      </c>
      <c r="CJ34">
        <v>4.0999999999999996</v>
      </c>
      <c r="CK34" t="s">
        <v>91</v>
      </c>
      <c r="CL34" t="s">
        <v>110</v>
      </c>
      <c r="CM34" t="s">
        <v>88</v>
      </c>
      <c r="CN34" t="s">
        <v>110</v>
      </c>
      <c r="CO34" t="s">
        <v>88</v>
      </c>
      <c r="CP34">
        <v>0.87</v>
      </c>
      <c r="CR34">
        <v>2.5</v>
      </c>
      <c r="CT34" t="s">
        <v>88</v>
      </c>
      <c r="CY34" t="s">
        <v>110</v>
      </c>
      <c r="CZ34" t="s">
        <v>110</v>
      </c>
      <c r="DA34" t="s">
        <v>110</v>
      </c>
      <c r="DH34" t="s">
        <v>110</v>
      </c>
      <c r="DP34" t="s">
        <v>110</v>
      </c>
    </row>
    <row r="35" spans="1:121" x14ac:dyDescent="0.25">
      <c r="A35" t="s">
        <v>111</v>
      </c>
      <c r="B35">
        <f t="shared" si="0"/>
        <v>4.1000000000000002E-2</v>
      </c>
      <c r="C35">
        <f t="shared" si="1"/>
        <v>6.2</v>
      </c>
      <c r="D35">
        <f t="shared" si="2"/>
        <v>78</v>
      </c>
      <c r="E35">
        <v>1.1000000000000001</v>
      </c>
      <c r="F35">
        <v>0.85</v>
      </c>
      <c r="G35">
        <v>0.13</v>
      </c>
      <c r="H35" t="s">
        <v>110</v>
      </c>
      <c r="I35" t="s">
        <v>110</v>
      </c>
      <c r="J35" t="s">
        <v>110</v>
      </c>
      <c r="K35" t="s">
        <v>112</v>
      </c>
      <c r="O35" t="s">
        <v>112</v>
      </c>
      <c r="Q35">
        <v>4.8</v>
      </c>
      <c r="R35">
        <v>0.34</v>
      </c>
      <c r="S35">
        <v>4.1000000000000002E-2</v>
      </c>
      <c r="T35" t="s">
        <v>110</v>
      </c>
      <c r="U35" t="s">
        <v>110</v>
      </c>
      <c r="W35" t="s">
        <v>112</v>
      </c>
      <c r="X35" t="s">
        <v>91</v>
      </c>
      <c r="Y35" t="s">
        <v>91</v>
      </c>
      <c r="Z35">
        <v>0.11</v>
      </c>
      <c r="AB35" t="s">
        <v>110</v>
      </c>
      <c r="AC35" t="s">
        <v>110</v>
      </c>
      <c r="AD35" t="s">
        <v>110</v>
      </c>
      <c r="AF35" t="s">
        <v>110</v>
      </c>
      <c r="AG35" t="s">
        <v>91</v>
      </c>
      <c r="AI35" t="s">
        <v>91</v>
      </c>
      <c r="AJ35" t="s">
        <v>91</v>
      </c>
      <c r="AK35" t="s">
        <v>110</v>
      </c>
      <c r="AM35" t="s">
        <v>110</v>
      </c>
      <c r="AO35" t="s">
        <v>91</v>
      </c>
      <c r="AP35">
        <v>7.0000000000000007E-2</v>
      </c>
      <c r="AQ35">
        <v>0.06</v>
      </c>
      <c r="AS35" t="s">
        <v>112</v>
      </c>
      <c r="AT35" t="s">
        <v>112</v>
      </c>
      <c r="AX35" t="s">
        <v>110</v>
      </c>
      <c r="AZ35" t="s">
        <v>112</v>
      </c>
      <c r="BA35">
        <v>0.08</v>
      </c>
      <c r="BB35" t="s">
        <v>112</v>
      </c>
      <c r="BD35" t="s">
        <v>88</v>
      </c>
      <c r="BE35" t="s">
        <v>88</v>
      </c>
      <c r="BF35" t="s">
        <v>110</v>
      </c>
      <c r="BI35" t="s">
        <v>91</v>
      </c>
      <c r="BJ35" t="s">
        <v>91</v>
      </c>
      <c r="BK35" t="s">
        <v>91</v>
      </c>
      <c r="BL35" t="s">
        <v>91</v>
      </c>
      <c r="BN35" t="s">
        <v>110</v>
      </c>
      <c r="BO35" t="s">
        <v>91</v>
      </c>
      <c r="BP35" t="s">
        <v>91</v>
      </c>
      <c r="BQ35" t="s">
        <v>110</v>
      </c>
      <c r="BR35" t="s">
        <v>91</v>
      </c>
      <c r="BS35">
        <v>0.13</v>
      </c>
      <c r="BT35" t="s">
        <v>110</v>
      </c>
      <c r="BU35" t="s">
        <v>110</v>
      </c>
      <c r="BV35" t="s">
        <v>91</v>
      </c>
      <c r="BW35" t="s">
        <v>110</v>
      </c>
      <c r="BX35" t="s">
        <v>110</v>
      </c>
      <c r="BY35" t="s">
        <v>110</v>
      </c>
      <c r="BZ35">
        <v>0.39</v>
      </c>
      <c r="CA35" t="s">
        <v>110</v>
      </c>
      <c r="CB35">
        <v>0.17</v>
      </c>
      <c r="CC35" t="s">
        <v>110</v>
      </c>
      <c r="CD35" t="s">
        <v>110</v>
      </c>
      <c r="CE35" t="s">
        <v>110</v>
      </c>
      <c r="CF35" t="s">
        <v>110</v>
      </c>
      <c r="CG35" t="s">
        <v>110</v>
      </c>
      <c r="CH35" t="s">
        <v>110</v>
      </c>
      <c r="CI35" t="s">
        <v>110</v>
      </c>
      <c r="CJ35">
        <v>0.31</v>
      </c>
      <c r="CK35" t="s">
        <v>91</v>
      </c>
      <c r="CL35" t="s">
        <v>110</v>
      </c>
      <c r="CM35" t="s">
        <v>88</v>
      </c>
      <c r="CN35" t="s">
        <v>110</v>
      </c>
      <c r="CO35" t="s">
        <v>88</v>
      </c>
      <c r="CP35">
        <v>2.1</v>
      </c>
      <c r="CR35">
        <v>6.2</v>
      </c>
      <c r="CT35" t="s">
        <v>88</v>
      </c>
      <c r="CY35" t="s">
        <v>110</v>
      </c>
      <c r="CZ35" t="s">
        <v>110</v>
      </c>
      <c r="DA35" t="s">
        <v>110</v>
      </c>
      <c r="DH35" t="s">
        <v>110</v>
      </c>
      <c r="DP35" t="s">
        <v>110</v>
      </c>
    </row>
    <row r="36" spans="1:121" x14ac:dyDescent="0.25">
      <c r="A36" t="s">
        <v>113</v>
      </c>
      <c r="B36">
        <f t="shared" si="0"/>
        <v>0.21</v>
      </c>
      <c r="C36">
        <f t="shared" si="1"/>
        <v>25</v>
      </c>
      <c r="D36">
        <f t="shared" si="2"/>
        <v>66</v>
      </c>
      <c r="E36">
        <v>0.91</v>
      </c>
      <c r="F36" t="s">
        <v>110</v>
      </c>
      <c r="G36">
        <v>4.5999999999999996</v>
      </c>
      <c r="H36">
        <v>0.21</v>
      </c>
      <c r="Q36">
        <v>25</v>
      </c>
      <c r="R36">
        <v>1.2</v>
      </c>
      <c r="S36">
        <v>0.41</v>
      </c>
      <c r="T36" t="s">
        <v>110</v>
      </c>
      <c r="U36" t="s">
        <v>110</v>
      </c>
      <c r="X36" t="s">
        <v>91</v>
      </c>
      <c r="Y36" t="s">
        <v>91</v>
      </c>
      <c r="Z36">
        <v>1.8</v>
      </c>
      <c r="AB36" t="s">
        <v>110</v>
      </c>
      <c r="AC36" t="s">
        <v>110</v>
      </c>
      <c r="AD36" t="s">
        <v>110</v>
      </c>
      <c r="AF36" t="s">
        <v>110</v>
      </c>
      <c r="AG36" t="s">
        <v>91</v>
      </c>
      <c r="AI36" t="s">
        <v>91</v>
      </c>
      <c r="AJ36" t="s">
        <v>91</v>
      </c>
      <c r="AK36" t="s">
        <v>110</v>
      </c>
      <c r="AM36" t="s">
        <v>110</v>
      </c>
      <c r="AO36" t="s">
        <v>91</v>
      </c>
      <c r="AX36" t="s">
        <v>110</v>
      </c>
      <c r="BD36" t="s">
        <v>88</v>
      </c>
      <c r="BE36">
        <v>0.61</v>
      </c>
      <c r="BF36" t="s">
        <v>110</v>
      </c>
      <c r="BI36" t="s">
        <v>91</v>
      </c>
      <c r="BJ36">
        <v>1.3</v>
      </c>
      <c r="BK36" t="s">
        <v>91</v>
      </c>
      <c r="BL36">
        <v>1.1000000000000001</v>
      </c>
      <c r="BN36">
        <v>0.89</v>
      </c>
      <c r="BO36" t="s">
        <v>91</v>
      </c>
      <c r="BP36">
        <v>0.77</v>
      </c>
      <c r="BQ36" t="s">
        <v>110</v>
      </c>
      <c r="BR36">
        <v>1.2</v>
      </c>
      <c r="BS36">
        <v>3.1</v>
      </c>
      <c r="BT36" t="s">
        <v>110</v>
      </c>
      <c r="BU36" t="s">
        <v>110</v>
      </c>
      <c r="BV36" t="s">
        <v>91</v>
      </c>
      <c r="BW36" t="s">
        <v>110</v>
      </c>
      <c r="BX36" t="s">
        <v>110</v>
      </c>
      <c r="BY36" t="s">
        <v>110</v>
      </c>
      <c r="BZ36">
        <v>2.4</v>
      </c>
      <c r="CA36" t="s">
        <v>110</v>
      </c>
      <c r="CB36">
        <v>2.2999999999999998</v>
      </c>
      <c r="CC36" t="s">
        <v>110</v>
      </c>
      <c r="CD36" t="s">
        <v>110</v>
      </c>
      <c r="CE36">
        <v>0.8</v>
      </c>
      <c r="CF36" t="s">
        <v>110</v>
      </c>
      <c r="CG36" t="s">
        <v>110</v>
      </c>
      <c r="CH36" t="s">
        <v>110</v>
      </c>
      <c r="CI36" t="s">
        <v>110</v>
      </c>
      <c r="CJ36">
        <v>7.1</v>
      </c>
      <c r="CK36" t="s">
        <v>91</v>
      </c>
      <c r="CL36" t="s">
        <v>110</v>
      </c>
      <c r="CM36">
        <v>0.47</v>
      </c>
      <c r="CN36" t="s">
        <v>110</v>
      </c>
      <c r="CO36">
        <v>0.79</v>
      </c>
      <c r="CP36">
        <v>3.5</v>
      </c>
      <c r="CR36">
        <v>14</v>
      </c>
      <c r="CT36" t="s">
        <v>88</v>
      </c>
      <c r="CY36" t="s">
        <v>110</v>
      </c>
      <c r="CZ36" t="s">
        <v>110</v>
      </c>
      <c r="DA36" t="s">
        <v>110</v>
      </c>
      <c r="DH36" t="s">
        <v>110</v>
      </c>
      <c r="DP36" t="s">
        <v>110</v>
      </c>
    </row>
    <row r="37" spans="1:121" x14ac:dyDescent="0.25">
      <c r="A37" t="s">
        <v>114</v>
      </c>
      <c r="B37">
        <f t="shared" si="0"/>
        <v>7.0000000000000007E-2</v>
      </c>
      <c r="C37">
        <f t="shared" si="1"/>
        <v>54</v>
      </c>
      <c r="D37">
        <f t="shared" si="2"/>
        <v>78</v>
      </c>
      <c r="E37">
        <v>1.2</v>
      </c>
      <c r="F37">
        <v>0.14000000000000001</v>
      </c>
      <c r="G37">
        <v>6.2</v>
      </c>
      <c r="H37">
        <v>0.23</v>
      </c>
      <c r="I37">
        <v>0.39</v>
      </c>
      <c r="J37">
        <v>0.33</v>
      </c>
      <c r="K37" t="s">
        <v>98</v>
      </c>
      <c r="O37" t="s">
        <v>98</v>
      </c>
      <c r="Q37">
        <v>54</v>
      </c>
      <c r="R37">
        <v>2.6</v>
      </c>
      <c r="S37">
        <v>0.67</v>
      </c>
      <c r="T37">
        <v>8.5000000000000006E-2</v>
      </c>
      <c r="U37" t="s">
        <v>110</v>
      </c>
      <c r="W37" t="s">
        <v>98</v>
      </c>
      <c r="X37" t="s">
        <v>91</v>
      </c>
      <c r="Y37" t="s">
        <v>91</v>
      </c>
      <c r="Z37">
        <v>3</v>
      </c>
      <c r="AB37" t="s">
        <v>110</v>
      </c>
      <c r="AC37" t="s">
        <v>110</v>
      </c>
      <c r="AD37" t="s">
        <v>110</v>
      </c>
      <c r="AF37" t="s">
        <v>110</v>
      </c>
      <c r="AG37" t="s">
        <v>91</v>
      </c>
      <c r="AI37" t="s">
        <v>91</v>
      </c>
      <c r="AJ37" t="s">
        <v>91</v>
      </c>
      <c r="AK37" t="s">
        <v>110</v>
      </c>
      <c r="AM37" t="s">
        <v>110</v>
      </c>
      <c r="AO37" t="s">
        <v>91</v>
      </c>
      <c r="AP37">
        <v>2.5499999999999998</v>
      </c>
      <c r="AQ37">
        <v>2.88</v>
      </c>
      <c r="AS37">
        <v>0.46</v>
      </c>
      <c r="AT37">
        <v>0.77</v>
      </c>
      <c r="AX37" t="s">
        <v>110</v>
      </c>
      <c r="AZ37" t="s">
        <v>98</v>
      </c>
      <c r="BA37">
        <v>1.92</v>
      </c>
      <c r="BB37">
        <v>1.04</v>
      </c>
      <c r="BD37" t="s">
        <v>88</v>
      </c>
      <c r="BE37">
        <v>0.32</v>
      </c>
      <c r="BF37" t="s">
        <v>110</v>
      </c>
      <c r="BI37" t="s">
        <v>91</v>
      </c>
      <c r="BJ37">
        <v>2.1</v>
      </c>
      <c r="BK37">
        <v>0.88</v>
      </c>
      <c r="BL37">
        <v>1.7</v>
      </c>
      <c r="BN37">
        <v>1.2</v>
      </c>
      <c r="BO37">
        <v>0.92</v>
      </c>
      <c r="BP37">
        <v>1.1000000000000001</v>
      </c>
      <c r="BQ37">
        <v>0.28000000000000003</v>
      </c>
      <c r="BR37">
        <v>1.6</v>
      </c>
      <c r="BS37">
        <v>4.0999999999999996</v>
      </c>
      <c r="BT37" t="s">
        <v>110</v>
      </c>
      <c r="BU37" t="s">
        <v>110</v>
      </c>
      <c r="BV37" t="s">
        <v>91</v>
      </c>
      <c r="BW37" t="s">
        <v>110</v>
      </c>
      <c r="BX37" t="s">
        <v>110</v>
      </c>
      <c r="BY37" t="s">
        <v>110</v>
      </c>
      <c r="BZ37">
        <v>3.8</v>
      </c>
      <c r="CA37">
        <v>0.76</v>
      </c>
      <c r="CB37">
        <v>2.6</v>
      </c>
      <c r="CC37" t="s">
        <v>110</v>
      </c>
      <c r="CD37" t="s">
        <v>110</v>
      </c>
      <c r="CE37">
        <v>0.88</v>
      </c>
      <c r="CF37">
        <v>0.17</v>
      </c>
      <c r="CG37" t="s">
        <v>110</v>
      </c>
      <c r="CH37" t="s">
        <v>110</v>
      </c>
      <c r="CI37" t="s">
        <v>110</v>
      </c>
      <c r="CJ37">
        <v>14</v>
      </c>
      <c r="CK37" t="s">
        <v>91</v>
      </c>
      <c r="CL37" t="s">
        <v>110</v>
      </c>
      <c r="CM37">
        <v>0.51</v>
      </c>
      <c r="CN37">
        <v>0.99</v>
      </c>
      <c r="CO37">
        <v>0.91</v>
      </c>
      <c r="CP37">
        <v>6.6</v>
      </c>
      <c r="CR37">
        <v>23</v>
      </c>
      <c r="CT37" t="s">
        <v>88</v>
      </c>
      <c r="CY37">
        <v>7.0000000000000007E-2</v>
      </c>
      <c r="CZ37" t="s">
        <v>110</v>
      </c>
      <c r="DA37" t="s">
        <v>110</v>
      </c>
      <c r="DH37" t="s">
        <v>110</v>
      </c>
      <c r="DP37" t="s">
        <v>110</v>
      </c>
    </row>
    <row r="38" spans="1:121" x14ac:dyDescent="0.25">
      <c r="A38" t="s">
        <v>115</v>
      </c>
      <c r="B38">
        <f t="shared" si="0"/>
        <v>0.24</v>
      </c>
      <c r="C38">
        <f t="shared" si="1"/>
        <v>48</v>
      </c>
      <c r="D38">
        <f t="shared" si="2"/>
        <v>78</v>
      </c>
      <c r="E38">
        <v>1.5</v>
      </c>
      <c r="F38" t="s">
        <v>110</v>
      </c>
      <c r="G38">
        <v>7.3</v>
      </c>
      <c r="H38">
        <v>0.24</v>
      </c>
      <c r="I38">
        <v>0.53</v>
      </c>
      <c r="J38">
        <v>0.38</v>
      </c>
      <c r="K38" t="s">
        <v>112</v>
      </c>
      <c r="O38" t="s">
        <v>112</v>
      </c>
      <c r="Q38">
        <v>48</v>
      </c>
      <c r="R38">
        <v>2.1</v>
      </c>
      <c r="S38">
        <v>0.67</v>
      </c>
      <c r="T38" t="s">
        <v>110</v>
      </c>
      <c r="U38" t="s">
        <v>110</v>
      </c>
      <c r="W38" t="s">
        <v>112</v>
      </c>
      <c r="X38" t="s">
        <v>91</v>
      </c>
      <c r="Y38" t="s">
        <v>91</v>
      </c>
      <c r="Z38">
        <v>2.7</v>
      </c>
      <c r="AB38" t="s">
        <v>110</v>
      </c>
      <c r="AC38" t="s">
        <v>110</v>
      </c>
      <c r="AD38" t="s">
        <v>110</v>
      </c>
      <c r="AF38" t="s">
        <v>110</v>
      </c>
      <c r="AG38" t="s">
        <v>91</v>
      </c>
      <c r="AI38" t="s">
        <v>91</v>
      </c>
      <c r="AJ38" t="s">
        <v>91</v>
      </c>
      <c r="AK38" t="s">
        <v>110</v>
      </c>
      <c r="AM38" t="s">
        <v>110</v>
      </c>
      <c r="AO38" t="s">
        <v>91</v>
      </c>
      <c r="AP38">
        <v>1.93</v>
      </c>
      <c r="AQ38">
        <v>1.48</v>
      </c>
      <c r="AS38">
        <v>0.39</v>
      </c>
      <c r="AT38">
        <v>0.38</v>
      </c>
      <c r="AX38" t="s">
        <v>110</v>
      </c>
      <c r="AZ38" t="s">
        <v>112</v>
      </c>
      <c r="BA38">
        <v>1.52</v>
      </c>
      <c r="BB38">
        <v>0.7</v>
      </c>
      <c r="BD38" t="s">
        <v>88</v>
      </c>
      <c r="BE38">
        <v>0.51</v>
      </c>
      <c r="BF38" t="s">
        <v>110</v>
      </c>
      <c r="BI38" t="s">
        <v>91</v>
      </c>
      <c r="BJ38">
        <v>2.1</v>
      </c>
      <c r="BK38">
        <v>0.91</v>
      </c>
      <c r="BL38">
        <v>1.7</v>
      </c>
      <c r="BN38">
        <v>1.4</v>
      </c>
      <c r="BO38">
        <v>1.1000000000000001</v>
      </c>
      <c r="BP38">
        <v>1.3</v>
      </c>
      <c r="BQ38" t="s">
        <v>110</v>
      </c>
      <c r="BR38">
        <v>1.8</v>
      </c>
      <c r="BS38">
        <v>5</v>
      </c>
      <c r="BT38" t="s">
        <v>110</v>
      </c>
      <c r="BU38" t="s">
        <v>110</v>
      </c>
      <c r="BV38" t="s">
        <v>91</v>
      </c>
      <c r="BW38" t="s">
        <v>110</v>
      </c>
      <c r="BX38" t="s">
        <v>110</v>
      </c>
      <c r="BY38" t="s">
        <v>110</v>
      </c>
      <c r="BZ38">
        <v>3.6</v>
      </c>
      <c r="CA38">
        <v>1.1000000000000001</v>
      </c>
      <c r="CB38">
        <v>3.5</v>
      </c>
      <c r="CC38" t="s">
        <v>110</v>
      </c>
      <c r="CD38" t="s">
        <v>110</v>
      </c>
      <c r="CE38">
        <v>1.2</v>
      </c>
      <c r="CF38" t="s">
        <v>110</v>
      </c>
      <c r="CG38" t="s">
        <v>110</v>
      </c>
      <c r="CH38" t="s">
        <v>110</v>
      </c>
      <c r="CI38" t="s">
        <v>110</v>
      </c>
      <c r="CJ38">
        <v>13</v>
      </c>
      <c r="CK38" t="s">
        <v>91</v>
      </c>
      <c r="CL38" t="s">
        <v>110</v>
      </c>
      <c r="CM38">
        <v>0.45</v>
      </c>
      <c r="CN38" t="s">
        <v>110</v>
      </c>
      <c r="CO38">
        <v>0.89</v>
      </c>
      <c r="CP38">
        <v>6.8</v>
      </c>
      <c r="CR38">
        <v>26</v>
      </c>
      <c r="CT38" t="s">
        <v>88</v>
      </c>
      <c r="CY38" t="s">
        <v>110</v>
      </c>
      <c r="CZ38" t="s">
        <v>110</v>
      </c>
      <c r="DA38" t="s">
        <v>110</v>
      </c>
      <c r="DH38" t="s">
        <v>110</v>
      </c>
      <c r="DP38" t="s">
        <v>110</v>
      </c>
    </row>
    <row r="39" spans="1:121" x14ac:dyDescent="0.25">
      <c r="A39" t="s">
        <v>116</v>
      </c>
      <c r="B39">
        <f t="shared" si="0"/>
        <v>0.33</v>
      </c>
      <c r="C39">
        <f t="shared" si="1"/>
        <v>58</v>
      </c>
      <c r="D39">
        <f t="shared" si="2"/>
        <v>78</v>
      </c>
      <c r="E39">
        <v>1.7</v>
      </c>
      <c r="F39" t="s">
        <v>110</v>
      </c>
      <c r="G39">
        <v>8.9</v>
      </c>
      <c r="H39">
        <v>0.38</v>
      </c>
      <c r="I39">
        <v>0.53</v>
      </c>
      <c r="J39">
        <v>0.47</v>
      </c>
      <c r="K39" t="s">
        <v>112</v>
      </c>
      <c r="O39" t="s">
        <v>112</v>
      </c>
      <c r="Q39">
        <v>58</v>
      </c>
      <c r="R39">
        <v>2.7</v>
      </c>
      <c r="S39">
        <v>0.85</v>
      </c>
      <c r="T39" t="s">
        <v>110</v>
      </c>
      <c r="U39" t="s">
        <v>110</v>
      </c>
      <c r="W39" t="s">
        <v>112</v>
      </c>
      <c r="X39" t="s">
        <v>91</v>
      </c>
      <c r="Y39" t="s">
        <v>91</v>
      </c>
      <c r="Z39">
        <v>3.5</v>
      </c>
      <c r="AB39" t="s">
        <v>110</v>
      </c>
      <c r="AC39" t="s">
        <v>110</v>
      </c>
      <c r="AD39" t="s">
        <v>110</v>
      </c>
      <c r="AF39" t="s">
        <v>110</v>
      </c>
      <c r="AG39" t="s">
        <v>91</v>
      </c>
      <c r="AI39" t="s">
        <v>91</v>
      </c>
      <c r="AJ39" t="s">
        <v>91</v>
      </c>
      <c r="AK39" t="s">
        <v>110</v>
      </c>
      <c r="AM39" t="s">
        <v>110</v>
      </c>
      <c r="AO39" t="s">
        <v>91</v>
      </c>
      <c r="AP39">
        <v>2.19</v>
      </c>
      <c r="AQ39">
        <v>2.84</v>
      </c>
      <c r="AS39">
        <v>0.72</v>
      </c>
      <c r="AT39">
        <v>0.68</v>
      </c>
      <c r="AX39" t="s">
        <v>110</v>
      </c>
      <c r="AZ39" t="s">
        <v>112</v>
      </c>
      <c r="BA39">
        <v>3.11</v>
      </c>
      <c r="BB39">
        <v>1.5</v>
      </c>
      <c r="BD39" t="s">
        <v>88</v>
      </c>
      <c r="BE39">
        <v>0.6</v>
      </c>
      <c r="BF39" t="s">
        <v>110</v>
      </c>
      <c r="BI39" t="s">
        <v>91</v>
      </c>
      <c r="BJ39">
        <v>2.6</v>
      </c>
      <c r="BK39">
        <v>1.1000000000000001</v>
      </c>
      <c r="BL39">
        <v>2</v>
      </c>
      <c r="BN39">
        <v>1.7</v>
      </c>
      <c r="BO39">
        <v>1.2</v>
      </c>
      <c r="BP39">
        <v>1.4</v>
      </c>
      <c r="BQ39">
        <v>0.33</v>
      </c>
      <c r="BR39">
        <v>2.1</v>
      </c>
      <c r="BS39">
        <v>5.7</v>
      </c>
      <c r="BT39" t="s">
        <v>110</v>
      </c>
      <c r="BU39" t="s">
        <v>110</v>
      </c>
      <c r="BV39" t="s">
        <v>91</v>
      </c>
      <c r="BW39" t="s">
        <v>110</v>
      </c>
      <c r="BX39" t="s">
        <v>110</v>
      </c>
      <c r="BY39" t="s">
        <v>110</v>
      </c>
      <c r="BZ39">
        <v>4.4000000000000004</v>
      </c>
      <c r="CA39">
        <v>1.2</v>
      </c>
      <c r="CB39">
        <v>3.8</v>
      </c>
      <c r="CC39" t="s">
        <v>110</v>
      </c>
      <c r="CD39" t="s">
        <v>110</v>
      </c>
      <c r="CE39">
        <v>1.4</v>
      </c>
      <c r="CF39" t="s">
        <v>110</v>
      </c>
      <c r="CG39" t="s">
        <v>110</v>
      </c>
      <c r="CH39" t="s">
        <v>110</v>
      </c>
      <c r="CI39" t="s">
        <v>110</v>
      </c>
      <c r="CJ39">
        <v>14</v>
      </c>
      <c r="CK39" t="s">
        <v>91</v>
      </c>
      <c r="CL39" t="s">
        <v>110</v>
      </c>
      <c r="CM39">
        <v>0.77</v>
      </c>
      <c r="CN39" t="s">
        <v>110</v>
      </c>
      <c r="CO39">
        <v>1.2</v>
      </c>
      <c r="CP39">
        <v>7.4</v>
      </c>
      <c r="CR39">
        <v>27</v>
      </c>
      <c r="CT39" t="s">
        <v>88</v>
      </c>
      <c r="CY39" t="s">
        <v>110</v>
      </c>
      <c r="CZ39" t="s">
        <v>110</v>
      </c>
      <c r="DA39" t="s">
        <v>110</v>
      </c>
      <c r="DH39" t="s">
        <v>110</v>
      </c>
      <c r="DP39" t="s">
        <v>110</v>
      </c>
    </row>
    <row r="40" spans="1:121" x14ac:dyDescent="0.25">
      <c r="A40" t="s">
        <v>117</v>
      </c>
      <c r="B40">
        <f t="shared" si="0"/>
        <v>0.27</v>
      </c>
      <c r="C40">
        <f t="shared" si="1"/>
        <v>1.1100000000000001</v>
      </c>
      <c r="D40">
        <f t="shared" si="2"/>
        <v>12</v>
      </c>
      <c r="I40">
        <v>0.28000000000000003</v>
      </c>
      <c r="J40">
        <v>0.28000000000000003</v>
      </c>
      <c r="K40" t="s">
        <v>98</v>
      </c>
      <c r="O40" t="s">
        <v>98</v>
      </c>
      <c r="W40" t="s">
        <v>98</v>
      </c>
      <c r="AP40">
        <v>1.1100000000000001</v>
      </c>
      <c r="AQ40">
        <v>1.1000000000000001</v>
      </c>
      <c r="AS40">
        <v>0.27</v>
      </c>
      <c r="AT40">
        <v>0.28000000000000003</v>
      </c>
      <c r="AZ40" t="s">
        <v>98</v>
      </c>
      <c r="BA40">
        <v>1.05</v>
      </c>
      <c r="BB40">
        <v>0.46</v>
      </c>
    </row>
    <row r="41" spans="1:121" x14ac:dyDescent="0.25">
      <c r="A41" t="s">
        <v>118</v>
      </c>
      <c r="B41">
        <f t="shared" si="0"/>
        <v>0.16</v>
      </c>
      <c r="C41">
        <f t="shared" si="1"/>
        <v>22</v>
      </c>
      <c r="D41">
        <f t="shared" si="2"/>
        <v>78</v>
      </c>
      <c r="E41">
        <v>0.54</v>
      </c>
      <c r="F41" t="s">
        <v>110</v>
      </c>
      <c r="G41">
        <v>3.6</v>
      </c>
      <c r="H41">
        <v>0.16</v>
      </c>
      <c r="I41">
        <v>0.2</v>
      </c>
      <c r="J41">
        <v>0.19</v>
      </c>
      <c r="K41" t="s">
        <v>112</v>
      </c>
      <c r="O41" t="s">
        <v>112</v>
      </c>
      <c r="Q41">
        <v>22</v>
      </c>
      <c r="R41">
        <v>0.94</v>
      </c>
      <c r="S41">
        <v>0.28000000000000003</v>
      </c>
      <c r="T41" t="s">
        <v>110</v>
      </c>
      <c r="U41" t="s">
        <v>110</v>
      </c>
      <c r="W41" t="s">
        <v>112</v>
      </c>
      <c r="X41" t="s">
        <v>91</v>
      </c>
      <c r="Y41" t="s">
        <v>91</v>
      </c>
      <c r="Z41">
        <v>1.2</v>
      </c>
      <c r="AB41" t="s">
        <v>110</v>
      </c>
      <c r="AC41" t="s">
        <v>110</v>
      </c>
      <c r="AD41" t="s">
        <v>110</v>
      </c>
      <c r="AF41" t="s">
        <v>110</v>
      </c>
      <c r="AG41" t="s">
        <v>91</v>
      </c>
      <c r="AI41" t="s">
        <v>91</v>
      </c>
      <c r="AJ41" t="s">
        <v>91</v>
      </c>
      <c r="AK41" t="s">
        <v>110</v>
      </c>
      <c r="AM41" t="s">
        <v>110</v>
      </c>
      <c r="AO41" t="s">
        <v>91</v>
      </c>
      <c r="AP41">
        <v>1.5</v>
      </c>
      <c r="AQ41">
        <v>0.93</v>
      </c>
      <c r="AS41">
        <v>0.4</v>
      </c>
      <c r="AT41">
        <v>0.34</v>
      </c>
      <c r="AX41" t="s">
        <v>110</v>
      </c>
      <c r="AZ41" t="s">
        <v>112</v>
      </c>
      <c r="BA41">
        <v>1</v>
      </c>
      <c r="BB41">
        <v>0.56999999999999995</v>
      </c>
      <c r="BD41" t="s">
        <v>88</v>
      </c>
      <c r="BE41">
        <v>0.27</v>
      </c>
      <c r="BF41" t="s">
        <v>110</v>
      </c>
      <c r="BI41" t="s">
        <v>91</v>
      </c>
      <c r="BJ41">
        <v>0.92</v>
      </c>
      <c r="BK41" t="s">
        <v>91</v>
      </c>
      <c r="BL41">
        <v>0.75</v>
      </c>
      <c r="BN41">
        <v>0.59</v>
      </c>
      <c r="BO41" t="s">
        <v>91</v>
      </c>
      <c r="BP41">
        <v>0.56999999999999995</v>
      </c>
      <c r="BQ41">
        <v>0.16</v>
      </c>
      <c r="BR41">
        <v>0.79</v>
      </c>
      <c r="BS41">
        <v>2.1</v>
      </c>
      <c r="BT41" t="s">
        <v>110</v>
      </c>
      <c r="BU41" t="s">
        <v>110</v>
      </c>
      <c r="BV41" t="s">
        <v>91</v>
      </c>
      <c r="BW41" t="s">
        <v>110</v>
      </c>
      <c r="BX41" t="s">
        <v>110</v>
      </c>
      <c r="BY41" t="s">
        <v>110</v>
      </c>
      <c r="BZ41">
        <v>1.7</v>
      </c>
      <c r="CA41">
        <v>0.36</v>
      </c>
      <c r="CB41">
        <v>1.5</v>
      </c>
      <c r="CC41" t="s">
        <v>110</v>
      </c>
      <c r="CD41" t="s">
        <v>110</v>
      </c>
      <c r="CE41">
        <v>0.47</v>
      </c>
      <c r="CF41" t="s">
        <v>110</v>
      </c>
      <c r="CG41" t="s">
        <v>110</v>
      </c>
      <c r="CH41" t="s">
        <v>110</v>
      </c>
      <c r="CI41" t="s">
        <v>110</v>
      </c>
      <c r="CJ41">
        <v>5.6</v>
      </c>
      <c r="CK41" t="s">
        <v>91</v>
      </c>
      <c r="CL41" t="s">
        <v>110</v>
      </c>
      <c r="CM41">
        <v>0.28999999999999998</v>
      </c>
      <c r="CN41" t="s">
        <v>110</v>
      </c>
      <c r="CO41">
        <v>0.41</v>
      </c>
      <c r="CP41">
        <v>2.7</v>
      </c>
      <c r="CR41">
        <v>9.6999999999999993</v>
      </c>
      <c r="CT41" t="s">
        <v>88</v>
      </c>
      <c r="CY41" t="s">
        <v>110</v>
      </c>
      <c r="CZ41" t="s">
        <v>110</v>
      </c>
      <c r="DA41" t="s">
        <v>110</v>
      </c>
      <c r="DH41" t="s">
        <v>110</v>
      </c>
      <c r="DP41" t="s">
        <v>110</v>
      </c>
    </row>
    <row r="42" spans="1:121" x14ac:dyDescent="0.25">
      <c r="A42" t="s">
        <v>119</v>
      </c>
      <c r="B42">
        <f t="shared" si="0"/>
        <v>0.08</v>
      </c>
      <c r="C42">
        <f t="shared" si="1"/>
        <v>50</v>
      </c>
      <c r="D42">
        <f t="shared" si="2"/>
        <v>78</v>
      </c>
      <c r="E42">
        <v>1</v>
      </c>
      <c r="F42">
        <v>0.13</v>
      </c>
      <c r="G42">
        <v>5.9</v>
      </c>
      <c r="H42">
        <v>0.26</v>
      </c>
      <c r="I42">
        <v>0.36</v>
      </c>
      <c r="J42">
        <v>0.33</v>
      </c>
      <c r="K42" t="s">
        <v>98</v>
      </c>
      <c r="O42" t="s">
        <v>98</v>
      </c>
      <c r="Q42">
        <v>50</v>
      </c>
      <c r="R42">
        <v>2.4</v>
      </c>
      <c r="S42">
        <v>0.64</v>
      </c>
      <c r="T42">
        <v>9.9000000000000005E-2</v>
      </c>
      <c r="U42" t="s">
        <v>110</v>
      </c>
      <c r="W42" t="s">
        <v>98</v>
      </c>
      <c r="X42" t="s">
        <v>91</v>
      </c>
      <c r="Y42" t="s">
        <v>91</v>
      </c>
      <c r="Z42">
        <v>2.8</v>
      </c>
      <c r="AB42" t="s">
        <v>110</v>
      </c>
      <c r="AC42" t="s">
        <v>110</v>
      </c>
      <c r="AD42" t="s">
        <v>110</v>
      </c>
      <c r="AF42" t="s">
        <v>110</v>
      </c>
      <c r="AG42" t="s">
        <v>91</v>
      </c>
      <c r="AI42" t="s">
        <v>91</v>
      </c>
      <c r="AJ42" t="s">
        <v>91</v>
      </c>
      <c r="AK42" t="s">
        <v>110</v>
      </c>
      <c r="AM42" t="s">
        <v>110</v>
      </c>
      <c r="AO42" t="s">
        <v>91</v>
      </c>
      <c r="AP42">
        <v>2.5</v>
      </c>
      <c r="AQ42">
        <v>1.65</v>
      </c>
      <c r="AS42">
        <v>0.72</v>
      </c>
      <c r="AT42">
        <v>0.84</v>
      </c>
      <c r="AX42" t="s">
        <v>110</v>
      </c>
      <c r="AZ42" t="s">
        <v>98</v>
      </c>
      <c r="BA42">
        <v>1.86</v>
      </c>
      <c r="BB42">
        <v>1</v>
      </c>
      <c r="BD42" t="s">
        <v>88</v>
      </c>
      <c r="BE42">
        <v>0.28999999999999998</v>
      </c>
      <c r="BF42" t="s">
        <v>110</v>
      </c>
      <c r="BI42" t="s">
        <v>91</v>
      </c>
      <c r="BJ42">
        <v>2</v>
      </c>
      <c r="BK42">
        <v>0.82</v>
      </c>
      <c r="BL42">
        <v>1.5</v>
      </c>
      <c r="BN42">
        <v>1</v>
      </c>
      <c r="BO42">
        <v>0.8</v>
      </c>
      <c r="BP42">
        <v>1</v>
      </c>
      <c r="BQ42">
        <v>0.2</v>
      </c>
      <c r="BR42">
        <v>1.5</v>
      </c>
      <c r="BS42">
        <v>4.2</v>
      </c>
      <c r="BT42" t="s">
        <v>110</v>
      </c>
      <c r="BU42" t="s">
        <v>110</v>
      </c>
      <c r="BV42" t="s">
        <v>91</v>
      </c>
      <c r="BW42" t="s">
        <v>110</v>
      </c>
      <c r="BX42" t="s">
        <v>110</v>
      </c>
      <c r="BY42" t="s">
        <v>110</v>
      </c>
      <c r="BZ42">
        <v>3.4</v>
      </c>
      <c r="CA42">
        <v>0.68</v>
      </c>
      <c r="CB42">
        <v>2.2999999999999998</v>
      </c>
      <c r="CC42" t="s">
        <v>110</v>
      </c>
      <c r="CD42" t="s">
        <v>110</v>
      </c>
      <c r="CE42">
        <v>0.84</v>
      </c>
      <c r="CF42">
        <v>0.17</v>
      </c>
      <c r="CG42" t="s">
        <v>110</v>
      </c>
      <c r="CH42" t="s">
        <v>110</v>
      </c>
      <c r="CI42" t="s">
        <v>110</v>
      </c>
      <c r="CJ42">
        <v>14</v>
      </c>
      <c r="CK42" t="s">
        <v>91</v>
      </c>
      <c r="CL42" t="s">
        <v>110</v>
      </c>
      <c r="CM42">
        <v>0.75</v>
      </c>
      <c r="CN42">
        <v>1.2</v>
      </c>
      <c r="CO42">
        <v>0.98</v>
      </c>
      <c r="CP42">
        <v>6.5</v>
      </c>
      <c r="CR42">
        <v>21</v>
      </c>
      <c r="CT42" t="s">
        <v>88</v>
      </c>
      <c r="CY42">
        <v>0.08</v>
      </c>
      <c r="CZ42" t="s">
        <v>110</v>
      </c>
      <c r="DA42" t="s">
        <v>110</v>
      </c>
      <c r="DH42" t="s">
        <v>110</v>
      </c>
      <c r="DP42" t="s">
        <v>110</v>
      </c>
    </row>
    <row r="43" spans="1:121" x14ac:dyDescent="0.25">
      <c r="A43" t="s">
        <v>120</v>
      </c>
      <c r="B43">
        <f t="shared" si="0"/>
        <v>0.08</v>
      </c>
      <c r="C43">
        <f t="shared" si="1"/>
        <v>5.8</v>
      </c>
      <c r="D43">
        <f t="shared" si="2"/>
        <v>78</v>
      </c>
      <c r="E43">
        <v>0.18</v>
      </c>
      <c r="F43" t="s">
        <v>110</v>
      </c>
      <c r="G43">
        <v>0.98</v>
      </c>
      <c r="H43" t="s">
        <v>110</v>
      </c>
      <c r="I43">
        <v>0.12</v>
      </c>
      <c r="J43">
        <v>0.08</v>
      </c>
      <c r="K43" t="s">
        <v>98</v>
      </c>
      <c r="O43" t="s">
        <v>98</v>
      </c>
      <c r="Q43">
        <v>5.8</v>
      </c>
      <c r="R43">
        <v>0.28000000000000003</v>
      </c>
      <c r="S43">
        <v>0.08</v>
      </c>
      <c r="T43" t="s">
        <v>110</v>
      </c>
      <c r="U43" t="s">
        <v>110</v>
      </c>
      <c r="W43" t="s">
        <v>98</v>
      </c>
      <c r="X43" t="s">
        <v>91</v>
      </c>
      <c r="Y43" t="s">
        <v>91</v>
      </c>
      <c r="Z43">
        <v>0.32</v>
      </c>
      <c r="AB43" t="s">
        <v>110</v>
      </c>
      <c r="AC43" t="s">
        <v>110</v>
      </c>
      <c r="AD43" t="s">
        <v>110</v>
      </c>
      <c r="AF43" t="s">
        <v>110</v>
      </c>
      <c r="AG43" t="s">
        <v>91</v>
      </c>
      <c r="AI43" t="s">
        <v>91</v>
      </c>
      <c r="AJ43" t="s">
        <v>91</v>
      </c>
      <c r="AK43" t="s">
        <v>110</v>
      </c>
      <c r="AM43" t="s">
        <v>110</v>
      </c>
      <c r="AO43" t="s">
        <v>91</v>
      </c>
      <c r="AP43">
        <v>0.37</v>
      </c>
      <c r="AQ43">
        <v>0.35</v>
      </c>
      <c r="AS43" t="s">
        <v>98</v>
      </c>
      <c r="AT43" t="s">
        <v>98</v>
      </c>
      <c r="AX43" t="s">
        <v>110</v>
      </c>
      <c r="AZ43" t="s">
        <v>98</v>
      </c>
      <c r="BA43">
        <v>0.26</v>
      </c>
      <c r="BB43">
        <v>0.15</v>
      </c>
      <c r="BD43" t="s">
        <v>88</v>
      </c>
      <c r="BE43">
        <v>0.63</v>
      </c>
      <c r="BF43" t="s">
        <v>110</v>
      </c>
      <c r="BI43" t="s">
        <v>91</v>
      </c>
      <c r="BJ43" t="s">
        <v>91</v>
      </c>
      <c r="BK43" t="s">
        <v>91</v>
      </c>
      <c r="BL43" t="s">
        <v>91</v>
      </c>
      <c r="BN43" t="s">
        <v>110</v>
      </c>
      <c r="BO43" t="s">
        <v>91</v>
      </c>
      <c r="BP43" t="s">
        <v>91</v>
      </c>
      <c r="BQ43" t="s">
        <v>110</v>
      </c>
      <c r="BR43" t="s">
        <v>91</v>
      </c>
      <c r="BS43">
        <v>0.84</v>
      </c>
      <c r="BT43" t="s">
        <v>110</v>
      </c>
      <c r="BU43" t="s">
        <v>110</v>
      </c>
      <c r="BV43" t="s">
        <v>91</v>
      </c>
      <c r="BW43" t="s">
        <v>110</v>
      </c>
      <c r="BX43" t="s">
        <v>110</v>
      </c>
      <c r="BY43" t="s">
        <v>110</v>
      </c>
      <c r="BZ43">
        <v>0.13</v>
      </c>
      <c r="CA43" t="s">
        <v>110</v>
      </c>
      <c r="CB43">
        <v>0.5</v>
      </c>
      <c r="CC43" t="s">
        <v>110</v>
      </c>
      <c r="CD43" t="s">
        <v>110</v>
      </c>
      <c r="CE43">
        <v>0.22</v>
      </c>
      <c r="CF43" t="s">
        <v>110</v>
      </c>
      <c r="CG43" t="s">
        <v>110</v>
      </c>
      <c r="CH43" t="s">
        <v>110</v>
      </c>
      <c r="CI43" t="s">
        <v>110</v>
      </c>
      <c r="CJ43">
        <v>1.7</v>
      </c>
      <c r="CK43" t="s">
        <v>91</v>
      </c>
      <c r="CL43" t="s">
        <v>110</v>
      </c>
      <c r="CM43" t="s">
        <v>88</v>
      </c>
      <c r="CN43" t="s">
        <v>110</v>
      </c>
      <c r="CO43" t="s">
        <v>88</v>
      </c>
      <c r="CP43">
        <v>0.63</v>
      </c>
      <c r="CR43">
        <v>2.9</v>
      </c>
      <c r="CT43" t="s">
        <v>88</v>
      </c>
      <c r="CY43" t="s">
        <v>110</v>
      </c>
      <c r="CZ43" t="s">
        <v>110</v>
      </c>
      <c r="DA43" t="s">
        <v>110</v>
      </c>
      <c r="DH43" t="s">
        <v>110</v>
      </c>
      <c r="DP43" t="s">
        <v>110</v>
      </c>
    </row>
    <row r="44" spans="1:121" x14ac:dyDescent="0.25">
      <c r="A44" t="s">
        <v>121</v>
      </c>
      <c r="B44">
        <f t="shared" si="0"/>
        <v>8.1000000000000003E-2</v>
      </c>
      <c r="C44">
        <f t="shared" si="1"/>
        <v>120</v>
      </c>
      <c r="D44">
        <f t="shared" si="2"/>
        <v>78</v>
      </c>
      <c r="E44">
        <v>2.5</v>
      </c>
      <c r="F44">
        <v>0.31</v>
      </c>
      <c r="G44">
        <v>13</v>
      </c>
      <c r="H44">
        <v>0.5</v>
      </c>
      <c r="I44">
        <v>0.56999999999999995</v>
      </c>
      <c r="J44">
        <v>0.52</v>
      </c>
      <c r="K44" t="s">
        <v>98</v>
      </c>
      <c r="O44" t="s">
        <v>98</v>
      </c>
      <c r="Q44">
        <v>120</v>
      </c>
      <c r="R44">
        <v>6.3</v>
      </c>
      <c r="S44">
        <v>1.4</v>
      </c>
      <c r="T44">
        <v>0.22</v>
      </c>
      <c r="U44" t="s">
        <v>110</v>
      </c>
      <c r="W44" t="s">
        <v>98</v>
      </c>
      <c r="X44">
        <v>0.78</v>
      </c>
      <c r="Y44" t="s">
        <v>91</v>
      </c>
      <c r="Z44">
        <v>7.6</v>
      </c>
      <c r="AB44" t="s">
        <v>110</v>
      </c>
      <c r="AC44" t="s">
        <v>110</v>
      </c>
      <c r="AD44" t="s">
        <v>110</v>
      </c>
      <c r="AF44">
        <v>0.55000000000000004</v>
      </c>
      <c r="AG44" t="s">
        <v>91</v>
      </c>
      <c r="AI44" t="s">
        <v>91</v>
      </c>
      <c r="AJ44" t="s">
        <v>91</v>
      </c>
      <c r="AK44">
        <v>0.86</v>
      </c>
      <c r="AM44">
        <v>1.8</v>
      </c>
      <c r="AO44" t="s">
        <v>91</v>
      </c>
      <c r="AP44">
        <v>4.8099999999999996</v>
      </c>
      <c r="AQ44">
        <v>3.37</v>
      </c>
      <c r="AS44">
        <v>1.25</v>
      </c>
      <c r="AT44">
        <v>1.43</v>
      </c>
      <c r="AX44" t="s">
        <v>110</v>
      </c>
      <c r="AZ44" t="s">
        <v>98</v>
      </c>
      <c r="BA44">
        <v>3.38</v>
      </c>
      <c r="BB44">
        <v>2.02</v>
      </c>
      <c r="BD44">
        <v>0.93</v>
      </c>
      <c r="BE44">
        <v>0.71</v>
      </c>
      <c r="BF44" t="s">
        <v>110</v>
      </c>
      <c r="BI44">
        <v>0.87</v>
      </c>
      <c r="BJ44">
        <v>4.4000000000000004</v>
      </c>
      <c r="BK44">
        <v>2.4</v>
      </c>
      <c r="BL44">
        <v>3.6</v>
      </c>
      <c r="BN44">
        <v>2.6</v>
      </c>
      <c r="BO44">
        <v>1.8</v>
      </c>
      <c r="BP44">
        <v>2.6</v>
      </c>
      <c r="BQ44">
        <v>0.69</v>
      </c>
      <c r="BR44">
        <v>2.7</v>
      </c>
      <c r="BS44">
        <v>9</v>
      </c>
      <c r="BT44">
        <v>4.0999999999999996</v>
      </c>
      <c r="BU44">
        <v>6</v>
      </c>
      <c r="BV44" t="s">
        <v>91</v>
      </c>
      <c r="BW44" t="s">
        <v>110</v>
      </c>
      <c r="BX44" t="s">
        <v>110</v>
      </c>
      <c r="BY44" t="s">
        <v>110</v>
      </c>
      <c r="BZ44">
        <v>10</v>
      </c>
      <c r="CA44">
        <v>1.7</v>
      </c>
      <c r="CB44">
        <v>4.2</v>
      </c>
      <c r="CC44">
        <v>0.16</v>
      </c>
      <c r="CD44" t="s">
        <v>110</v>
      </c>
      <c r="CE44">
        <v>1.3</v>
      </c>
      <c r="CF44">
        <v>0.32</v>
      </c>
      <c r="CG44" t="s">
        <v>110</v>
      </c>
      <c r="CH44" t="s">
        <v>110</v>
      </c>
      <c r="CI44">
        <v>1</v>
      </c>
      <c r="CJ44">
        <v>37</v>
      </c>
      <c r="CK44">
        <v>0.96</v>
      </c>
      <c r="CL44" t="s">
        <v>110</v>
      </c>
      <c r="CM44">
        <v>1.7</v>
      </c>
      <c r="CN44">
        <v>3.5</v>
      </c>
      <c r="CO44">
        <v>1.8</v>
      </c>
      <c r="CP44">
        <v>18</v>
      </c>
      <c r="CR44">
        <v>56</v>
      </c>
      <c r="CT44" t="s">
        <v>88</v>
      </c>
      <c r="CY44">
        <v>0.12</v>
      </c>
      <c r="CZ44" t="s">
        <v>110</v>
      </c>
      <c r="DA44">
        <v>8.1000000000000003E-2</v>
      </c>
      <c r="DH44">
        <v>0.25</v>
      </c>
      <c r="DP44">
        <v>1.2</v>
      </c>
    </row>
    <row r="45" spans="1:121" x14ac:dyDescent="0.25">
      <c r="A45" t="s">
        <v>122</v>
      </c>
      <c r="B45">
        <f t="shared" si="0"/>
        <v>7.8E-2</v>
      </c>
      <c r="C45">
        <f t="shared" si="1"/>
        <v>7.9</v>
      </c>
      <c r="D45">
        <f t="shared" si="2"/>
        <v>78</v>
      </c>
      <c r="E45">
        <v>0.61</v>
      </c>
      <c r="F45">
        <v>0.43</v>
      </c>
      <c r="G45">
        <v>0.6</v>
      </c>
      <c r="H45" t="s">
        <v>110</v>
      </c>
      <c r="I45" t="s">
        <v>110</v>
      </c>
      <c r="J45" t="s">
        <v>110</v>
      </c>
      <c r="K45" t="s">
        <v>112</v>
      </c>
      <c r="O45" t="s">
        <v>112</v>
      </c>
      <c r="Q45">
        <v>4.4000000000000004</v>
      </c>
      <c r="R45">
        <v>0.32</v>
      </c>
      <c r="S45">
        <v>7.8E-2</v>
      </c>
      <c r="T45" t="s">
        <v>110</v>
      </c>
      <c r="U45" t="s">
        <v>110</v>
      </c>
      <c r="W45" t="s">
        <v>112</v>
      </c>
      <c r="X45" t="s">
        <v>91</v>
      </c>
      <c r="Y45" t="s">
        <v>91</v>
      </c>
      <c r="Z45">
        <v>0.26</v>
      </c>
      <c r="AB45" t="s">
        <v>110</v>
      </c>
      <c r="AC45" t="s">
        <v>110</v>
      </c>
      <c r="AD45" t="s">
        <v>110</v>
      </c>
      <c r="AF45" t="s">
        <v>110</v>
      </c>
      <c r="AG45" t="s">
        <v>91</v>
      </c>
      <c r="AI45" t="s">
        <v>91</v>
      </c>
      <c r="AJ45" t="s">
        <v>91</v>
      </c>
      <c r="AK45" t="s">
        <v>110</v>
      </c>
      <c r="AM45" t="s">
        <v>110</v>
      </c>
      <c r="AO45" t="s">
        <v>91</v>
      </c>
      <c r="AP45">
        <v>0.4</v>
      </c>
      <c r="AQ45">
        <v>0.23</v>
      </c>
      <c r="AS45">
        <v>0.15</v>
      </c>
      <c r="AT45">
        <v>0.17</v>
      </c>
      <c r="AX45" t="s">
        <v>110</v>
      </c>
      <c r="AZ45" t="s">
        <v>112</v>
      </c>
      <c r="BA45">
        <v>0.26</v>
      </c>
      <c r="BB45">
        <v>0.16</v>
      </c>
      <c r="BD45" t="s">
        <v>88</v>
      </c>
      <c r="BE45" t="s">
        <v>88</v>
      </c>
      <c r="BF45" t="s">
        <v>110</v>
      </c>
      <c r="BI45" t="s">
        <v>91</v>
      </c>
      <c r="BJ45" t="s">
        <v>91</v>
      </c>
      <c r="BK45" t="s">
        <v>91</v>
      </c>
      <c r="BL45" t="s">
        <v>91</v>
      </c>
      <c r="BN45" t="s">
        <v>110</v>
      </c>
      <c r="BO45" t="s">
        <v>91</v>
      </c>
      <c r="BP45" t="s">
        <v>91</v>
      </c>
      <c r="BQ45" t="s">
        <v>110</v>
      </c>
      <c r="BR45" t="s">
        <v>91</v>
      </c>
      <c r="BS45">
        <v>0.85</v>
      </c>
      <c r="BT45" t="s">
        <v>110</v>
      </c>
      <c r="BU45" t="s">
        <v>110</v>
      </c>
      <c r="BV45" t="s">
        <v>91</v>
      </c>
      <c r="BW45" t="s">
        <v>110</v>
      </c>
      <c r="BX45" t="s">
        <v>110</v>
      </c>
      <c r="BY45" t="s">
        <v>110</v>
      </c>
      <c r="BZ45">
        <v>0.88</v>
      </c>
      <c r="CA45" t="s">
        <v>110</v>
      </c>
      <c r="CB45">
        <v>0.13</v>
      </c>
      <c r="CC45" t="s">
        <v>110</v>
      </c>
      <c r="CD45" t="s">
        <v>110</v>
      </c>
      <c r="CE45" t="s">
        <v>110</v>
      </c>
      <c r="CF45" t="s">
        <v>110</v>
      </c>
      <c r="CG45" t="s">
        <v>110</v>
      </c>
      <c r="CH45" t="s">
        <v>110</v>
      </c>
      <c r="CI45" t="s">
        <v>110</v>
      </c>
      <c r="CJ45">
        <v>3.2</v>
      </c>
      <c r="CK45" t="s">
        <v>91</v>
      </c>
      <c r="CL45" t="s">
        <v>110</v>
      </c>
      <c r="CM45" t="s">
        <v>88</v>
      </c>
      <c r="CN45" t="s">
        <v>110</v>
      </c>
      <c r="CO45" t="s">
        <v>88</v>
      </c>
      <c r="CP45">
        <v>2.9</v>
      </c>
      <c r="CR45">
        <v>7.9</v>
      </c>
      <c r="CT45" t="s">
        <v>88</v>
      </c>
      <c r="CY45" t="s">
        <v>110</v>
      </c>
      <c r="CZ45" t="s">
        <v>110</v>
      </c>
      <c r="DA45" t="s">
        <v>110</v>
      </c>
      <c r="DH45" t="s">
        <v>110</v>
      </c>
      <c r="DP45" t="s">
        <v>110</v>
      </c>
    </row>
    <row r="46" spans="1:121" x14ac:dyDescent="0.25">
      <c r="A46" t="s">
        <v>123</v>
      </c>
      <c r="B46">
        <f t="shared" si="0"/>
        <v>0.22</v>
      </c>
      <c r="C46">
        <f t="shared" si="1"/>
        <v>983</v>
      </c>
      <c r="D46">
        <f t="shared" si="2"/>
        <v>78</v>
      </c>
      <c r="E46">
        <v>1.1000000000000001</v>
      </c>
      <c r="F46" t="s">
        <v>110</v>
      </c>
      <c r="G46">
        <v>5.2</v>
      </c>
      <c r="H46">
        <v>0.25</v>
      </c>
      <c r="I46">
        <v>0.34</v>
      </c>
      <c r="J46">
        <v>0.22</v>
      </c>
      <c r="K46" t="s">
        <v>98</v>
      </c>
      <c r="O46" t="s">
        <v>98</v>
      </c>
      <c r="Q46">
        <v>35</v>
      </c>
      <c r="R46">
        <v>1.6</v>
      </c>
      <c r="S46">
        <v>0.44</v>
      </c>
      <c r="T46" t="s">
        <v>110</v>
      </c>
      <c r="U46" t="s">
        <v>110</v>
      </c>
      <c r="W46" t="s">
        <v>98</v>
      </c>
      <c r="X46" t="s">
        <v>91</v>
      </c>
      <c r="Y46" t="s">
        <v>91</v>
      </c>
      <c r="Z46">
        <v>2.2000000000000002</v>
      </c>
      <c r="AB46" t="s">
        <v>110</v>
      </c>
      <c r="AC46" t="s">
        <v>110</v>
      </c>
      <c r="AD46" t="s">
        <v>110</v>
      </c>
      <c r="AF46" t="s">
        <v>110</v>
      </c>
      <c r="AG46" t="s">
        <v>91</v>
      </c>
      <c r="AI46" t="s">
        <v>91</v>
      </c>
      <c r="AJ46" t="s">
        <v>91</v>
      </c>
      <c r="AK46" t="s">
        <v>110</v>
      </c>
      <c r="AM46" t="s">
        <v>110</v>
      </c>
      <c r="AO46" t="s">
        <v>91</v>
      </c>
      <c r="AP46">
        <v>935</v>
      </c>
      <c r="AQ46">
        <v>983</v>
      </c>
      <c r="AS46">
        <v>300</v>
      </c>
      <c r="AT46">
        <v>353</v>
      </c>
      <c r="AX46" t="s">
        <v>110</v>
      </c>
      <c r="AZ46" t="s">
        <v>124</v>
      </c>
      <c r="BA46">
        <v>774</v>
      </c>
      <c r="BB46">
        <v>511</v>
      </c>
      <c r="BD46" t="s">
        <v>88</v>
      </c>
      <c r="BE46">
        <v>0.63</v>
      </c>
      <c r="BF46" t="s">
        <v>110</v>
      </c>
      <c r="BI46" t="s">
        <v>91</v>
      </c>
      <c r="BJ46">
        <v>1.1000000000000001</v>
      </c>
      <c r="BK46" t="s">
        <v>91</v>
      </c>
      <c r="BL46">
        <v>0.91</v>
      </c>
      <c r="BN46">
        <v>1</v>
      </c>
      <c r="BO46" t="s">
        <v>91</v>
      </c>
      <c r="BP46">
        <v>0.64</v>
      </c>
      <c r="BQ46" t="s">
        <v>110</v>
      </c>
      <c r="BR46">
        <v>0.95</v>
      </c>
      <c r="BS46">
        <v>3.4</v>
      </c>
      <c r="BT46" t="s">
        <v>110</v>
      </c>
      <c r="BU46" t="s">
        <v>110</v>
      </c>
      <c r="BV46" t="s">
        <v>91</v>
      </c>
      <c r="BW46" t="s">
        <v>110</v>
      </c>
      <c r="BX46" t="s">
        <v>110</v>
      </c>
      <c r="BY46" t="s">
        <v>110</v>
      </c>
      <c r="BZ46">
        <v>2.4</v>
      </c>
      <c r="CA46" t="s">
        <v>110</v>
      </c>
      <c r="CB46">
        <v>2.4</v>
      </c>
      <c r="CC46" t="s">
        <v>110</v>
      </c>
      <c r="CD46" t="s">
        <v>110</v>
      </c>
      <c r="CE46">
        <v>0.92</v>
      </c>
      <c r="CF46" t="s">
        <v>110</v>
      </c>
      <c r="CG46" t="s">
        <v>110</v>
      </c>
      <c r="CH46" t="s">
        <v>110</v>
      </c>
      <c r="CI46" t="s">
        <v>110</v>
      </c>
      <c r="CJ46">
        <v>8.4</v>
      </c>
      <c r="CK46" t="s">
        <v>91</v>
      </c>
      <c r="CL46" t="s">
        <v>110</v>
      </c>
      <c r="CM46">
        <v>0.28999999999999998</v>
      </c>
      <c r="CN46" t="s">
        <v>110</v>
      </c>
      <c r="CO46">
        <v>0.67</v>
      </c>
      <c r="CP46">
        <v>4.4000000000000004</v>
      </c>
      <c r="CR46">
        <v>17</v>
      </c>
      <c r="CT46" t="s">
        <v>88</v>
      </c>
      <c r="CY46" t="s">
        <v>110</v>
      </c>
      <c r="CZ46" t="s">
        <v>110</v>
      </c>
      <c r="DA46" t="s">
        <v>110</v>
      </c>
      <c r="DH46" t="s">
        <v>110</v>
      </c>
      <c r="DP46" t="s">
        <v>110</v>
      </c>
    </row>
    <row r="47" spans="1:121" x14ac:dyDescent="0.25">
      <c r="A47" t="s">
        <v>125</v>
      </c>
      <c r="B47">
        <f t="shared" si="0"/>
        <v>0.06</v>
      </c>
      <c r="C47">
        <f t="shared" si="1"/>
        <v>11</v>
      </c>
      <c r="D47">
        <f t="shared" si="2"/>
        <v>78</v>
      </c>
      <c r="E47">
        <v>8</v>
      </c>
      <c r="F47">
        <v>6.2</v>
      </c>
      <c r="G47">
        <v>0.2</v>
      </c>
      <c r="H47" t="s">
        <v>110</v>
      </c>
      <c r="I47" t="s">
        <v>110</v>
      </c>
      <c r="J47" t="s">
        <v>110</v>
      </c>
      <c r="K47" t="s">
        <v>112</v>
      </c>
      <c r="O47" t="s">
        <v>112</v>
      </c>
      <c r="Q47">
        <v>1</v>
      </c>
      <c r="R47">
        <v>0.11</v>
      </c>
      <c r="S47">
        <v>0.2</v>
      </c>
      <c r="T47" t="s">
        <v>110</v>
      </c>
      <c r="U47" t="s">
        <v>110</v>
      </c>
      <c r="W47" t="s">
        <v>112</v>
      </c>
      <c r="X47" t="s">
        <v>91</v>
      </c>
      <c r="Y47" t="s">
        <v>91</v>
      </c>
      <c r="Z47">
        <v>0.17</v>
      </c>
      <c r="AB47" t="s">
        <v>110</v>
      </c>
      <c r="AC47" t="s">
        <v>110</v>
      </c>
      <c r="AD47" t="s">
        <v>110</v>
      </c>
      <c r="AF47" t="s">
        <v>110</v>
      </c>
      <c r="AG47" t="s">
        <v>91</v>
      </c>
      <c r="AI47" t="s">
        <v>91</v>
      </c>
      <c r="AJ47" t="s">
        <v>91</v>
      </c>
      <c r="AK47" t="s">
        <v>110</v>
      </c>
      <c r="AM47" t="s">
        <v>110</v>
      </c>
      <c r="AO47" t="s">
        <v>91</v>
      </c>
      <c r="AP47">
        <v>0.12</v>
      </c>
      <c r="AQ47">
        <v>0.06</v>
      </c>
      <c r="AS47">
        <v>0.13</v>
      </c>
      <c r="AT47">
        <v>0.11</v>
      </c>
      <c r="AX47" t="s">
        <v>110</v>
      </c>
      <c r="AZ47" t="s">
        <v>112</v>
      </c>
      <c r="BA47">
        <v>0.2</v>
      </c>
      <c r="BB47">
        <v>0.19</v>
      </c>
      <c r="BD47" t="s">
        <v>88</v>
      </c>
      <c r="BE47" t="s">
        <v>88</v>
      </c>
      <c r="BF47" t="s">
        <v>110</v>
      </c>
      <c r="BI47" t="s">
        <v>91</v>
      </c>
      <c r="BJ47" t="s">
        <v>91</v>
      </c>
      <c r="BK47" t="s">
        <v>91</v>
      </c>
      <c r="BL47" t="s">
        <v>91</v>
      </c>
      <c r="BN47" t="s">
        <v>110</v>
      </c>
      <c r="BO47" t="s">
        <v>91</v>
      </c>
      <c r="BP47" t="s">
        <v>91</v>
      </c>
      <c r="BQ47" t="s">
        <v>110</v>
      </c>
      <c r="BR47" t="s">
        <v>91</v>
      </c>
      <c r="BS47">
        <v>3.6</v>
      </c>
      <c r="BT47" t="s">
        <v>110</v>
      </c>
      <c r="BU47" t="s">
        <v>110</v>
      </c>
      <c r="BV47" t="s">
        <v>91</v>
      </c>
      <c r="BW47" t="s">
        <v>110</v>
      </c>
      <c r="BX47" t="s">
        <v>110</v>
      </c>
      <c r="BY47" t="s">
        <v>110</v>
      </c>
      <c r="BZ47">
        <v>0.26</v>
      </c>
      <c r="CA47" t="s">
        <v>110</v>
      </c>
      <c r="CB47">
        <v>0.16</v>
      </c>
      <c r="CC47" t="s">
        <v>110</v>
      </c>
      <c r="CD47" t="s">
        <v>110</v>
      </c>
      <c r="CE47" t="s">
        <v>110</v>
      </c>
      <c r="CF47" t="s">
        <v>110</v>
      </c>
      <c r="CG47" t="s">
        <v>110</v>
      </c>
      <c r="CH47" t="s">
        <v>110</v>
      </c>
      <c r="CI47" t="s">
        <v>110</v>
      </c>
      <c r="CJ47">
        <v>0.87</v>
      </c>
      <c r="CK47" t="s">
        <v>91</v>
      </c>
      <c r="CL47" t="s">
        <v>110</v>
      </c>
      <c r="CM47" t="s">
        <v>88</v>
      </c>
      <c r="CN47" t="s">
        <v>110</v>
      </c>
      <c r="CO47" t="s">
        <v>88</v>
      </c>
      <c r="CP47">
        <v>4.4000000000000004</v>
      </c>
      <c r="CR47">
        <v>11</v>
      </c>
      <c r="CT47" t="s">
        <v>88</v>
      </c>
      <c r="CY47" t="s">
        <v>110</v>
      </c>
      <c r="CZ47" t="s">
        <v>110</v>
      </c>
      <c r="DA47" t="s">
        <v>110</v>
      </c>
      <c r="DH47" t="s">
        <v>110</v>
      </c>
      <c r="DP47" t="s">
        <v>110</v>
      </c>
    </row>
    <row r="48" spans="1:121" x14ac:dyDescent="0.25">
      <c r="A48" t="s">
        <v>126</v>
      </c>
      <c r="B48">
        <f t="shared" si="0"/>
        <v>0.11</v>
      </c>
      <c r="C48">
        <f t="shared" si="1"/>
        <v>61</v>
      </c>
      <c r="D48">
        <f t="shared" si="2"/>
        <v>78</v>
      </c>
      <c r="E48">
        <v>1.5</v>
      </c>
      <c r="F48">
        <v>0.43</v>
      </c>
      <c r="G48">
        <v>6.6</v>
      </c>
      <c r="H48">
        <v>0.24</v>
      </c>
      <c r="I48">
        <v>0.14000000000000001</v>
      </c>
      <c r="J48">
        <v>0.13</v>
      </c>
      <c r="K48" t="s">
        <v>98</v>
      </c>
      <c r="O48" t="s">
        <v>98</v>
      </c>
      <c r="Q48">
        <v>61</v>
      </c>
      <c r="R48">
        <v>3.7</v>
      </c>
      <c r="S48">
        <v>0.82</v>
      </c>
      <c r="T48">
        <v>0.12</v>
      </c>
      <c r="U48" t="s">
        <v>110</v>
      </c>
      <c r="W48" t="s">
        <v>98</v>
      </c>
      <c r="X48" t="s">
        <v>91</v>
      </c>
      <c r="Y48" t="s">
        <v>91</v>
      </c>
      <c r="Z48">
        <v>4.4000000000000004</v>
      </c>
      <c r="AB48" t="s">
        <v>110</v>
      </c>
      <c r="AC48" t="s">
        <v>110</v>
      </c>
      <c r="AD48" t="s">
        <v>110</v>
      </c>
      <c r="AF48">
        <v>0.2</v>
      </c>
      <c r="AG48" t="s">
        <v>91</v>
      </c>
      <c r="AI48" t="s">
        <v>91</v>
      </c>
      <c r="AJ48" t="s">
        <v>91</v>
      </c>
      <c r="AK48">
        <v>0.35</v>
      </c>
      <c r="AM48">
        <v>1.1000000000000001</v>
      </c>
      <c r="AO48" t="s">
        <v>91</v>
      </c>
      <c r="AP48">
        <v>4.1399999999999997</v>
      </c>
      <c r="AQ48">
        <v>1.76</v>
      </c>
      <c r="AS48">
        <v>1.71</v>
      </c>
      <c r="AT48">
        <v>1.37</v>
      </c>
      <c r="AX48" t="s">
        <v>110</v>
      </c>
      <c r="AZ48" t="s">
        <v>98</v>
      </c>
      <c r="BA48">
        <v>2.92</v>
      </c>
      <c r="BB48">
        <v>1.35</v>
      </c>
      <c r="BD48">
        <v>0.34</v>
      </c>
      <c r="BE48">
        <v>0.48</v>
      </c>
      <c r="BF48" t="s">
        <v>110</v>
      </c>
      <c r="BI48" t="s">
        <v>91</v>
      </c>
      <c r="BJ48">
        <v>1.7</v>
      </c>
      <c r="BK48">
        <v>2.6</v>
      </c>
      <c r="BL48">
        <v>1.4</v>
      </c>
      <c r="BN48">
        <v>1.2</v>
      </c>
      <c r="BO48">
        <v>0.63</v>
      </c>
      <c r="BP48">
        <v>1.1000000000000001</v>
      </c>
      <c r="BQ48">
        <v>0.39</v>
      </c>
      <c r="BR48">
        <v>0.68</v>
      </c>
      <c r="BS48">
        <v>4.8</v>
      </c>
      <c r="BT48">
        <v>1.4</v>
      </c>
      <c r="BU48">
        <v>1.9</v>
      </c>
      <c r="BV48" t="s">
        <v>91</v>
      </c>
      <c r="BW48" t="s">
        <v>110</v>
      </c>
      <c r="BX48" t="s">
        <v>110</v>
      </c>
      <c r="BY48" t="s">
        <v>110</v>
      </c>
      <c r="BZ48">
        <v>7.5</v>
      </c>
      <c r="CA48">
        <v>0.94</v>
      </c>
      <c r="CB48">
        <v>1.8</v>
      </c>
      <c r="CC48" t="s">
        <v>110</v>
      </c>
      <c r="CD48" t="s">
        <v>110</v>
      </c>
      <c r="CE48">
        <v>0.61</v>
      </c>
      <c r="CF48">
        <v>0.28999999999999998</v>
      </c>
      <c r="CG48" t="s">
        <v>110</v>
      </c>
      <c r="CH48">
        <v>0.44</v>
      </c>
      <c r="CI48">
        <v>0.54</v>
      </c>
      <c r="CJ48">
        <v>31</v>
      </c>
      <c r="CK48">
        <v>0.66</v>
      </c>
      <c r="CL48" t="s">
        <v>110</v>
      </c>
      <c r="CM48">
        <v>1.3</v>
      </c>
      <c r="CN48">
        <v>2.9</v>
      </c>
      <c r="CO48">
        <v>0.6</v>
      </c>
      <c r="CP48">
        <v>19</v>
      </c>
      <c r="CR48">
        <v>54</v>
      </c>
      <c r="CT48" t="s">
        <v>88</v>
      </c>
      <c r="CY48">
        <v>0.11</v>
      </c>
      <c r="CZ48" t="s">
        <v>110</v>
      </c>
      <c r="DA48" t="s">
        <v>110</v>
      </c>
      <c r="DH48" t="s">
        <v>110</v>
      </c>
      <c r="DP48">
        <v>1.4</v>
      </c>
    </row>
    <row r="49" spans="1:121" x14ac:dyDescent="0.25">
      <c r="A49" t="s">
        <v>127</v>
      </c>
      <c r="B49">
        <f t="shared" si="0"/>
        <v>0.1</v>
      </c>
      <c r="C49">
        <f t="shared" si="1"/>
        <v>99</v>
      </c>
      <c r="D49">
        <f t="shared" si="2"/>
        <v>78</v>
      </c>
      <c r="E49">
        <v>2.2000000000000002</v>
      </c>
      <c r="F49">
        <v>0.28999999999999998</v>
      </c>
      <c r="G49">
        <v>11</v>
      </c>
      <c r="H49">
        <v>0.44</v>
      </c>
      <c r="I49">
        <v>0.56000000000000005</v>
      </c>
      <c r="J49">
        <v>0.53</v>
      </c>
      <c r="K49" t="s">
        <v>98</v>
      </c>
      <c r="O49" t="s">
        <v>98</v>
      </c>
      <c r="Q49">
        <v>99</v>
      </c>
      <c r="R49">
        <v>5.3</v>
      </c>
      <c r="S49">
        <v>1.3</v>
      </c>
      <c r="T49">
        <v>0.22</v>
      </c>
      <c r="U49" t="s">
        <v>110</v>
      </c>
      <c r="W49" t="s">
        <v>98</v>
      </c>
      <c r="X49">
        <v>0.61</v>
      </c>
      <c r="Y49" t="s">
        <v>91</v>
      </c>
      <c r="Z49">
        <v>6.5</v>
      </c>
      <c r="AB49" t="s">
        <v>110</v>
      </c>
      <c r="AC49" t="s">
        <v>110</v>
      </c>
      <c r="AD49" t="s">
        <v>110</v>
      </c>
      <c r="AF49">
        <v>0.55000000000000004</v>
      </c>
      <c r="AG49" t="s">
        <v>91</v>
      </c>
      <c r="AI49" t="s">
        <v>91</v>
      </c>
      <c r="AJ49" t="s">
        <v>91</v>
      </c>
      <c r="AK49">
        <v>0.86</v>
      </c>
      <c r="AM49">
        <v>1.4</v>
      </c>
      <c r="AO49" t="s">
        <v>91</v>
      </c>
      <c r="AP49">
        <v>3.94</v>
      </c>
      <c r="AQ49">
        <v>2.82</v>
      </c>
      <c r="AS49">
        <v>1.1000000000000001</v>
      </c>
      <c r="AT49">
        <v>1.2</v>
      </c>
      <c r="AX49" t="s">
        <v>110</v>
      </c>
      <c r="AZ49" t="s">
        <v>98</v>
      </c>
      <c r="BA49">
        <v>2.98</v>
      </c>
      <c r="BB49">
        <v>1.76</v>
      </c>
      <c r="BD49">
        <v>0.87</v>
      </c>
      <c r="BE49">
        <v>0.63</v>
      </c>
      <c r="BF49" t="s">
        <v>110</v>
      </c>
      <c r="BI49">
        <v>0.81</v>
      </c>
      <c r="BJ49">
        <v>3.6</v>
      </c>
      <c r="BK49">
        <v>2</v>
      </c>
      <c r="BL49">
        <v>3</v>
      </c>
      <c r="BN49">
        <v>2.6</v>
      </c>
      <c r="BO49">
        <v>1.5</v>
      </c>
      <c r="BP49">
        <v>2.2000000000000002</v>
      </c>
      <c r="BQ49">
        <v>0.56999999999999995</v>
      </c>
      <c r="BR49">
        <v>2.7</v>
      </c>
      <c r="BS49">
        <v>7.5</v>
      </c>
      <c r="BT49">
        <v>3.5</v>
      </c>
      <c r="BU49">
        <v>5.5</v>
      </c>
      <c r="BV49" t="s">
        <v>91</v>
      </c>
      <c r="BW49" t="s">
        <v>110</v>
      </c>
      <c r="BX49" t="s">
        <v>110</v>
      </c>
      <c r="BY49" t="s">
        <v>110</v>
      </c>
      <c r="BZ49">
        <v>8.3000000000000007</v>
      </c>
      <c r="CA49">
        <v>1.5</v>
      </c>
      <c r="CB49">
        <v>4</v>
      </c>
      <c r="CC49">
        <v>0.14000000000000001</v>
      </c>
      <c r="CD49" t="s">
        <v>110</v>
      </c>
      <c r="CE49">
        <v>1.2</v>
      </c>
      <c r="CF49">
        <v>0.26</v>
      </c>
      <c r="CG49" t="s">
        <v>110</v>
      </c>
      <c r="CH49" t="s">
        <v>110</v>
      </c>
      <c r="CI49">
        <v>0.88</v>
      </c>
      <c r="CJ49">
        <v>31</v>
      </c>
      <c r="CK49">
        <v>0.85</v>
      </c>
      <c r="CL49" t="s">
        <v>110</v>
      </c>
      <c r="CM49">
        <v>1.4</v>
      </c>
      <c r="CN49">
        <v>2.4</v>
      </c>
      <c r="CO49">
        <v>1.7</v>
      </c>
      <c r="CP49">
        <v>14</v>
      </c>
      <c r="CR49">
        <v>45</v>
      </c>
      <c r="CT49" t="s">
        <v>88</v>
      </c>
      <c r="CY49">
        <v>0.11</v>
      </c>
      <c r="CZ49" t="s">
        <v>110</v>
      </c>
      <c r="DA49">
        <v>0.1</v>
      </c>
      <c r="DH49">
        <v>0.27</v>
      </c>
      <c r="DP49">
        <v>1.2</v>
      </c>
    </row>
    <row r="50" spans="1:121" x14ac:dyDescent="0.25">
      <c r="A50" t="s">
        <v>128</v>
      </c>
      <c r="B50">
        <f t="shared" si="0"/>
        <v>0</v>
      </c>
      <c r="C50">
        <f t="shared" si="1"/>
        <v>3500</v>
      </c>
      <c r="D50">
        <f t="shared" si="2"/>
        <v>60</v>
      </c>
      <c r="E50">
        <v>30</v>
      </c>
      <c r="F50" t="s">
        <v>129</v>
      </c>
      <c r="G50">
        <v>560</v>
      </c>
      <c r="H50" t="s">
        <v>129</v>
      </c>
      <c r="I50" t="s">
        <v>129</v>
      </c>
      <c r="Q50">
        <v>110</v>
      </c>
      <c r="R50">
        <v>110</v>
      </c>
      <c r="S50" t="s">
        <v>129</v>
      </c>
      <c r="T50" t="s">
        <v>129</v>
      </c>
      <c r="X50" t="s">
        <v>129</v>
      </c>
      <c r="Y50" t="s">
        <v>129</v>
      </c>
      <c r="Z50">
        <v>430</v>
      </c>
      <c r="AC50" t="s">
        <v>129</v>
      </c>
      <c r="AD50" t="s">
        <v>129</v>
      </c>
      <c r="AF50" t="s">
        <v>129</v>
      </c>
      <c r="AG50" t="s">
        <v>129</v>
      </c>
      <c r="AI50" t="s">
        <v>129</v>
      </c>
      <c r="AJ50" t="s">
        <v>129</v>
      </c>
      <c r="AK50" t="s">
        <v>129</v>
      </c>
      <c r="AM50">
        <v>130</v>
      </c>
      <c r="AO50" t="s">
        <v>129</v>
      </c>
      <c r="AP50">
        <v>132</v>
      </c>
      <c r="AQ50">
        <v>35</v>
      </c>
      <c r="AS50">
        <v>23</v>
      </c>
      <c r="AT50">
        <v>58</v>
      </c>
      <c r="AX50" t="s">
        <v>129</v>
      </c>
      <c r="AZ50">
        <v>0</v>
      </c>
      <c r="BA50">
        <v>26</v>
      </c>
      <c r="BB50">
        <v>32</v>
      </c>
      <c r="BD50" t="s">
        <v>129</v>
      </c>
      <c r="BE50" t="s">
        <v>129</v>
      </c>
      <c r="BI50" t="s">
        <v>129</v>
      </c>
      <c r="BJ50" t="s">
        <v>129</v>
      </c>
      <c r="BK50">
        <v>3500</v>
      </c>
      <c r="BL50">
        <v>840</v>
      </c>
      <c r="BN50" t="s">
        <v>129</v>
      </c>
      <c r="BO50" t="s">
        <v>129</v>
      </c>
      <c r="BP50" t="s">
        <v>129</v>
      </c>
      <c r="BR50" t="s">
        <v>129</v>
      </c>
      <c r="BV50">
        <v>120</v>
      </c>
      <c r="BW50" t="s">
        <v>129</v>
      </c>
      <c r="BX50">
        <v>96</v>
      </c>
      <c r="BY50" t="s">
        <v>129</v>
      </c>
      <c r="BZ50" t="s">
        <v>129</v>
      </c>
      <c r="CA50">
        <v>38</v>
      </c>
      <c r="CB50" t="s">
        <v>129</v>
      </c>
      <c r="CC50" t="s">
        <v>129</v>
      </c>
      <c r="CE50" t="s">
        <v>129</v>
      </c>
      <c r="CF50" t="s">
        <v>129</v>
      </c>
      <c r="CG50" t="s">
        <v>129</v>
      </c>
      <c r="CH50" t="s">
        <v>129</v>
      </c>
      <c r="CI50" t="s">
        <v>129</v>
      </c>
      <c r="CJ50" t="s">
        <v>129</v>
      </c>
      <c r="CK50" t="s">
        <v>129</v>
      </c>
      <c r="CL50" t="s">
        <v>129</v>
      </c>
      <c r="CM50" t="s">
        <v>129</v>
      </c>
      <c r="CO50">
        <v>230</v>
      </c>
      <c r="CY50" t="s">
        <v>129</v>
      </c>
      <c r="CZ50" t="s">
        <v>129</v>
      </c>
      <c r="DA50" t="s">
        <v>129</v>
      </c>
    </row>
    <row r="51" spans="1:121" x14ac:dyDescent="0.25">
      <c r="A51" t="s">
        <v>130</v>
      </c>
      <c r="B51">
        <f t="shared" si="0"/>
        <v>0.24</v>
      </c>
      <c r="C51">
        <f t="shared" si="1"/>
        <v>0.24</v>
      </c>
      <c r="D51">
        <f t="shared" si="2"/>
        <v>22</v>
      </c>
      <c r="X51" t="s">
        <v>75</v>
      </c>
      <c r="Y51" t="s">
        <v>75</v>
      </c>
      <c r="AG51" t="s">
        <v>75</v>
      </c>
      <c r="AI51" t="s">
        <v>75</v>
      </c>
      <c r="AJ51" t="s">
        <v>75</v>
      </c>
      <c r="AO51" t="s">
        <v>75</v>
      </c>
      <c r="AP51" t="s">
        <v>76</v>
      </c>
      <c r="AQ51" t="s">
        <v>76</v>
      </c>
      <c r="AS51" t="s">
        <v>76</v>
      </c>
      <c r="AT51" t="s">
        <v>76</v>
      </c>
      <c r="AZ51" t="s">
        <v>76</v>
      </c>
      <c r="BA51" t="s">
        <v>76</v>
      </c>
      <c r="BB51" t="s">
        <v>76</v>
      </c>
      <c r="BI51" t="s">
        <v>75</v>
      </c>
      <c r="BJ51" t="s">
        <v>75</v>
      </c>
      <c r="BK51">
        <v>0.24</v>
      </c>
      <c r="BL51" t="s">
        <v>75</v>
      </c>
      <c r="BO51" t="s">
        <v>75</v>
      </c>
      <c r="BP51" t="s">
        <v>75</v>
      </c>
      <c r="BR51" t="s">
        <v>75</v>
      </c>
      <c r="BV51" t="s">
        <v>75</v>
      </c>
      <c r="CK51" t="s">
        <v>75</v>
      </c>
    </row>
    <row r="52" spans="1:121" x14ac:dyDescent="0.25">
      <c r="A52" t="s">
        <v>131</v>
      </c>
      <c r="B52">
        <f t="shared" si="0"/>
        <v>0.28000000000000003</v>
      </c>
      <c r="C52">
        <f t="shared" si="1"/>
        <v>0.75</v>
      </c>
      <c r="D52">
        <f t="shared" si="2"/>
        <v>22</v>
      </c>
      <c r="X52">
        <v>0.43</v>
      </c>
      <c r="Y52">
        <v>0.46</v>
      </c>
      <c r="AG52" t="s">
        <v>75</v>
      </c>
      <c r="AI52" t="s">
        <v>75</v>
      </c>
      <c r="AJ52" t="s">
        <v>75</v>
      </c>
      <c r="AO52" t="s">
        <v>75</v>
      </c>
      <c r="AP52" t="s">
        <v>76</v>
      </c>
      <c r="AQ52" t="s">
        <v>76</v>
      </c>
      <c r="AS52" t="s">
        <v>76</v>
      </c>
      <c r="AT52" t="s">
        <v>76</v>
      </c>
      <c r="AZ52" t="s">
        <v>76</v>
      </c>
      <c r="BA52" t="s">
        <v>76</v>
      </c>
      <c r="BB52" t="s">
        <v>76</v>
      </c>
      <c r="BI52" t="s">
        <v>75</v>
      </c>
      <c r="BJ52" t="s">
        <v>75</v>
      </c>
      <c r="BK52">
        <v>0.28000000000000003</v>
      </c>
      <c r="BL52">
        <v>0.28999999999999998</v>
      </c>
      <c r="BO52">
        <v>0.75</v>
      </c>
      <c r="BP52" t="s">
        <v>75</v>
      </c>
      <c r="BR52" t="s">
        <v>75</v>
      </c>
      <c r="BV52" t="s">
        <v>75</v>
      </c>
      <c r="CK52" t="s">
        <v>75</v>
      </c>
    </row>
    <row r="53" spans="1:121" x14ac:dyDescent="0.25">
      <c r="A53" t="s">
        <v>132</v>
      </c>
      <c r="B53">
        <f t="shared" si="0"/>
        <v>0.28999999999999998</v>
      </c>
      <c r="C53">
        <f t="shared" si="1"/>
        <v>36</v>
      </c>
      <c r="D53">
        <f t="shared" si="2"/>
        <v>22</v>
      </c>
      <c r="X53" t="s">
        <v>75</v>
      </c>
      <c r="Y53" t="s">
        <v>75</v>
      </c>
      <c r="AG53" t="s">
        <v>75</v>
      </c>
      <c r="AI53" t="s">
        <v>75</v>
      </c>
      <c r="AJ53" t="s">
        <v>75</v>
      </c>
      <c r="AO53" t="s">
        <v>75</v>
      </c>
      <c r="AP53" t="s">
        <v>76</v>
      </c>
      <c r="AQ53" t="s">
        <v>76</v>
      </c>
      <c r="AS53" t="s">
        <v>76</v>
      </c>
      <c r="AT53" t="s">
        <v>76</v>
      </c>
      <c r="AZ53" t="s">
        <v>76</v>
      </c>
      <c r="BA53" t="s">
        <v>76</v>
      </c>
      <c r="BB53" t="s">
        <v>76</v>
      </c>
      <c r="BI53" t="s">
        <v>75</v>
      </c>
      <c r="BJ53">
        <v>36</v>
      </c>
      <c r="BK53">
        <v>0.45</v>
      </c>
      <c r="BL53">
        <v>0.28999999999999998</v>
      </c>
      <c r="BO53" t="s">
        <v>75</v>
      </c>
      <c r="BP53" t="s">
        <v>75</v>
      </c>
      <c r="BR53" t="s">
        <v>75</v>
      </c>
      <c r="BV53">
        <v>11</v>
      </c>
      <c r="CK53">
        <v>34</v>
      </c>
    </row>
    <row r="54" spans="1:121" x14ac:dyDescent="0.25">
      <c r="A54" t="s">
        <v>133</v>
      </c>
      <c r="B54">
        <f t="shared" si="0"/>
        <v>0.67</v>
      </c>
      <c r="C54">
        <f t="shared" si="1"/>
        <v>120</v>
      </c>
      <c r="D54">
        <f t="shared" si="2"/>
        <v>22</v>
      </c>
      <c r="X54" t="s">
        <v>75</v>
      </c>
      <c r="Y54" t="s">
        <v>75</v>
      </c>
      <c r="AG54" t="s">
        <v>75</v>
      </c>
      <c r="AI54" t="s">
        <v>75</v>
      </c>
      <c r="AJ54" t="s">
        <v>75</v>
      </c>
      <c r="AO54" t="s">
        <v>75</v>
      </c>
      <c r="AP54" t="s">
        <v>76</v>
      </c>
      <c r="AQ54" t="s">
        <v>76</v>
      </c>
      <c r="AS54" t="s">
        <v>76</v>
      </c>
      <c r="AT54" t="s">
        <v>76</v>
      </c>
      <c r="AZ54" t="s">
        <v>76</v>
      </c>
      <c r="BA54" t="s">
        <v>76</v>
      </c>
      <c r="BB54" t="s">
        <v>76</v>
      </c>
      <c r="BI54" t="s">
        <v>75</v>
      </c>
      <c r="BJ54">
        <v>120</v>
      </c>
      <c r="BK54" t="s">
        <v>75</v>
      </c>
      <c r="BL54" t="s">
        <v>75</v>
      </c>
      <c r="BO54" t="s">
        <v>75</v>
      </c>
      <c r="BP54">
        <v>0.67</v>
      </c>
      <c r="BR54" t="s">
        <v>75</v>
      </c>
      <c r="BV54">
        <v>3.5</v>
      </c>
      <c r="CK54">
        <v>15</v>
      </c>
    </row>
    <row r="55" spans="1:121" x14ac:dyDescent="0.25">
      <c r="A55" t="s">
        <v>134</v>
      </c>
      <c r="B55">
        <f t="shared" si="0"/>
        <v>135</v>
      </c>
      <c r="C55">
        <f t="shared" si="1"/>
        <v>135</v>
      </c>
      <c r="D55">
        <f t="shared" si="2"/>
        <v>22</v>
      </c>
      <c r="X55" t="s">
        <v>91</v>
      </c>
      <c r="Y55" t="s">
        <v>91</v>
      </c>
      <c r="AG55" t="s">
        <v>91</v>
      </c>
      <c r="AI55" t="s">
        <v>91</v>
      </c>
      <c r="AJ55" t="s">
        <v>91</v>
      </c>
      <c r="AO55" t="s">
        <v>91</v>
      </c>
      <c r="AP55" t="s">
        <v>124</v>
      </c>
      <c r="AQ55" t="s">
        <v>124</v>
      </c>
      <c r="AS55" t="s">
        <v>124</v>
      </c>
      <c r="AT55" t="s">
        <v>124</v>
      </c>
      <c r="AZ55" t="s">
        <v>124</v>
      </c>
      <c r="BA55">
        <v>135</v>
      </c>
      <c r="BB55" t="s">
        <v>124</v>
      </c>
      <c r="BI55" t="s">
        <v>91</v>
      </c>
      <c r="BJ55" t="s">
        <v>91</v>
      </c>
      <c r="BK55" t="s">
        <v>91</v>
      </c>
      <c r="BL55" t="s">
        <v>91</v>
      </c>
      <c r="BO55" t="s">
        <v>91</v>
      </c>
      <c r="BP55" t="s">
        <v>91</v>
      </c>
      <c r="BR55" t="s">
        <v>91</v>
      </c>
      <c r="BV55" t="s">
        <v>91</v>
      </c>
      <c r="CK55" t="s">
        <v>91</v>
      </c>
    </row>
    <row r="56" spans="1:121" x14ac:dyDescent="0.25">
      <c r="A56" t="s">
        <v>135</v>
      </c>
      <c r="B56">
        <f t="shared" si="0"/>
        <v>1.5</v>
      </c>
      <c r="C56">
        <f t="shared" si="1"/>
        <v>3.3</v>
      </c>
      <c r="D56">
        <f t="shared" si="2"/>
        <v>22</v>
      </c>
      <c r="X56" t="s">
        <v>75</v>
      </c>
      <c r="Y56" t="s">
        <v>75</v>
      </c>
      <c r="AG56" t="s">
        <v>75</v>
      </c>
      <c r="AI56" t="s">
        <v>75</v>
      </c>
      <c r="AJ56" t="s">
        <v>75</v>
      </c>
      <c r="AO56" t="s">
        <v>75</v>
      </c>
      <c r="AP56" t="s">
        <v>76</v>
      </c>
      <c r="AQ56" t="s">
        <v>76</v>
      </c>
      <c r="AS56" t="s">
        <v>76</v>
      </c>
      <c r="AT56" t="s">
        <v>76</v>
      </c>
      <c r="AZ56" t="s">
        <v>76</v>
      </c>
      <c r="BA56" t="s">
        <v>76</v>
      </c>
      <c r="BB56" t="s">
        <v>76</v>
      </c>
      <c r="BI56" t="s">
        <v>75</v>
      </c>
      <c r="BJ56" t="s">
        <v>75</v>
      </c>
      <c r="BK56">
        <v>1.7</v>
      </c>
      <c r="BL56" t="s">
        <v>75</v>
      </c>
      <c r="BO56" t="s">
        <v>75</v>
      </c>
      <c r="BP56" t="s">
        <v>75</v>
      </c>
      <c r="BR56" t="s">
        <v>75</v>
      </c>
      <c r="BV56">
        <v>1.5</v>
      </c>
      <c r="CK56">
        <v>3.3</v>
      </c>
    </row>
    <row r="57" spans="1:121" x14ac:dyDescent="0.25">
      <c r="A57" t="s">
        <v>136</v>
      </c>
      <c r="B57">
        <f t="shared" si="0"/>
        <v>127</v>
      </c>
      <c r="C57">
        <f t="shared" si="1"/>
        <v>127</v>
      </c>
      <c r="D57">
        <f t="shared" si="2"/>
        <v>22</v>
      </c>
      <c r="X57" t="s">
        <v>91</v>
      </c>
      <c r="Y57" t="s">
        <v>91</v>
      </c>
      <c r="AG57" t="s">
        <v>91</v>
      </c>
      <c r="AI57" t="s">
        <v>91</v>
      </c>
      <c r="AJ57" t="s">
        <v>91</v>
      </c>
      <c r="AO57" t="s">
        <v>91</v>
      </c>
      <c r="AP57">
        <v>127</v>
      </c>
      <c r="AQ57" t="s">
        <v>124</v>
      </c>
      <c r="AS57" t="s">
        <v>124</v>
      </c>
      <c r="AT57" t="s">
        <v>124</v>
      </c>
      <c r="AZ57" t="s">
        <v>124</v>
      </c>
      <c r="BA57" t="s">
        <v>124</v>
      </c>
      <c r="BB57" t="s">
        <v>124</v>
      </c>
      <c r="BI57" t="s">
        <v>91</v>
      </c>
      <c r="BJ57" t="s">
        <v>91</v>
      </c>
      <c r="BK57" t="s">
        <v>91</v>
      </c>
      <c r="BL57" t="s">
        <v>91</v>
      </c>
      <c r="BO57" t="s">
        <v>91</v>
      </c>
      <c r="BP57" t="s">
        <v>91</v>
      </c>
      <c r="BR57" t="s">
        <v>91</v>
      </c>
      <c r="BV57" t="s">
        <v>91</v>
      </c>
      <c r="CK57" t="s">
        <v>91</v>
      </c>
    </row>
    <row r="58" spans="1:121" x14ac:dyDescent="0.25">
      <c r="A58" t="s">
        <v>137</v>
      </c>
      <c r="B58">
        <f t="shared" si="0"/>
        <v>0.39</v>
      </c>
      <c r="C58">
        <f t="shared" si="1"/>
        <v>0.5</v>
      </c>
      <c r="D58">
        <f t="shared" si="2"/>
        <v>22</v>
      </c>
      <c r="X58">
        <v>0.4</v>
      </c>
      <c r="Y58">
        <v>0.39</v>
      </c>
      <c r="AG58" t="s">
        <v>75</v>
      </c>
      <c r="AI58" t="s">
        <v>75</v>
      </c>
      <c r="AJ58" t="s">
        <v>75</v>
      </c>
      <c r="AO58" t="s">
        <v>75</v>
      </c>
      <c r="AP58" t="s">
        <v>76</v>
      </c>
      <c r="AQ58" t="s">
        <v>76</v>
      </c>
      <c r="AS58" t="s">
        <v>76</v>
      </c>
      <c r="AT58" t="s">
        <v>76</v>
      </c>
      <c r="AZ58" t="s">
        <v>76</v>
      </c>
      <c r="BA58" t="s">
        <v>76</v>
      </c>
      <c r="BB58" t="s">
        <v>76</v>
      </c>
      <c r="BI58" t="s">
        <v>75</v>
      </c>
      <c r="BJ58" t="s">
        <v>75</v>
      </c>
      <c r="BK58">
        <v>0.5</v>
      </c>
      <c r="BL58">
        <v>0.45</v>
      </c>
      <c r="BO58" t="s">
        <v>75</v>
      </c>
      <c r="BP58" t="s">
        <v>75</v>
      </c>
      <c r="BR58" t="s">
        <v>75</v>
      </c>
      <c r="BV58" t="s">
        <v>75</v>
      </c>
      <c r="CK58" t="s">
        <v>75</v>
      </c>
    </row>
    <row r="59" spans="1:121" x14ac:dyDescent="0.25">
      <c r="A59" t="s">
        <v>138</v>
      </c>
      <c r="B59">
        <f t="shared" si="0"/>
        <v>118</v>
      </c>
      <c r="C59">
        <f t="shared" si="1"/>
        <v>174</v>
      </c>
      <c r="D59">
        <f t="shared" si="2"/>
        <v>22</v>
      </c>
      <c r="X59" t="s">
        <v>91</v>
      </c>
      <c r="Y59" t="s">
        <v>91</v>
      </c>
      <c r="AG59" t="s">
        <v>91</v>
      </c>
      <c r="AI59" t="s">
        <v>91</v>
      </c>
      <c r="AJ59" t="s">
        <v>91</v>
      </c>
      <c r="AO59" t="s">
        <v>91</v>
      </c>
      <c r="AP59">
        <v>174</v>
      </c>
      <c r="AQ59" t="s">
        <v>124</v>
      </c>
      <c r="AS59">
        <v>118</v>
      </c>
      <c r="AT59" t="s">
        <v>124</v>
      </c>
      <c r="AZ59" t="s">
        <v>124</v>
      </c>
      <c r="BA59">
        <v>170</v>
      </c>
      <c r="BB59" t="s">
        <v>124</v>
      </c>
      <c r="BI59" t="s">
        <v>91</v>
      </c>
      <c r="BJ59" t="s">
        <v>91</v>
      </c>
      <c r="BK59" t="s">
        <v>91</v>
      </c>
      <c r="BL59" t="s">
        <v>91</v>
      </c>
      <c r="BO59" t="s">
        <v>91</v>
      </c>
      <c r="BP59" t="s">
        <v>91</v>
      </c>
      <c r="BR59" t="s">
        <v>91</v>
      </c>
      <c r="BV59" t="s">
        <v>91</v>
      </c>
      <c r="CK59" t="s">
        <v>91</v>
      </c>
    </row>
    <row r="60" spans="1:121" x14ac:dyDescent="0.25">
      <c r="A60" t="s">
        <v>139</v>
      </c>
      <c r="B60">
        <f t="shared" si="0"/>
        <v>1.7</v>
      </c>
      <c r="C60">
        <f t="shared" si="1"/>
        <v>12</v>
      </c>
      <c r="D60">
        <f t="shared" si="2"/>
        <v>15</v>
      </c>
      <c r="X60" t="s">
        <v>75</v>
      </c>
      <c r="Y60" t="s">
        <v>75</v>
      </c>
      <c r="AG60" t="s">
        <v>75</v>
      </c>
      <c r="AI60" t="s">
        <v>75</v>
      </c>
      <c r="AJ60" t="s">
        <v>75</v>
      </c>
      <c r="AO60" t="s">
        <v>75</v>
      </c>
      <c r="BI60" t="s">
        <v>75</v>
      </c>
      <c r="BJ60">
        <v>12</v>
      </c>
      <c r="BK60" t="s">
        <v>75</v>
      </c>
      <c r="BL60" t="s">
        <v>75</v>
      </c>
      <c r="BO60" t="s">
        <v>75</v>
      </c>
      <c r="BP60" t="s">
        <v>75</v>
      </c>
      <c r="BR60" t="s">
        <v>75</v>
      </c>
      <c r="BV60" t="s">
        <v>75</v>
      </c>
      <c r="CK60">
        <v>1.7</v>
      </c>
    </row>
    <row r="61" spans="1:121" x14ac:dyDescent="0.25">
      <c r="A61" t="s">
        <v>140</v>
      </c>
      <c r="B61">
        <f t="shared" si="0"/>
        <v>3.8</v>
      </c>
      <c r="C61">
        <f t="shared" si="1"/>
        <v>3.8</v>
      </c>
      <c r="D61">
        <f t="shared" si="2"/>
        <v>22</v>
      </c>
      <c r="X61" t="s">
        <v>75</v>
      </c>
      <c r="Y61" t="s">
        <v>75</v>
      </c>
      <c r="AG61" t="s">
        <v>75</v>
      </c>
      <c r="AI61" t="s">
        <v>75</v>
      </c>
      <c r="AJ61" t="s">
        <v>75</v>
      </c>
      <c r="AO61" t="s">
        <v>75</v>
      </c>
      <c r="AP61" t="s">
        <v>76</v>
      </c>
      <c r="AQ61" t="s">
        <v>76</v>
      </c>
      <c r="AS61" t="s">
        <v>76</v>
      </c>
      <c r="AT61" t="s">
        <v>76</v>
      </c>
      <c r="AZ61" t="s">
        <v>76</v>
      </c>
      <c r="BA61" t="s">
        <v>76</v>
      </c>
      <c r="BB61" t="s">
        <v>76</v>
      </c>
      <c r="BI61" t="s">
        <v>75</v>
      </c>
      <c r="BJ61" t="s">
        <v>75</v>
      </c>
      <c r="BK61" t="s">
        <v>75</v>
      </c>
      <c r="BL61" t="s">
        <v>75</v>
      </c>
      <c r="BO61" t="s">
        <v>75</v>
      </c>
      <c r="BP61" t="s">
        <v>75</v>
      </c>
      <c r="BR61" t="s">
        <v>75</v>
      </c>
      <c r="BV61" t="s">
        <v>75</v>
      </c>
      <c r="CK61">
        <v>3.8</v>
      </c>
    </row>
    <row r="62" spans="1:121" x14ac:dyDescent="0.25">
      <c r="A62" t="s">
        <v>141</v>
      </c>
      <c r="B62">
        <f t="shared" si="0"/>
        <v>0.25</v>
      </c>
      <c r="C62">
        <f t="shared" si="1"/>
        <v>0.25</v>
      </c>
      <c r="D62">
        <f t="shared" si="2"/>
        <v>22</v>
      </c>
      <c r="X62" t="s">
        <v>75</v>
      </c>
      <c r="Y62" t="s">
        <v>75</v>
      </c>
      <c r="AG62" t="s">
        <v>75</v>
      </c>
      <c r="AI62" t="s">
        <v>75</v>
      </c>
      <c r="AJ62" t="s">
        <v>75</v>
      </c>
      <c r="AO62" t="s">
        <v>75</v>
      </c>
      <c r="AP62" t="s">
        <v>76</v>
      </c>
      <c r="AQ62" t="s">
        <v>76</v>
      </c>
      <c r="AS62" t="s">
        <v>76</v>
      </c>
      <c r="AT62" t="s">
        <v>76</v>
      </c>
      <c r="AZ62" t="s">
        <v>76</v>
      </c>
      <c r="BA62" t="s">
        <v>76</v>
      </c>
      <c r="BB62" t="s">
        <v>76</v>
      </c>
      <c r="BI62" t="s">
        <v>75</v>
      </c>
      <c r="BJ62" t="s">
        <v>75</v>
      </c>
      <c r="BK62" t="s">
        <v>75</v>
      </c>
      <c r="BL62" t="s">
        <v>75</v>
      </c>
      <c r="BO62">
        <v>0.25</v>
      </c>
      <c r="BP62" t="s">
        <v>75</v>
      </c>
      <c r="BR62" t="s">
        <v>75</v>
      </c>
      <c r="BV62" t="s">
        <v>75</v>
      </c>
      <c r="CK62" t="s">
        <v>75</v>
      </c>
    </row>
    <row r="63" spans="1:121" x14ac:dyDescent="0.25">
      <c r="A63" t="s">
        <v>142</v>
      </c>
      <c r="B63">
        <f t="shared" si="0"/>
        <v>0</v>
      </c>
      <c r="C63">
        <f t="shared" si="1"/>
        <v>0</v>
      </c>
      <c r="D63">
        <f t="shared" si="2"/>
        <v>0</v>
      </c>
    </row>
    <row r="64" spans="1:121" x14ac:dyDescent="0.25">
      <c r="A64" t="s">
        <v>143</v>
      </c>
      <c r="B64">
        <f t="shared" si="0"/>
        <v>4.5</v>
      </c>
      <c r="C64">
        <f t="shared" si="1"/>
        <v>12</v>
      </c>
      <c r="D64">
        <f t="shared" si="2"/>
        <v>79</v>
      </c>
      <c r="I64">
        <v>8.6</v>
      </c>
      <c r="J64">
        <v>8.6999999999999993</v>
      </c>
      <c r="K64">
        <v>7.3</v>
      </c>
      <c r="L64">
        <v>6.6</v>
      </c>
      <c r="M64">
        <v>8.1</v>
      </c>
      <c r="N64">
        <v>7.4</v>
      </c>
      <c r="O64">
        <v>6</v>
      </c>
      <c r="P64">
        <v>7.9</v>
      </c>
      <c r="Q64">
        <v>9.4</v>
      </c>
      <c r="R64">
        <v>8.6999999999999993</v>
      </c>
      <c r="S64">
        <v>9.3000000000000007</v>
      </c>
      <c r="T64">
        <v>8.6999999999999993</v>
      </c>
      <c r="U64">
        <v>8.5</v>
      </c>
      <c r="V64">
        <v>8.1</v>
      </c>
      <c r="W64">
        <v>8.6</v>
      </c>
      <c r="X64">
        <v>8.6999999999999993</v>
      </c>
      <c r="Y64">
        <v>7.2</v>
      </c>
      <c r="Z64">
        <v>9</v>
      </c>
      <c r="AA64">
        <v>8.8000000000000007</v>
      </c>
      <c r="AB64">
        <v>5.2</v>
      </c>
      <c r="AF64">
        <v>8.4</v>
      </c>
      <c r="AG64">
        <v>9.1999999999999993</v>
      </c>
      <c r="AI64">
        <v>7.8</v>
      </c>
      <c r="AJ64">
        <v>8</v>
      </c>
      <c r="AP64">
        <v>7.8</v>
      </c>
      <c r="AQ64">
        <v>7.8</v>
      </c>
      <c r="AS64">
        <v>8</v>
      </c>
      <c r="AT64">
        <v>8.1</v>
      </c>
      <c r="AU64">
        <v>6.6</v>
      </c>
      <c r="AV64">
        <v>6</v>
      </c>
      <c r="AW64">
        <v>6.3</v>
      </c>
      <c r="AX64">
        <v>8.3000000000000007</v>
      </c>
      <c r="AY64">
        <v>8.4</v>
      </c>
      <c r="AZ64">
        <v>4.9000000000000004</v>
      </c>
      <c r="BA64">
        <v>8.1</v>
      </c>
      <c r="BB64">
        <v>8.4</v>
      </c>
      <c r="BD64">
        <v>8.1</v>
      </c>
      <c r="BE64">
        <v>8.6999999999999993</v>
      </c>
      <c r="BF64">
        <v>7.8</v>
      </c>
      <c r="BG64">
        <v>8</v>
      </c>
      <c r="BI64">
        <v>8.6999999999999993</v>
      </c>
      <c r="BJ64">
        <v>8.8000000000000007</v>
      </c>
      <c r="BK64">
        <v>8.1999999999999993</v>
      </c>
      <c r="BL64">
        <v>8.6999999999999993</v>
      </c>
      <c r="BM64">
        <v>8.3000000000000007</v>
      </c>
      <c r="CB64">
        <v>8.4</v>
      </c>
      <c r="CC64">
        <v>8.1999999999999993</v>
      </c>
      <c r="CD64">
        <v>8.6</v>
      </c>
      <c r="CE64">
        <v>8.8000000000000007</v>
      </c>
      <c r="CF64">
        <v>7.9</v>
      </c>
      <c r="CM64">
        <v>8.6</v>
      </c>
      <c r="CN64">
        <v>8.3000000000000007</v>
      </c>
      <c r="CO64">
        <v>8.4</v>
      </c>
      <c r="CP64">
        <v>8.4</v>
      </c>
      <c r="CQ64">
        <v>8.3000000000000007</v>
      </c>
      <c r="CR64">
        <v>9.1</v>
      </c>
      <c r="CS64">
        <v>7</v>
      </c>
      <c r="CT64">
        <v>8.1</v>
      </c>
      <c r="CU64">
        <v>8.4</v>
      </c>
      <c r="CV64">
        <v>7.3</v>
      </c>
      <c r="CW64">
        <v>7.4</v>
      </c>
      <c r="CX64">
        <v>7</v>
      </c>
      <c r="CY64">
        <v>8.6</v>
      </c>
      <c r="CZ64">
        <v>8.4</v>
      </c>
      <c r="DA64">
        <v>12</v>
      </c>
      <c r="DB64">
        <v>7.6</v>
      </c>
      <c r="DC64">
        <v>7.1</v>
      </c>
      <c r="DF64">
        <v>8.8000000000000007</v>
      </c>
      <c r="DG64">
        <v>7.6</v>
      </c>
      <c r="DH64">
        <v>8.4</v>
      </c>
      <c r="DI64">
        <v>8.4</v>
      </c>
      <c r="DJ64">
        <v>7.3</v>
      </c>
      <c r="DK64">
        <v>4.5</v>
      </c>
      <c r="DL64">
        <v>8.6999999999999993</v>
      </c>
      <c r="DM64">
        <v>8.8000000000000007</v>
      </c>
      <c r="DN64">
        <v>8.6999999999999993</v>
      </c>
      <c r="DO64">
        <v>9</v>
      </c>
      <c r="DP64">
        <v>7.9</v>
      </c>
      <c r="DQ64">
        <v>8.6</v>
      </c>
    </row>
    <row r="65" spans="1:120" x14ac:dyDescent="0.25">
      <c r="A65" t="s">
        <v>144</v>
      </c>
      <c r="B65">
        <f t="shared" si="0"/>
        <v>0</v>
      </c>
      <c r="C65">
        <f t="shared" si="1"/>
        <v>0</v>
      </c>
      <c r="D65">
        <f t="shared" si="2"/>
        <v>0</v>
      </c>
    </row>
    <row r="66" spans="1:120" x14ac:dyDescent="0.25">
      <c r="A66" t="s">
        <v>145</v>
      </c>
      <c r="B66">
        <f t="shared" si="0"/>
        <v>0.1</v>
      </c>
      <c r="C66">
        <f t="shared" si="1"/>
        <v>3.7</v>
      </c>
      <c r="D66">
        <f t="shared" si="2"/>
        <v>71</v>
      </c>
      <c r="E66">
        <v>1.7</v>
      </c>
      <c r="F66">
        <v>0.47</v>
      </c>
      <c r="G66">
        <v>1.4</v>
      </c>
      <c r="H66" t="s">
        <v>75</v>
      </c>
      <c r="I66">
        <v>0.24</v>
      </c>
      <c r="J66">
        <v>0.33</v>
      </c>
      <c r="K66">
        <v>0.3</v>
      </c>
      <c r="O66">
        <v>2.1</v>
      </c>
      <c r="Q66">
        <v>1.4</v>
      </c>
      <c r="R66">
        <v>0.83</v>
      </c>
      <c r="S66">
        <v>2.7</v>
      </c>
      <c r="T66">
        <v>0.56999999999999995</v>
      </c>
      <c r="W66">
        <v>0.1</v>
      </c>
      <c r="X66">
        <v>0.49</v>
      </c>
      <c r="Z66">
        <v>0.87</v>
      </c>
      <c r="AB66">
        <v>0.23</v>
      </c>
      <c r="AC66">
        <v>1.7</v>
      </c>
      <c r="AD66">
        <v>0.59</v>
      </c>
      <c r="AF66">
        <v>0.84</v>
      </c>
      <c r="AG66">
        <v>0.47</v>
      </c>
      <c r="AI66">
        <v>0.42</v>
      </c>
      <c r="AJ66">
        <v>1.9</v>
      </c>
      <c r="AK66">
        <v>0.79</v>
      </c>
      <c r="AM66">
        <v>0.91</v>
      </c>
      <c r="AO66">
        <v>0.83</v>
      </c>
      <c r="AP66">
        <v>1.6</v>
      </c>
      <c r="AQ66">
        <v>1.5</v>
      </c>
      <c r="AS66">
        <v>1.6</v>
      </c>
      <c r="AT66">
        <v>1.3</v>
      </c>
      <c r="AX66">
        <v>1.5</v>
      </c>
      <c r="AY66">
        <v>0.2</v>
      </c>
      <c r="AZ66" t="s">
        <v>146</v>
      </c>
      <c r="BA66">
        <v>1.3</v>
      </c>
      <c r="BB66">
        <v>1.6</v>
      </c>
      <c r="BD66">
        <v>0.88</v>
      </c>
      <c r="BE66">
        <v>1.2</v>
      </c>
      <c r="BF66" t="s">
        <v>75</v>
      </c>
      <c r="BI66">
        <v>0.86</v>
      </c>
      <c r="BJ66">
        <v>2.5</v>
      </c>
      <c r="BK66">
        <v>2.4</v>
      </c>
      <c r="BL66">
        <v>1.7</v>
      </c>
      <c r="BN66">
        <v>0.97</v>
      </c>
      <c r="BO66">
        <v>1.4</v>
      </c>
      <c r="BP66">
        <v>1.4</v>
      </c>
      <c r="BR66">
        <v>0.74</v>
      </c>
      <c r="BT66">
        <v>0.92</v>
      </c>
      <c r="BV66">
        <v>3.7</v>
      </c>
      <c r="BW66">
        <v>0.43</v>
      </c>
      <c r="BX66">
        <v>1.1000000000000001</v>
      </c>
      <c r="BY66">
        <v>0.25</v>
      </c>
      <c r="BZ66">
        <v>0.89</v>
      </c>
      <c r="CB66">
        <v>3.1</v>
      </c>
      <c r="CC66">
        <v>0.67</v>
      </c>
      <c r="CE66">
        <v>0.92</v>
      </c>
      <c r="CG66">
        <v>2.1</v>
      </c>
      <c r="CH66">
        <v>1.1000000000000001</v>
      </c>
      <c r="CJ66">
        <v>1.2</v>
      </c>
      <c r="CK66">
        <v>1</v>
      </c>
      <c r="CM66">
        <v>1</v>
      </c>
      <c r="CN66">
        <v>0.28999999999999998</v>
      </c>
      <c r="CO66">
        <v>1.2</v>
      </c>
      <c r="CP66">
        <v>1.9</v>
      </c>
      <c r="CQ66">
        <v>0.7</v>
      </c>
      <c r="CR66">
        <v>3.5</v>
      </c>
      <c r="CS66">
        <v>0.2</v>
      </c>
      <c r="CT66">
        <v>1.4</v>
      </c>
      <c r="CW66">
        <v>0.3</v>
      </c>
      <c r="CY66">
        <v>2.1</v>
      </c>
      <c r="DA66">
        <v>0.5</v>
      </c>
      <c r="DH66">
        <v>2.7</v>
      </c>
      <c r="DP66">
        <v>1.6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6AA1E3962CF72F4698A24DEEB897244E" ma:contentTypeVersion="41" ma:contentTypeDescription="Create a new document." ma:contentTypeScope="" ma:versionID="ec629862f564551f0c3e454d641f8ffd">
  <xsd:schema xmlns:xsd="http://www.w3.org/2001/XMLSchema" xmlns:xs="http://www.w3.org/2001/XMLSchema" xmlns:p="http://schemas.microsoft.com/office/2006/metadata/properties" xmlns:ns2="dbe221e7-66db-4bdb-a92c-aa517c005f15" xmlns:ns3="662745e8-e224-48e8-a2e3-254862b8c2f5" xmlns:ns4="eebef177-55b5-4448-a5fb-28ea454417ee" xmlns:ns5="5ffd8e36-f429-4edc-ab50-c5be84842779" xmlns:ns6="47765e72-4413-4cff-aa40-50e617b95c52" targetNamespace="http://schemas.microsoft.com/office/2006/metadata/properties" ma:root="true" ma:fieldsID="cc58a1b200138ec8af53e26ea27cacd7" ns2:_="" ns3:_="" ns4:_="" ns5:_="" ns6:_="">
    <xsd:import namespace="dbe221e7-66db-4bdb-a92c-aa517c005f15"/>
    <xsd:import namespace="662745e8-e224-48e8-a2e3-254862b8c2f5"/>
    <xsd:import namespace="eebef177-55b5-4448-a5fb-28ea454417ee"/>
    <xsd:import namespace="5ffd8e36-f429-4edc-ab50-c5be84842779"/>
    <xsd:import namespace="47765e72-4413-4cff-aa40-50e617b95c52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SearchProperties" minOccurs="0"/>
                <xsd:element ref="ns6:MediaServiceDateTaken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221e7-66db-4bdb-a92c-aa517c005f15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1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48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43e4e61-1be0-4b06-bd98-8598df83c830}" ma:internalName="TaxCatchAll" ma:showField="CatchAllData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43e4e61-1be0-4b06-bd98-8598df83c830}" ma:internalName="TaxCatchAllLabel" ma:readOnly="true" ma:showField="CatchAllDataLabel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dexed="tru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65e72-4413-4cff-aa40-50e617b95c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53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5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ReceivedDate xmlns="eebef177-55b5-4448-a5fb-28ea454417ee">2025-07-07T23:00:00+00:00</EAReceivedDate>
    <ga477587807b4e8dbd9d142e03c014fa xmlns="dbe221e7-66db-4bdb-a92c-aa517c005f15">
      <Terms xmlns="http://schemas.microsoft.com/office/infopath/2007/PartnerControls"/>
    </ga477587807b4e8dbd9d142e03c014fa>
    <PermitNumber xmlns="eebef177-55b5-4448-a5fb-28ea454417ee">EPR-EP3426SB</PermitNumber>
    <bf174f8632e04660b372cf372c1956fe xmlns="dbe221e7-66db-4bdb-a92c-aa517c005f15">
      <Terms xmlns="http://schemas.microsoft.com/office/infopath/2007/PartnerControls"/>
    </bf174f8632e04660b372cf372c1956fe>
    <CessationDate xmlns="eebef177-55b5-4448-a5fb-28ea454417ee" xsi:nil="true"/>
    <NationalSecurity xmlns="eebef177-55b5-4448-a5fb-28ea454417ee">No</NationalSecurity>
    <OtherReference xmlns="eebef177-55b5-4448-a5fb-28ea454417ee" xsi:nil="true"/>
    <EventLink xmlns="5ffd8e36-f429-4edc-ab50-c5be84842779" xsi:nil="true"/>
    <Customer_x002f_OperatorName xmlns="eebef177-55b5-4448-a5fb-28ea454417ee">Eiffage Kier Ferrovail BAM (EKFB) Joint Venture</Customer_x002f_OperatorName>
    <m63bd5d2e6554c968a3f4ff9289590fe xmlns="dbe221e7-66db-4bdb-a92c-aa517c005f15">
      <Terms xmlns="http://schemas.microsoft.com/office/infopath/2007/PartnerControls"/>
    </m63bd5d2e6554c968a3f4ff9289590fe>
    <ncb1594ff73b435992550f571a78c184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22401b98bfe4ec6b8dacbec81c66a1e xmlns="dbe221e7-66db-4bdb-a92c-aa517c005f15">
      <Terms xmlns="http://schemas.microsoft.com/office/infopath/2007/PartnerControls"/>
    </d22401b98bfe4ec6b8dacbec81c66a1e>
    <DocumentDate xmlns="eebef177-55b5-4448-a5fb-28ea454417ee">2025-07-07T23:00:00+00:00</DocumentDate>
    <CurrentPermit xmlns="eebef177-55b5-4448-a5fb-28ea454417ee">N/A - Do not select for New Permits</CurrentPermit>
    <c52c737aaa794145b5e1ab0b33580095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f91636ce86a943e5a85e589048b494b2 xmlns="dbe221e7-66db-4bdb-a92c-aa517c005f15">
      <Terms xmlns="http://schemas.microsoft.com/office/infopath/2007/PartnerControls"/>
    </f91636ce86a943e5a85e589048b494b2>
    <mb0b523b12654e57a98fd73f451222f6 xmlns="dbe221e7-66db-4bdb-a92c-aa517c005f15">
      <Terms xmlns="http://schemas.microsoft.com/office/infopath/2007/PartnerControls"/>
    </mb0b523b12654e57a98fd73f451222f6>
    <lcf76f155ced4ddcb4097134ff3c332f xmlns="47765e72-4413-4cff-aa40-50e617b95c52">
      <Terms xmlns="http://schemas.microsoft.com/office/infopath/2007/PartnerControls"/>
    </lcf76f155ced4ddcb4097134ff3c332f>
    <d3564be703db47eda46ec138bc1ba091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EPRNumber xmlns="eebef177-55b5-4448-a5fb-28ea454417ee">EPR/EP3426SB/A001</EPRNumber>
    <FacilityAddressPostcode xmlns="eebef177-55b5-4448-a5fb-28ea454417ee">MK18 4EB</FacilityAddressPostcode>
    <ed3cfd1978f244c4af5dc9d642a18018 xmlns="dbe221e7-66db-4bdb-a92c-aa517c005f15">
      <Terms xmlns="http://schemas.microsoft.com/office/infopath/2007/PartnerControls"/>
    </ed3cfd1978f244c4af5dc9d642a18018>
    <TaxCatchAll xmlns="662745e8-e224-48e8-a2e3-254862b8c2f5">
      <Value>41</Value>
      <Value>40</Value>
      <Value>11</Value>
      <Value>32</Value>
      <Value>14</Value>
    </TaxCatchAll>
    <ExternalAuthor xmlns="eebef177-55b5-4448-a5fb-28ea454417ee">Eiffage Kier Ferrovail BAM (EKFB) Joint Venture</ExternalAuthor>
    <SiteName xmlns="eebef177-55b5-4448-a5fb-28ea454417ee">Twyford Embankment</SiteName>
    <p517ccc45a7e4674ae144f9410147bb3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Waste Operations</TermName>
          <TermId xmlns="http://schemas.microsoft.com/office/infopath/2007/PartnerControls">dc63c9b7-da6e-463c-b2cf-265b08d49156</TermId>
        </TermInfo>
      </Terms>
    </p517ccc45a7e4674ae144f9410147bb3>
    <FacilityAddress xmlns="eebef177-55b5-4448-a5fb-28ea454417ee">Portway Road, Twyford, Buckingshire </FacilityAddress>
    <la34db7254a948be973d9738b9f07ba7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Bespoke</TermName>
          <TermId xmlns="http://schemas.microsoft.com/office/infopath/2007/PartnerControls">743fbb82-64b4-442a-8bac-afa632175399</TermId>
        </TermInfo>
      </Terms>
    </la34db7254a948be973d9738b9f07ba7>
  </documentManagement>
</p:properties>
</file>

<file path=customXml/itemProps1.xml><?xml version="1.0" encoding="utf-8"?>
<ds:datastoreItem xmlns:ds="http://schemas.openxmlformats.org/officeDocument/2006/customXml" ds:itemID="{A7D6CB06-5824-4ED1-BF69-496B69F11B91}"/>
</file>

<file path=customXml/itemProps2.xml><?xml version="1.0" encoding="utf-8"?>
<ds:datastoreItem xmlns:ds="http://schemas.openxmlformats.org/officeDocument/2006/customXml" ds:itemID="{50DCB2F8-AF17-4082-B0CC-6906796910EA}"/>
</file>

<file path=customXml/itemProps3.xml><?xml version="1.0" encoding="utf-8"?>
<ds:datastoreItem xmlns:ds="http://schemas.openxmlformats.org/officeDocument/2006/customXml" ds:itemID="{13CFF1AE-F883-47B6-A480-963A1EDE9F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Dale</dc:creator>
  <cp:lastModifiedBy>Karen Dale</cp:lastModifiedBy>
  <dcterms:created xsi:type="dcterms:W3CDTF">2022-06-14T09:53:23Z</dcterms:created>
  <dcterms:modified xsi:type="dcterms:W3CDTF">2022-06-14T10:49:33Z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0x0101000E9AD557692E154F9D2697C8C6432F76006AA1E3962CF72F4698A24DEEB897244E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32;#Bespoke|743fbb82-64b4-442a-8bac-afa632175399</vt:lpwstr>
  </property>
  <property fmtid="{D5CDD505-2E9C-101B-9397-08002B2CF9AE}" pid="6" name="DisclosureStatus">
    <vt:lpwstr>41;#Public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14;#Application ＆ Associated Docs|5eadfd3c-6deb-44e1-b7e1-16accd427bec</vt:lpwstr>
  </property>
  <property fmtid="{D5CDD505-2E9C-101B-9397-08002B2CF9AE}" pid="9" name="RegulatedActivityClass">
    <vt:lpwstr>40;#Waste Operations|dc63c9b7-da6e-463c-b2cf-265b08d49156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11;#EPR|0e5af97d-1a8c-4d8f-a20b-528a11cab1f6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